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compe\Desktop\FPTM\2024-2025\CNI VETERANOS_FIG FOZ\"/>
    </mc:Choice>
  </mc:AlternateContent>
  <xr:revisionPtr revIDLastSave="0" documentId="13_ncr:1_{5627DBE3-B79D-478D-95D4-EAC5F6D31ECF}" xr6:coauthVersionLast="47" xr6:coauthVersionMax="47" xr10:uidLastSave="{00000000-0000-0000-0000-000000000000}"/>
  <bookViews>
    <workbookView xWindow="22920" yWindow="-120" windowWidth="29040" windowHeight="15720" xr2:uid="{00000000-000D-0000-FFFF-FFFF00000000}"/>
  </bookViews>
  <sheets>
    <sheet name="Lista" sheetId="1" r:id="rId1"/>
    <sheet name="dob" sheetId="3" state="hidden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8" i="1" l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65" i="1"/>
  <c r="D65" i="1"/>
  <c r="E65" i="1"/>
  <c r="C66" i="1"/>
  <c r="D66" i="1"/>
  <c r="E66" i="1"/>
  <c r="C67" i="1"/>
  <c r="D67" i="1"/>
  <c r="E67" i="1"/>
  <c r="C68" i="1"/>
  <c r="D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E99" i="1"/>
  <c r="D99" i="1"/>
  <c r="C99" i="1"/>
  <c r="E98" i="1"/>
  <c r="D98" i="1"/>
  <c r="C98" i="1"/>
  <c r="E97" i="1"/>
  <c r="D97" i="1"/>
  <c r="C97" i="1"/>
  <c r="E96" i="1"/>
  <c r="D96" i="1"/>
  <c r="C96" i="1"/>
  <c r="E95" i="1"/>
  <c r="D95" i="1"/>
  <c r="C95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E31" i="1"/>
  <c r="C32" i="1"/>
  <c r="D32" i="1"/>
  <c r="E32" i="1"/>
  <c r="C33" i="1"/>
  <c r="D33" i="1"/>
  <c r="E33" i="1"/>
  <c r="E13" i="1"/>
  <c r="D13" i="1"/>
  <c r="C13" i="1"/>
  <c r="D2889" i="3"/>
  <c r="E2889" i="3" s="1"/>
  <c r="F2889" i="3" s="1"/>
  <c r="D2888" i="3"/>
  <c r="E2888" i="3" s="1"/>
  <c r="F2888" i="3" s="1"/>
  <c r="D2887" i="3"/>
  <c r="E2887" i="3" s="1"/>
  <c r="F2887" i="3" s="1"/>
  <c r="D2886" i="3"/>
  <c r="E2886" i="3" s="1"/>
  <c r="F2886" i="3" s="1"/>
  <c r="D2885" i="3"/>
  <c r="E2885" i="3" s="1"/>
  <c r="F2885" i="3" s="1"/>
  <c r="E2884" i="3"/>
  <c r="F2884" i="3" s="1"/>
  <c r="D2884" i="3"/>
  <c r="D2883" i="3"/>
  <c r="F2883" i="3" s="1"/>
  <c r="E84" i="1" s="1"/>
  <c r="D2882" i="3"/>
  <c r="F2882" i="3" s="1"/>
  <c r="E68" i="1" s="1"/>
  <c r="E2881" i="3"/>
  <c r="F2881" i="3" s="1"/>
  <c r="D2881" i="3"/>
  <c r="E2880" i="3"/>
  <c r="F2880" i="3" s="1"/>
  <c r="D2880" i="3"/>
  <c r="D2878" i="3"/>
  <c r="E2878" i="3" s="1"/>
  <c r="F2878" i="3" s="1"/>
  <c r="D2877" i="3"/>
  <c r="E2877" i="3" s="1"/>
  <c r="F2877" i="3" s="1"/>
  <c r="D2876" i="3"/>
  <c r="E2876" i="3" s="1"/>
  <c r="F2876" i="3" s="1"/>
  <c r="D2875" i="3"/>
  <c r="E2875" i="3" s="1"/>
  <c r="F2875" i="3" s="1"/>
  <c r="D2874" i="3"/>
  <c r="E2874" i="3" s="1"/>
  <c r="F2874" i="3" s="1"/>
  <c r="D2873" i="3"/>
  <c r="E2873" i="3" s="1"/>
  <c r="F2873" i="3" s="1"/>
  <c r="E2872" i="3"/>
  <c r="F2872" i="3" s="1"/>
  <c r="D2872" i="3"/>
  <c r="E2871" i="3"/>
  <c r="F2871" i="3" s="1"/>
  <c r="D2871" i="3"/>
  <c r="D2870" i="3"/>
  <c r="E2870" i="3" s="1"/>
  <c r="F2870" i="3" s="1"/>
  <c r="F2869" i="3"/>
  <c r="E2869" i="3"/>
  <c r="D2869" i="3"/>
  <c r="D2868" i="3"/>
  <c r="E2868" i="3" s="1"/>
  <c r="F2868" i="3" s="1"/>
  <c r="D2867" i="3"/>
  <c r="E2867" i="3" s="1"/>
  <c r="F2867" i="3" s="1"/>
  <c r="D2866" i="3"/>
  <c r="E2866" i="3" s="1"/>
  <c r="F2866" i="3" s="1"/>
  <c r="D2865" i="3"/>
  <c r="E2865" i="3" s="1"/>
  <c r="F2865" i="3" s="1"/>
  <c r="E2864" i="3"/>
  <c r="F2864" i="3" s="1"/>
  <c r="D2864" i="3"/>
  <c r="E2863" i="3"/>
  <c r="F2863" i="3" s="1"/>
  <c r="D2863" i="3"/>
  <c r="D2862" i="3"/>
  <c r="E2862" i="3" s="1"/>
  <c r="F2862" i="3" s="1"/>
  <c r="F2861" i="3"/>
  <c r="E2861" i="3"/>
  <c r="D2861" i="3"/>
  <c r="D2860" i="3"/>
  <c r="E2860" i="3" s="1"/>
  <c r="F2860" i="3" s="1"/>
  <c r="D2859" i="3"/>
  <c r="E2859" i="3" s="1"/>
  <c r="F2859" i="3" s="1"/>
  <c r="D2858" i="3"/>
  <c r="E2858" i="3" s="1"/>
  <c r="F2858" i="3" s="1"/>
  <c r="D2857" i="3"/>
  <c r="E2857" i="3" s="1"/>
  <c r="F2857" i="3" s="1"/>
  <c r="E2856" i="3"/>
  <c r="F2856" i="3" s="1"/>
  <c r="D2856" i="3"/>
  <c r="E2855" i="3"/>
  <c r="F2855" i="3" s="1"/>
  <c r="D2855" i="3"/>
  <c r="D2854" i="3"/>
  <c r="E2854" i="3" s="1"/>
  <c r="F2854" i="3" s="1"/>
  <c r="F2853" i="3"/>
  <c r="E2853" i="3"/>
  <c r="D2853" i="3"/>
  <c r="D2852" i="3"/>
  <c r="E2852" i="3" s="1"/>
  <c r="F2852" i="3" s="1"/>
  <c r="D2851" i="3"/>
  <c r="E2851" i="3" s="1"/>
  <c r="F2851" i="3" s="1"/>
  <c r="D2850" i="3"/>
  <c r="E2850" i="3" s="1"/>
  <c r="F2850" i="3" s="1"/>
  <c r="D2849" i="3"/>
  <c r="E2849" i="3" s="1"/>
  <c r="F2849" i="3" s="1"/>
  <c r="E2848" i="3"/>
  <c r="F2848" i="3" s="1"/>
  <c r="D2848" i="3"/>
  <c r="E2847" i="3"/>
  <c r="F2847" i="3" s="1"/>
  <c r="D2847" i="3"/>
  <c r="D2846" i="3"/>
  <c r="E2846" i="3" s="1"/>
  <c r="F2846" i="3" s="1"/>
  <c r="F2845" i="3"/>
  <c r="E2845" i="3"/>
  <c r="D2845" i="3"/>
  <c r="D2844" i="3"/>
  <c r="E2844" i="3" s="1"/>
  <c r="F2844" i="3" s="1"/>
  <c r="D2843" i="3"/>
  <c r="E2843" i="3" s="1"/>
  <c r="F2843" i="3" s="1"/>
  <c r="D2842" i="3"/>
  <c r="E2842" i="3" s="1"/>
  <c r="F2842" i="3" s="1"/>
  <c r="D2841" i="3"/>
  <c r="E2841" i="3" s="1"/>
  <c r="F2841" i="3" s="1"/>
  <c r="E2840" i="3"/>
  <c r="F2840" i="3" s="1"/>
  <c r="D2840" i="3"/>
  <c r="E2839" i="3"/>
  <c r="F2839" i="3" s="1"/>
  <c r="D2839" i="3"/>
  <c r="D2838" i="3"/>
  <c r="E2838" i="3" s="1"/>
  <c r="F2838" i="3" s="1"/>
  <c r="F2837" i="3"/>
  <c r="E2837" i="3"/>
  <c r="D2837" i="3"/>
  <c r="D2836" i="3"/>
  <c r="E2836" i="3" s="1"/>
  <c r="F2836" i="3" s="1"/>
  <c r="D2835" i="3"/>
  <c r="E2835" i="3" s="1"/>
  <c r="F2835" i="3" s="1"/>
  <c r="D2834" i="3"/>
  <c r="E2834" i="3" s="1"/>
  <c r="F2834" i="3" s="1"/>
  <c r="D2833" i="3"/>
  <c r="E2833" i="3" s="1"/>
  <c r="F2833" i="3" s="1"/>
  <c r="E2832" i="3"/>
  <c r="F2832" i="3" s="1"/>
  <c r="D2832" i="3"/>
  <c r="E2831" i="3"/>
  <c r="F2831" i="3" s="1"/>
  <c r="D2831" i="3"/>
  <c r="D2830" i="3"/>
  <c r="E2830" i="3" s="1"/>
  <c r="F2830" i="3" s="1"/>
  <c r="F2829" i="3"/>
  <c r="E2829" i="3"/>
  <c r="D2829" i="3"/>
  <c r="D2828" i="3"/>
  <c r="E2828" i="3" s="1"/>
  <c r="F2828" i="3" s="1"/>
  <c r="D2827" i="3"/>
  <c r="E2827" i="3" s="1"/>
  <c r="F2827" i="3" s="1"/>
  <c r="D2826" i="3"/>
  <c r="E2826" i="3" s="1"/>
  <c r="F2826" i="3" s="1"/>
  <c r="D2825" i="3"/>
  <c r="E2825" i="3" s="1"/>
  <c r="F2825" i="3" s="1"/>
  <c r="E2824" i="3"/>
  <c r="F2824" i="3" s="1"/>
  <c r="D2824" i="3"/>
  <c r="E2823" i="3"/>
  <c r="F2823" i="3" s="1"/>
  <c r="D2823" i="3"/>
  <c r="D2822" i="3"/>
  <c r="E2822" i="3" s="1"/>
  <c r="F2822" i="3" s="1"/>
  <c r="F2821" i="3"/>
  <c r="E2821" i="3"/>
  <c r="D2821" i="3"/>
  <c r="D2820" i="3"/>
  <c r="E2820" i="3" s="1"/>
  <c r="F2820" i="3" s="1"/>
  <c r="D2819" i="3"/>
  <c r="E2819" i="3" s="1"/>
  <c r="F2819" i="3" s="1"/>
  <c r="D2818" i="3"/>
  <c r="E2818" i="3" s="1"/>
  <c r="F2818" i="3" s="1"/>
  <c r="D2817" i="3"/>
  <c r="E2817" i="3" s="1"/>
  <c r="F2817" i="3" s="1"/>
  <c r="E2816" i="3"/>
  <c r="F2816" i="3" s="1"/>
  <c r="D2816" i="3"/>
  <c r="E2815" i="3"/>
  <c r="F2815" i="3" s="1"/>
  <c r="D2815" i="3"/>
  <c r="D2814" i="3"/>
  <c r="E2814" i="3" s="1"/>
  <c r="F2814" i="3" s="1"/>
  <c r="F2813" i="3"/>
  <c r="E2813" i="3"/>
  <c r="D2813" i="3"/>
  <c r="D2812" i="3"/>
  <c r="E2812" i="3" s="1"/>
  <c r="F2812" i="3" s="1"/>
  <c r="D2811" i="3"/>
  <c r="E2811" i="3" s="1"/>
  <c r="F2811" i="3" s="1"/>
  <c r="D2810" i="3"/>
  <c r="E2810" i="3" s="1"/>
  <c r="F2810" i="3" s="1"/>
  <c r="D2809" i="3"/>
  <c r="E2809" i="3" s="1"/>
  <c r="F2809" i="3" s="1"/>
  <c r="E2808" i="3"/>
  <c r="F2808" i="3" s="1"/>
  <c r="D2808" i="3"/>
  <c r="E2807" i="3"/>
  <c r="F2807" i="3" s="1"/>
  <c r="D2807" i="3"/>
  <c r="D2806" i="3"/>
  <c r="E2806" i="3" s="1"/>
  <c r="F2806" i="3" s="1"/>
  <c r="F2805" i="3"/>
  <c r="E2805" i="3"/>
  <c r="D2805" i="3"/>
  <c r="D2804" i="3"/>
  <c r="E2804" i="3" s="1"/>
  <c r="F2804" i="3" s="1"/>
  <c r="D2803" i="3"/>
  <c r="E2803" i="3" s="1"/>
  <c r="F2803" i="3" s="1"/>
  <c r="D2802" i="3"/>
  <c r="E2802" i="3" s="1"/>
  <c r="F2802" i="3" s="1"/>
  <c r="D2801" i="3"/>
  <c r="E2801" i="3" s="1"/>
  <c r="F2801" i="3" s="1"/>
  <c r="E2800" i="3"/>
  <c r="F2800" i="3" s="1"/>
  <c r="D2800" i="3"/>
  <c r="E2799" i="3"/>
  <c r="F2799" i="3" s="1"/>
  <c r="D2799" i="3"/>
  <c r="D2798" i="3"/>
  <c r="E2798" i="3" s="1"/>
  <c r="F2798" i="3" s="1"/>
  <c r="F2797" i="3"/>
  <c r="E2797" i="3"/>
  <c r="D2797" i="3"/>
  <c r="D2796" i="3"/>
  <c r="E2796" i="3" s="1"/>
  <c r="F2796" i="3" s="1"/>
  <c r="D2795" i="3"/>
  <c r="E2795" i="3" s="1"/>
  <c r="F2795" i="3" s="1"/>
  <c r="D2794" i="3"/>
  <c r="E2794" i="3" s="1"/>
  <c r="F2794" i="3" s="1"/>
  <c r="D2793" i="3"/>
  <c r="E2793" i="3" s="1"/>
  <c r="F2793" i="3" s="1"/>
  <c r="E2792" i="3"/>
  <c r="F2792" i="3" s="1"/>
  <c r="D2792" i="3"/>
  <c r="E2791" i="3"/>
  <c r="F2791" i="3" s="1"/>
  <c r="D2791" i="3"/>
  <c r="D2790" i="3"/>
  <c r="E2790" i="3" s="1"/>
  <c r="F2790" i="3" s="1"/>
  <c r="F2789" i="3"/>
  <c r="E2789" i="3"/>
  <c r="D2789" i="3"/>
  <c r="D2788" i="3"/>
  <c r="E2788" i="3" s="1"/>
  <c r="F2788" i="3" s="1"/>
  <c r="D2787" i="3"/>
  <c r="E2787" i="3" s="1"/>
  <c r="F2787" i="3" s="1"/>
  <c r="D2786" i="3"/>
  <c r="E2786" i="3" s="1"/>
  <c r="F2786" i="3" s="1"/>
  <c r="D2785" i="3"/>
  <c r="E2785" i="3" s="1"/>
  <c r="F2785" i="3" s="1"/>
  <c r="E2784" i="3"/>
  <c r="F2784" i="3" s="1"/>
  <c r="D2784" i="3"/>
  <c r="E2783" i="3"/>
  <c r="F2783" i="3" s="1"/>
  <c r="D2783" i="3"/>
  <c r="D2782" i="3"/>
  <c r="E2782" i="3" s="1"/>
  <c r="F2782" i="3" s="1"/>
  <c r="F2781" i="3"/>
  <c r="E2781" i="3"/>
  <c r="D2781" i="3"/>
  <c r="D2780" i="3"/>
  <c r="E2780" i="3" s="1"/>
  <c r="F2780" i="3" s="1"/>
  <c r="D2779" i="3"/>
  <c r="E2779" i="3" s="1"/>
  <c r="F2779" i="3" s="1"/>
  <c r="D2778" i="3"/>
  <c r="E2778" i="3" s="1"/>
  <c r="F2778" i="3" s="1"/>
  <c r="D2777" i="3"/>
  <c r="E2777" i="3" s="1"/>
  <c r="F2777" i="3" s="1"/>
  <c r="E2776" i="3"/>
  <c r="F2776" i="3" s="1"/>
  <c r="D2776" i="3"/>
  <c r="E2775" i="3"/>
  <c r="F2775" i="3" s="1"/>
  <c r="D2775" i="3"/>
  <c r="D2774" i="3"/>
  <c r="E2774" i="3" s="1"/>
  <c r="F2774" i="3" s="1"/>
  <c r="F2773" i="3"/>
  <c r="E2773" i="3"/>
  <c r="D2773" i="3"/>
  <c r="D2772" i="3"/>
  <c r="E2772" i="3" s="1"/>
  <c r="F2772" i="3" s="1"/>
  <c r="D2771" i="3"/>
  <c r="E2771" i="3" s="1"/>
  <c r="F2771" i="3" s="1"/>
  <c r="D2770" i="3"/>
  <c r="E2770" i="3" s="1"/>
  <c r="F2770" i="3" s="1"/>
  <c r="D2769" i="3"/>
  <c r="E2769" i="3" s="1"/>
  <c r="F2769" i="3" s="1"/>
  <c r="D2768" i="3"/>
  <c r="E2768" i="3" s="1"/>
  <c r="F2768" i="3" s="1"/>
  <c r="D2767" i="3"/>
  <c r="E2767" i="3" s="1"/>
  <c r="F2767" i="3" s="1"/>
  <c r="D2766" i="3"/>
  <c r="E2766" i="3" s="1"/>
  <c r="F2766" i="3" s="1"/>
  <c r="E2765" i="3"/>
  <c r="F2765" i="3" s="1"/>
  <c r="D2765" i="3"/>
  <c r="E2764" i="3"/>
  <c r="F2764" i="3" s="1"/>
  <c r="D2764" i="3"/>
  <c r="E2763" i="3"/>
  <c r="F2763" i="3" s="1"/>
  <c r="D2763" i="3"/>
  <c r="E2762" i="3"/>
  <c r="F2762" i="3" s="1"/>
  <c r="D2762" i="3"/>
  <c r="F2761" i="3"/>
  <c r="D2761" i="3"/>
  <c r="E2761" i="3" s="1"/>
  <c r="D2760" i="3"/>
  <c r="E2760" i="3" s="1"/>
  <c r="F2760" i="3" s="1"/>
  <c r="E2759" i="3"/>
  <c r="F2759" i="3" s="1"/>
  <c r="D2759" i="3"/>
  <c r="D2758" i="3"/>
  <c r="E2758" i="3" s="1"/>
  <c r="F2758" i="3" s="1"/>
  <c r="D2757" i="3"/>
  <c r="E2757" i="3" s="1"/>
  <c r="F2757" i="3" s="1"/>
  <c r="F2756" i="3"/>
  <c r="E2756" i="3"/>
  <c r="D2756" i="3"/>
  <c r="D2755" i="3"/>
  <c r="E2755" i="3" s="1"/>
  <c r="F2755" i="3" s="1"/>
  <c r="D2754" i="3"/>
  <c r="E2754" i="3" s="1"/>
  <c r="F2754" i="3" s="1"/>
  <c r="F2753" i="3"/>
  <c r="D2753" i="3"/>
  <c r="E2753" i="3" s="1"/>
  <c r="D2752" i="3"/>
  <c r="E2752" i="3" s="1"/>
  <c r="F2752" i="3" s="1"/>
  <c r="D2751" i="3"/>
  <c r="E2751" i="3" s="1"/>
  <c r="F2751" i="3" s="1"/>
  <c r="D2750" i="3"/>
  <c r="E2750" i="3" s="1"/>
  <c r="F2750" i="3" s="1"/>
  <c r="E2749" i="3"/>
  <c r="F2749" i="3" s="1"/>
  <c r="D2749" i="3"/>
  <c r="F2748" i="3"/>
  <c r="E2748" i="3"/>
  <c r="D2748" i="3"/>
  <c r="E2747" i="3"/>
  <c r="F2747" i="3" s="1"/>
  <c r="D2747" i="3"/>
  <c r="E2746" i="3"/>
  <c r="F2746" i="3" s="1"/>
  <c r="D2746" i="3"/>
  <c r="F2745" i="3"/>
  <c r="D2745" i="3"/>
  <c r="E2745" i="3" s="1"/>
  <c r="E2744" i="3"/>
  <c r="F2744" i="3" s="1"/>
  <c r="D2744" i="3"/>
  <c r="E2743" i="3"/>
  <c r="F2743" i="3" s="1"/>
  <c r="D2743" i="3"/>
  <c r="D2742" i="3"/>
  <c r="E2742" i="3" s="1"/>
  <c r="F2742" i="3" s="1"/>
  <c r="D2741" i="3"/>
  <c r="E2741" i="3" s="1"/>
  <c r="F2741" i="3" s="1"/>
  <c r="F2740" i="3"/>
  <c r="E2740" i="3"/>
  <c r="D2740" i="3"/>
  <c r="D2739" i="3"/>
  <c r="E2739" i="3" s="1"/>
  <c r="F2739" i="3" s="1"/>
  <c r="D2738" i="3"/>
  <c r="E2738" i="3" s="1"/>
  <c r="F2738" i="3" s="1"/>
  <c r="F2737" i="3"/>
  <c r="D2737" i="3"/>
  <c r="E2737" i="3" s="1"/>
  <c r="D2736" i="3"/>
  <c r="E2736" i="3" s="1"/>
  <c r="F2736" i="3" s="1"/>
  <c r="D2735" i="3"/>
  <c r="E2735" i="3" s="1"/>
  <c r="F2735" i="3" s="1"/>
  <c r="D2734" i="3"/>
  <c r="E2734" i="3" s="1"/>
  <c r="F2734" i="3" s="1"/>
  <c r="E2733" i="3"/>
  <c r="F2733" i="3" s="1"/>
  <c r="D2733" i="3"/>
  <c r="F2732" i="3"/>
  <c r="E2732" i="3"/>
  <c r="D2732" i="3"/>
  <c r="D2731" i="3"/>
  <c r="E2731" i="3" s="1"/>
  <c r="F2731" i="3" s="1"/>
  <c r="E2730" i="3"/>
  <c r="F2730" i="3" s="1"/>
  <c r="D2730" i="3"/>
  <c r="F2729" i="3"/>
  <c r="D2729" i="3"/>
  <c r="E2729" i="3" s="1"/>
  <c r="E2728" i="3"/>
  <c r="F2728" i="3" s="1"/>
  <c r="D2728" i="3"/>
  <c r="E2727" i="3"/>
  <c r="F2727" i="3" s="1"/>
  <c r="D2727" i="3"/>
  <c r="D2726" i="3"/>
  <c r="E2726" i="3" s="1"/>
  <c r="F2726" i="3" s="1"/>
  <c r="D2725" i="3"/>
  <c r="E2725" i="3" s="1"/>
  <c r="F2725" i="3" s="1"/>
  <c r="F2724" i="3"/>
  <c r="E2724" i="3"/>
  <c r="D2724" i="3"/>
  <c r="D2723" i="3"/>
  <c r="E2723" i="3" s="1"/>
  <c r="F2723" i="3" s="1"/>
  <c r="D2722" i="3"/>
  <c r="E2722" i="3" s="1"/>
  <c r="F2722" i="3" s="1"/>
  <c r="F2721" i="3"/>
  <c r="D2721" i="3"/>
  <c r="E2721" i="3" s="1"/>
  <c r="D2720" i="3"/>
  <c r="E2720" i="3" s="1"/>
  <c r="F2720" i="3" s="1"/>
  <c r="D2719" i="3"/>
  <c r="E2719" i="3" s="1"/>
  <c r="F2719" i="3" s="1"/>
  <c r="D2718" i="3"/>
  <c r="E2718" i="3" s="1"/>
  <c r="F2718" i="3" s="1"/>
  <c r="E2717" i="3"/>
  <c r="F2717" i="3" s="1"/>
  <c r="D2717" i="3"/>
  <c r="F2716" i="3"/>
  <c r="E2716" i="3"/>
  <c r="D2716" i="3"/>
  <c r="E2715" i="3"/>
  <c r="F2715" i="3" s="1"/>
  <c r="D2715" i="3"/>
  <c r="E2714" i="3"/>
  <c r="F2714" i="3" s="1"/>
  <c r="D2714" i="3"/>
  <c r="F2713" i="3"/>
  <c r="D2713" i="3"/>
  <c r="E2713" i="3" s="1"/>
  <c r="E2712" i="3"/>
  <c r="F2712" i="3" s="1"/>
  <c r="D2712" i="3"/>
  <c r="E2711" i="3"/>
  <c r="F2711" i="3" s="1"/>
  <c r="D2711" i="3"/>
  <c r="D2710" i="3"/>
  <c r="E2710" i="3" s="1"/>
  <c r="F2710" i="3" s="1"/>
  <c r="D2709" i="3"/>
  <c r="E2709" i="3" s="1"/>
  <c r="F2709" i="3" s="1"/>
  <c r="F2708" i="3"/>
  <c r="E2708" i="3"/>
  <c r="D2708" i="3"/>
  <c r="D2707" i="3"/>
  <c r="E2707" i="3" s="1"/>
  <c r="F2707" i="3" s="1"/>
  <c r="D2706" i="3"/>
  <c r="E2706" i="3" s="1"/>
  <c r="F2706" i="3" s="1"/>
  <c r="F2705" i="3"/>
  <c r="D2705" i="3"/>
  <c r="E2705" i="3" s="1"/>
  <c r="D2704" i="3"/>
  <c r="E2704" i="3" s="1"/>
  <c r="F2704" i="3" s="1"/>
  <c r="D2703" i="3"/>
  <c r="E2703" i="3" s="1"/>
  <c r="F2703" i="3" s="1"/>
  <c r="D2702" i="3"/>
  <c r="E2702" i="3" s="1"/>
  <c r="F2702" i="3" s="1"/>
  <c r="E2701" i="3"/>
  <c r="F2701" i="3" s="1"/>
  <c r="D2701" i="3"/>
  <c r="F2700" i="3"/>
  <c r="E2700" i="3"/>
  <c r="D2700" i="3"/>
  <c r="D2699" i="3"/>
  <c r="E2699" i="3" s="1"/>
  <c r="F2699" i="3" s="1"/>
  <c r="E2698" i="3"/>
  <c r="F2698" i="3" s="1"/>
  <c r="D2698" i="3"/>
  <c r="F2697" i="3"/>
  <c r="D2697" i="3"/>
  <c r="E2697" i="3" s="1"/>
  <c r="E2696" i="3"/>
  <c r="F2696" i="3" s="1"/>
  <c r="D2696" i="3"/>
  <c r="E2695" i="3"/>
  <c r="F2695" i="3" s="1"/>
  <c r="D2695" i="3"/>
  <c r="D2694" i="3"/>
  <c r="E2694" i="3" s="1"/>
  <c r="F2694" i="3" s="1"/>
  <c r="D2693" i="3"/>
  <c r="E2693" i="3" s="1"/>
  <c r="F2693" i="3" s="1"/>
  <c r="F2692" i="3"/>
  <c r="E2692" i="3"/>
  <c r="D2692" i="3"/>
  <c r="D2691" i="3"/>
  <c r="E2691" i="3" s="1"/>
  <c r="F2691" i="3" s="1"/>
  <c r="D2690" i="3"/>
  <c r="E2690" i="3" s="1"/>
  <c r="F2690" i="3" s="1"/>
  <c r="F2689" i="3"/>
  <c r="D2689" i="3"/>
  <c r="E2689" i="3" s="1"/>
  <c r="D2688" i="3"/>
  <c r="E2688" i="3" s="1"/>
  <c r="F2688" i="3" s="1"/>
  <c r="D2687" i="3"/>
  <c r="E2687" i="3" s="1"/>
  <c r="F2687" i="3" s="1"/>
  <c r="D2686" i="3"/>
  <c r="E2686" i="3" s="1"/>
  <c r="F2686" i="3" s="1"/>
  <c r="E2685" i="3"/>
  <c r="F2685" i="3" s="1"/>
  <c r="D2685" i="3"/>
  <c r="F2684" i="3"/>
  <c r="E2684" i="3"/>
  <c r="D2684" i="3"/>
  <c r="E2683" i="3"/>
  <c r="F2683" i="3" s="1"/>
  <c r="D2683" i="3"/>
  <c r="E2682" i="3"/>
  <c r="F2682" i="3" s="1"/>
  <c r="D2682" i="3"/>
  <c r="F2681" i="3"/>
  <c r="D2681" i="3"/>
  <c r="E2681" i="3" s="1"/>
  <c r="D2680" i="3"/>
  <c r="E2680" i="3" s="1"/>
  <c r="F2680" i="3" s="1"/>
  <c r="E2679" i="3"/>
  <c r="F2679" i="3" s="1"/>
  <c r="D2679" i="3"/>
  <c r="D2678" i="3"/>
  <c r="E2678" i="3" s="1"/>
  <c r="F2678" i="3" s="1"/>
  <c r="D2677" i="3"/>
  <c r="E2677" i="3" s="1"/>
  <c r="F2677" i="3" s="1"/>
  <c r="F2676" i="3"/>
  <c r="E2676" i="3"/>
  <c r="D2676" i="3"/>
  <c r="D2675" i="3"/>
  <c r="E2675" i="3" s="1"/>
  <c r="F2675" i="3" s="1"/>
  <c r="D2674" i="3"/>
  <c r="E2674" i="3" s="1"/>
  <c r="F2674" i="3" s="1"/>
  <c r="F2673" i="3"/>
  <c r="D2673" i="3"/>
  <c r="E2673" i="3" s="1"/>
  <c r="D2672" i="3"/>
  <c r="E2672" i="3" s="1"/>
  <c r="F2672" i="3" s="1"/>
  <c r="D2671" i="3"/>
  <c r="E2671" i="3" s="1"/>
  <c r="F2671" i="3" s="1"/>
  <c r="D2670" i="3"/>
  <c r="E2670" i="3" s="1"/>
  <c r="F2670" i="3" s="1"/>
  <c r="E2669" i="3"/>
  <c r="F2669" i="3" s="1"/>
  <c r="D2669" i="3"/>
  <c r="F2668" i="3"/>
  <c r="E2668" i="3"/>
  <c r="D2668" i="3"/>
  <c r="E2667" i="3"/>
  <c r="F2667" i="3" s="1"/>
  <c r="D2667" i="3"/>
  <c r="D2666" i="3"/>
  <c r="E2666" i="3" s="1"/>
  <c r="F2666" i="3" s="1"/>
  <c r="F2665" i="3"/>
  <c r="D2665" i="3"/>
  <c r="E2665" i="3" s="1"/>
  <c r="E2664" i="3"/>
  <c r="F2664" i="3" s="1"/>
  <c r="D2664" i="3"/>
  <c r="D2663" i="3"/>
  <c r="E2663" i="3" s="1"/>
  <c r="F2663" i="3" s="1"/>
  <c r="D2662" i="3"/>
  <c r="E2662" i="3" s="1"/>
  <c r="F2662" i="3" s="1"/>
  <c r="D2661" i="3"/>
  <c r="E2661" i="3" s="1"/>
  <c r="F2661" i="3" s="1"/>
  <c r="F2660" i="3"/>
  <c r="E2660" i="3"/>
  <c r="D2660" i="3"/>
  <c r="D2659" i="3"/>
  <c r="E2659" i="3" s="1"/>
  <c r="F2659" i="3" s="1"/>
  <c r="D2658" i="3"/>
  <c r="E2658" i="3" s="1"/>
  <c r="F2658" i="3" s="1"/>
  <c r="F2657" i="3"/>
  <c r="D2657" i="3"/>
  <c r="E2657" i="3" s="1"/>
  <c r="D2656" i="3"/>
  <c r="E2656" i="3" s="1"/>
  <c r="F2656" i="3" s="1"/>
  <c r="D2655" i="3"/>
  <c r="E2655" i="3" s="1"/>
  <c r="F2655" i="3" s="1"/>
  <c r="D2654" i="3"/>
  <c r="E2654" i="3" s="1"/>
  <c r="F2654" i="3" s="1"/>
  <c r="D2653" i="3"/>
  <c r="E2653" i="3" s="1"/>
  <c r="F2653" i="3" s="1"/>
  <c r="F2652" i="3"/>
  <c r="E2652" i="3"/>
  <c r="D2652" i="3"/>
  <c r="E2651" i="3"/>
  <c r="F2651" i="3" s="1"/>
  <c r="D2651" i="3"/>
  <c r="D2650" i="3"/>
  <c r="E2650" i="3" s="1"/>
  <c r="F2650" i="3" s="1"/>
  <c r="F2649" i="3"/>
  <c r="D2649" i="3"/>
  <c r="E2649" i="3" s="1"/>
  <c r="E2648" i="3"/>
  <c r="F2648" i="3" s="1"/>
  <c r="D2648" i="3"/>
  <c r="D2647" i="3"/>
  <c r="E2647" i="3" s="1"/>
  <c r="F2647" i="3" s="1"/>
  <c r="D2646" i="3"/>
  <c r="E2646" i="3" s="1"/>
  <c r="F2646" i="3" s="1"/>
  <c r="D2645" i="3"/>
  <c r="E2645" i="3" s="1"/>
  <c r="F2645" i="3" s="1"/>
  <c r="F2644" i="3"/>
  <c r="E2644" i="3"/>
  <c r="D2644" i="3"/>
  <c r="D2643" i="3"/>
  <c r="E2643" i="3" s="1"/>
  <c r="F2643" i="3" s="1"/>
  <c r="D2642" i="3"/>
  <c r="E2642" i="3" s="1"/>
  <c r="F2642" i="3" s="1"/>
  <c r="F2641" i="3"/>
  <c r="D2641" i="3"/>
  <c r="E2641" i="3" s="1"/>
  <c r="D2640" i="3"/>
  <c r="E2640" i="3" s="1"/>
  <c r="F2640" i="3" s="1"/>
  <c r="D2639" i="3"/>
  <c r="E2639" i="3" s="1"/>
  <c r="F2639" i="3" s="1"/>
  <c r="D2638" i="3"/>
  <c r="E2638" i="3" s="1"/>
  <c r="F2638" i="3" s="1"/>
  <c r="D2637" i="3"/>
  <c r="E2637" i="3" s="1"/>
  <c r="F2637" i="3" s="1"/>
  <c r="F2636" i="3"/>
  <c r="E2636" i="3"/>
  <c r="D2636" i="3"/>
  <c r="E2635" i="3"/>
  <c r="F2635" i="3" s="1"/>
  <c r="D2635" i="3"/>
  <c r="D2634" i="3"/>
  <c r="E2634" i="3" s="1"/>
  <c r="F2634" i="3" s="1"/>
  <c r="F2633" i="3"/>
  <c r="D2633" i="3"/>
  <c r="E2633" i="3" s="1"/>
  <c r="E2632" i="3"/>
  <c r="F2632" i="3" s="1"/>
  <c r="D2632" i="3"/>
  <c r="D2631" i="3"/>
  <c r="E2631" i="3" s="1"/>
  <c r="F2631" i="3" s="1"/>
  <c r="D2630" i="3"/>
  <c r="E2630" i="3" s="1"/>
  <c r="F2630" i="3" s="1"/>
  <c r="D2629" i="3"/>
  <c r="E2629" i="3" s="1"/>
  <c r="F2629" i="3" s="1"/>
  <c r="F2628" i="3"/>
  <c r="E2628" i="3"/>
  <c r="D2628" i="3"/>
  <c r="D2627" i="3"/>
  <c r="E2627" i="3" s="1"/>
  <c r="F2627" i="3" s="1"/>
  <c r="D2626" i="3"/>
  <c r="E2626" i="3" s="1"/>
  <c r="F2626" i="3" s="1"/>
  <c r="F2625" i="3"/>
  <c r="D2625" i="3"/>
  <c r="E2625" i="3" s="1"/>
  <c r="D2624" i="3"/>
  <c r="E2624" i="3" s="1"/>
  <c r="F2624" i="3" s="1"/>
  <c r="D2623" i="3"/>
  <c r="E2623" i="3" s="1"/>
  <c r="F2623" i="3" s="1"/>
  <c r="D2622" i="3"/>
  <c r="E2622" i="3" s="1"/>
  <c r="F2622" i="3" s="1"/>
  <c r="D2621" i="3"/>
  <c r="E2621" i="3" s="1"/>
  <c r="F2621" i="3" s="1"/>
  <c r="F2620" i="3"/>
  <c r="E2620" i="3"/>
  <c r="D2620" i="3"/>
  <c r="E2619" i="3"/>
  <c r="F2619" i="3" s="1"/>
  <c r="D2619" i="3"/>
  <c r="D2618" i="3"/>
  <c r="E2618" i="3" s="1"/>
  <c r="F2618" i="3" s="1"/>
  <c r="F2617" i="3"/>
  <c r="D2617" i="3"/>
  <c r="E2617" i="3" s="1"/>
  <c r="E2616" i="3"/>
  <c r="F2616" i="3" s="1"/>
  <c r="D2616" i="3"/>
  <c r="D2615" i="3"/>
  <c r="E2615" i="3" s="1"/>
  <c r="F2615" i="3" s="1"/>
  <c r="D2614" i="3"/>
  <c r="E2614" i="3" s="1"/>
  <c r="F2614" i="3" s="1"/>
  <c r="D2613" i="3"/>
  <c r="E2613" i="3" s="1"/>
  <c r="F2613" i="3" s="1"/>
  <c r="F2612" i="3"/>
  <c r="E2612" i="3"/>
  <c r="D2612" i="3"/>
  <c r="D2611" i="3"/>
  <c r="E2611" i="3" s="1"/>
  <c r="F2611" i="3" s="1"/>
  <c r="D2610" i="3"/>
  <c r="E2610" i="3" s="1"/>
  <c r="F2610" i="3" s="1"/>
  <c r="F2609" i="3"/>
  <c r="D2609" i="3"/>
  <c r="E2609" i="3" s="1"/>
  <c r="D2608" i="3"/>
  <c r="E2608" i="3" s="1"/>
  <c r="F2608" i="3" s="1"/>
  <c r="D2607" i="3"/>
  <c r="E2607" i="3" s="1"/>
  <c r="F2607" i="3" s="1"/>
  <c r="D2606" i="3"/>
  <c r="E2606" i="3" s="1"/>
  <c r="F2606" i="3" s="1"/>
  <c r="D2605" i="3"/>
  <c r="E2605" i="3" s="1"/>
  <c r="F2605" i="3" s="1"/>
  <c r="F2604" i="3"/>
  <c r="E2604" i="3"/>
  <c r="D2604" i="3"/>
  <c r="E2603" i="3"/>
  <c r="F2603" i="3" s="1"/>
  <c r="D2603" i="3"/>
  <c r="D2602" i="3"/>
  <c r="E2602" i="3" s="1"/>
  <c r="F2602" i="3" s="1"/>
  <c r="F2601" i="3"/>
  <c r="D2601" i="3"/>
  <c r="E2601" i="3" s="1"/>
  <c r="E2600" i="3"/>
  <c r="F2600" i="3" s="1"/>
  <c r="D2600" i="3"/>
  <c r="D2599" i="3"/>
  <c r="E2599" i="3" s="1"/>
  <c r="F2599" i="3" s="1"/>
  <c r="D2598" i="3"/>
  <c r="E2598" i="3" s="1"/>
  <c r="F2598" i="3" s="1"/>
  <c r="D2597" i="3"/>
  <c r="E2597" i="3" s="1"/>
  <c r="F2597" i="3" s="1"/>
  <c r="F2596" i="3"/>
  <c r="E2596" i="3"/>
  <c r="D2596" i="3"/>
  <c r="D2595" i="3"/>
  <c r="E2595" i="3" s="1"/>
  <c r="F2595" i="3" s="1"/>
  <c r="D2594" i="3"/>
  <c r="E2594" i="3" s="1"/>
  <c r="F2594" i="3" s="1"/>
  <c r="F2593" i="3"/>
  <c r="D2593" i="3"/>
  <c r="E2593" i="3" s="1"/>
  <c r="D2592" i="3"/>
  <c r="E2592" i="3" s="1"/>
  <c r="F2592" i="3" s="1"/>
  <c r="D2591" i="3"/>
  <c r="E2591" i="3" s="1"/>
  <c r="F2591" i="3" s="1"/>
  <c r="D2590" i="3"/>
  <c r="E2590" i="3" s="1"/>
  <c r="F2590" i="3" s="1"/>
  <c r="D2589" i="3"/>
  <c r="E2589" i="3" s="1"/>
  <c r="F2589" i="3" s="1"/>
  <c r="F2588" i="3"/>
  <c r="E2588" i="3"/>
  <c r="D2588" i="3"/>
  <c r="E2587" i="3"/>
  <c r="F2587" i="3" s="1"/>
  <c r="D2587" i="3"/>
  <c r="D2586" i="3"/>
  <c r="E2586" i="3" s="1"/>
  <c r="F2586" i="3" s="1"/>
  <c r="F2585" i="3"/>
  <c r="D2585" i="3"/>
  <c r="E2585" i="3" s="1"/>
  <c r="E2584" i="3"/>
  <c r="F2584" i="3" s="1"/>
  <c r="D2584" i="3"/>
  <c r="D2583" i="3"/>
  <c r="E2583" i="3" s="1"/>
  <c r="F2583" i="3" s="1"/>
  <c r="D2582" i="3"/>
  <c r="E2582" i="3" s="1"/>
  <c r="F2582" i="3" s="1"/>
  <c r="D2581" i="3"/>
  <c r="E2581" i="3" s="1"/>
  <c r="F2581" i="3" s="1"/>
  <c r="F2580" i="3"/>
  <c r="E2580" i="3"/>
  <c r="D2580" i="3"/>
  <c r="D2579" i="3"/>
  <c r="E2579" i="3" s="1"/>
  <c r="F2579" i="3" s="1"/>
  <c r="D2578" i="3"/>
  <c r="E2578" i="3" s="1"/>
  <c r="F2578" i="3" s="1"/>
  <c r="F2577" i="3"/>
  <c r="D2577" i="3"/>
  <c r="E2577" i="3" s="1"/>
  <c r="D2576" i="3"/>
  <c r="E2576" i="3" s="1"/>
  <c r="F2576" i="3" s="1"/>
  <c r="D2575" i="3"/>
  <c r="E2575" i="3" s="1"/>
  <c r="F2575" i="3" s="1"/>
  <c r="D2574" i="3"/>
  <c r="E2574" i="3" s="1"/>
  <c r="F2574" i="3" s="1"/>
  <c r="D2573" i="3"/>
  <c r="E2573" i="3" s="1"/>
  <c r="F2573" i="3" s="1"/>
  <c r="F2572" i="3"/>
  <c r="E2572" i="3"/>
  <c r="D2572" i="3"/>
  <c r="E2571" i="3"/>
  <c r="F2571" i="3" s="1"/>
  <c r="D2571" i="3"/>
  <c r="D2570" i="3"/>
  <c r="E2570" i="3" s="1"/>
  <c r="F2570" i="3" s="1"/>
  <c r="F2569" i="3"/>
  <c r="D2569" i="3"/>
  <c r="E2569" i="3" s="1"/>
  <c r="E2568" i="3"/>
  <c r="F2568" i="3" s="1"/>
  <c r="D2568" i="3"/>
  <c r="D2567" i="3"/>
  <c r="E2567" i="3" s="1"/>
  <c r="F2567" i="3" s="1"/>
  <c r="D2566" i="3"/>
  <c r="E2566" i="3" s="1"/>
  <c r="F2566" i="3" s="1"/>
  <c r="D2565" i="3"/>
  <c r="E2565" i="3" s="1"/>
  <c r="F2565" i="3" s="1"/>
  <c r="F2564" i="3"/>
  <c r="E2564" i="3"/>
  <c r="D2564" i="3"/>
  <c r="D2563" i="3"/>
  <c r="E2563" i="3" s="1"/>
  <c r="F2563" i="3" s="1"/>
  <c r="D2562" i="3"/>
  <c r="E2562" i="3" s="1"/>
  <c r="F2562" i="3" s="1"/>
  <c r="F2561" i="3"/>
  <c r="D2561" i="3"/>
  <c r="E2561" i="3" s="1"/>
  <c r="D2560" i="3"/>
  <c r="E2560" i="3" s="1"/>
  <c r="F2560" i="3" s="1"/>
  <c r="D2559" i="3"/>
  <c r="E2559" i="3" s="1"/>
  <c r="F2559" i="3" s="1"/>
  <c r="D2558" i="3"/>
  <c r="E2558" i="3" s="1"/>
  <c r="F2558" i="3" s="1"/>
  <c r="D2557" i="3"/>
  <c r="E2557" i="3" s="1"/>
  <c r="F2557" i="3" s="1"/>
  <c r="F2556" i="3"/>
  <c r="E2556" i="3"/>
  <c r="D2556" i="3"/>
  <c r="F2555" i="3"/>
  <c r="E2555" i="3"/>
  <c r="D2555" i="3"/>
  <c r="D2554" i="3"/>
  <c r="E2554" i="3" s="1"/>
  <c r="F2554" i="3" s="1"/>
  <c r="F2553" i="3"/>
  <c r="D2553" i="3"/>
  <c r="E2553" i="3" s="1"/>
  <c r="E2552" i="3"/>
  <c r="F2552" i="3" s="1"/>
  <c r="D2552" i="3"/>
  <c r="D2551" i="3"/>
  <c r="E2551" i="3" s="1"/>
  <c r="F2551" i="3" s="1"/>
  <c r="E2550" i="3"/>
  <c r="F2550" i="3" s="1"/>
  <c r="D2550" i="3"/>
  <c r="E2549" i="3"/>
  <c r="F2549" i="3" s="1"/>
  <c r="D2549" i="3"/>
  <c r="D2548" i="3"/>
  <c r="E2548" i="3" s="1"/>
  <c r="F2548" i="3" s="1"/>
  <c r="D2547" i="3"/>
  <c r="E2547" i="3" s="1"/>
  <c r="F2547" i="3" s="1"/>
  <c r="F2546" i="3"/>
  <c r="E2546" i="3"/>
  <c r="D2546" i="3"/>
  <c r="E2545" i="3"/>
  <c r="F2545" i="3" s="1"/>
  <c r="D2545" i="3"/>
  <c r="D2544" i="3"/>
  <c r="E2544" i="3" s="1"/>
  <c r="F2544" i="3" s="1"/>
  <c r="D2543" i="3"/>
  <c r="E2543" i="3" s="1"/>
  <c r="F2543" i="3" s="1"/>
  <c r="F2542" i="3"/>
  <c r="E2542" i="3"/>
  <c r="D2542" i="3"/>
  <c r="E2541" i="3"/>
  <c r="F2541" i="3" s="1"/>
  <c r="D2541" i="3"/>
  <c r="D2540" i="3"/>
  <c r="E2540" i="3" s="1"/>
  <c r="F2540" i="3" s="1"/>
  <c r="D2539" i="3"/>
  <c r="E2539" i="3" s="1"/>
  <c r="F2539" i="3" s="1"/>
  <c r="F2538" i="3"/>
  <c r="E2538" i="3"/>
  <c r="D2538" i="3"/>
  <c r="E2537" i="3"/>
  <c r="F2537" i="3" s="1"/>
  <c r="D2537" i="3"/>
  <c r="D2536" i="3"/>
  <c r="E2536" i="3" s="1"/>
  <c r="F2536" i="3" s="1"/>
  <c r="D2535" i="3"/>
  <c r="E2535" i="3" s="1"/>
  <c r="F2535" i="3" s="1"/>
  <c r="F2534" i="3"/>
  <c r="E2534" i="3"/>
  <c r="D2534" i="3"/>
  <c r="E2533" i="3"/>
  <c r="F2533" i="3" s="1"/>
  <c r="D2533" i="3"/>
  <c r="D2532" i="3"/>
  <c r="E2532" i="3" s="1"/>
  <c r="F2532" i="3" s="1"/>
  <c r="D2531" i="3"/>
  <c r="E2531" i="3" s="1"/>
  <c r="F2531" i="3" s="1"/>
  <c r="F2530" i="3"/>
  <c r="E2530" i="3"/>
  <c r="D2530" i="3"/>
  <c r="E2529" i="3"/>
  <c r="F2529" i="3" s="1"/>
  <c r="D2529" i="3"/>
  <c r="D2528" i="3"/>
  <c r="E2528" i="3" s="1"/>
  <c r="F2528" i="3" s="1"/>
  <c r="D2527" i="3"/>
  <c r="E2527" i="3" s="1"/>
  <c r="F2527" i="3" s="1"/>
  <c r="F2526" i="3"/>
  <c r="E2526" i="3"/>
  <c r="D2526" i="3"/>
  <c r="E2525" i="3"/>
  <c r="F2525" i="3" s="1"/>
  <c r="D2525" i="3"/>
  <c r="D2524" i="3"/>
  <c r="E2524" i="3" s="1"/>
  <c r="F2524" i="3" s="1"/>
  <c r="D2523" i="3"/>
  <c r="E2523" i="3" s="1"/>
  <c r="F2523" i="3" s="1"/>
  <c r="F2522" i="3"/>
  <c r="E2522" i="3"/>
  <c r="D2522" i="3"/>
  <c r="E2521" i="3"/>
  <c r="F2521" i="3" s="1"/>
  <c r="D2521" i="3"/>
  <c r="D2520" i="3"/>
  <c r="E2520" i="3" s="1"/>
  <c r="F2520" i="3" s="1"/>
  <c r="D2519" i="3"/>
  <c r="E2519" i="3" s="1"/>
  <c r="F2519" i="3" s="1"/>
  <c r="F2518" i="3"/>
  <c r="E2518" i="3"/>
  <c r="D2518" i="3"/>
  <c r="E2517" i="3"/>
  <c r="F2517" i="3" s="1"/>
  <c r="D2517" i="3"/>
  <c r="D2516" i="3"/>
  <c r="E2516" i="3" s="1"/>
  <c r="F2516" i="3" s="1"/>
  <c r="D2515" i="3"/>
  <c r="E2515" i="3" s="1"/>
  <c r="F2515" i="3" s="1"/>
  <c r="F2514" i="3"/>
  <c r="E2514" i="3"/>
  <c r="D2514" i="3"/>
  <c r="E2513" i="3"/>
  <c r="F2513" i="3" s="1"/>
  <c r="D2513" i="3"/>
  <c r="D2512" i="3"/>
  <c r="E2512" i="3" s="1"/>
  <c r="F2512" i="3" s="1"/>
  <c r="D2511" i="3"/>
  <c r="E2511" i="3" s="1"/>
  <c r="F2511" i="3" s="1"/>
  <c r="F2510" i="3"/>
  <c r="E2510" i="3"/>
  <c r="D2510" i="3"/>
  <c r="E2509" i="3"/>
  <c r="F2509" i="3" s="1"/>
  <c r="D2509" i="3"/>
  <c r="D2508" i="3"/>
  <c r="E2508" i="3" s="1"/>
  <c r="F2508" i="3" s="1"/>
  <c r="F2507" i="3"/>
  <c r="D2507" i="3"/>
  <c r="E2507" i="3" s="1"/>
  <c r="F2506" i="3"/>
  <c r="E2506" i="3"/>
  <c r="D2506" i="3"/>
  <c r="E2505" i="3"/>
  <c r="F2505" i="3" s="1"/>
  <c r="D2505" i="3"/>
  <c r="E2504" i="3"/>
  <c r="F2504" i="3" s="1"/>
  <c r="D2504" i="3"/>
  <c r="D2503" i="3"/>
  <c r="E2503" i="3" s="1"/>
  <c r="F2503" i="3" s="1"/>
  <c r="F2502" i="3"/>
  <c r="E2502" i="3"/>
  <c r="D2502" i="3"/>
  <c r="F2501" i="3"/>
  <c r="E2501" i="3"/>
  <c r="D2501" i="3"/>
  <c r="D2500" i="3"/>
  <c r="E2500" i="3" s="1"/>
  <c r="F2500" i="3" s="1"/>
  <c r="F2499" i="3"/>
  <c r="D2499" i="3"/>
  <c r="E2499" i="3" s="1"/>
  <c r="F2498" i="3"/>
  <c r="E2498" i="3"/>
  <c r="D2498" i="3"/>
  <c r="D2497" i="3"/>
  <c r="E2497" i="3" s="1"/>
  <c r="F2497" i="3" s="1"/>
  <c r="E2496" i="3"/>
  <c r="F2496" i="3" s="1"/>
  <c r="D2496" i="3"/>
  <c r="D2495" i="3"/>
  <c r="E2495" i="3" s="1"/>
  <c r="F2495" i="3" s="1"/>
  <c r="E2494" i="3"/>
  <c r="F2494" i="3" s="1"/>
  <c r="D2494" i="3"/>
  <c r="E2493" i="3"/>
  <c r="F2493" i="3" s="1"/>
  <c r="D2493" i="3"/>
  <c r="D2492" i="3"/>
  <c r="E2492" i="3" s="1"/>
  <c r="F2492" i="3" s="1"/>
  <c r="F2491" i="3"/>
  <c r="D2491" i="3"/>
  <c r="E2491" i="3" s="1"/>
  <c r="F2490" i="3"/>
  <c r="E2490" i="3"/>
  <c r="D2490" i="3"/>
  <c r="E2489" i="3"/>
  <c r="F2489" i="3" s="1"/>
  <c r="D2489" i="3"/>
  <c r="E2488" i="3"/>
  <c r="F2488" i="3" s="1"/>
  <c r="D2488" i="3"/>
  <c r="D2487" i="3"/>
  <c r="E2487" i="3" s="1"/>
  <c r="F2487" i="3" s="1"/>
  <c r="E2486" i="3"/>
  <c r="F2486" i="3" s="1"/>
  <c r="D2486" i="3"/>
  <c r="F2485" i="3"/>
  <c r="E2485" i="3"/>
  <c r="D2485" i="3"/>
  <c r="E2484" i="3"/>
  <c r="F2484" i="3" s="1"/>
  <c r="D2484" i="3"/>
  <c r="D2483" i="3"/>
  <c r="E2483" i="3" s="1"/>
  <c r="F2483" i="3" s="1"/>
  <c r="F2482" i="3"/>
  <c r="E2482" i="3"/>
  <c r="D2482" i="3"/>
  <c r="F2481" i="3"/>
  <c r="E2481" i="3"/>
  <c r="D2481" i="3"/>
  <c r="D2480" i="3"/>
  <c r="E2480" i="3" s="1"/>
  <c r="F2480" i="3" s="1"/>
  <c r="D2479" i="3"/>
  <c r="E2479" i="3" s="1"/>
  <c r="F2479" i="3" s="1"/>
  <c r="F2478" i="3"/>
  <c r="E2478" i="3"/>
  <c r="D2478" i="3"/>
  <c r="F2477" i="3"/>
  <c r="E2477" i="3"/>
  <c r="D2477" i="3"/>
  <c r="E2476" i="3"/>
  <c r="F2476" i="3" s="1"/>
  <c r="D2476" i="3"/>
  <c r="F2475" i="3"/>
  <c r="D2475" i="3"/>
  <c r="E2475" i="3" s="1"/>
  <c r="F2474" i="3"/>
  <c r="E2474" i="3"/>
  <c r="D2474" i="3"/>
  <c r="E2473" i="3"/>
  <c r="F2473" i="3" s="1"/>
  <c r="D2473" i="3"/>
  <c r="E2472" i="3"/>
  <c r="F2472" i="3" s="1"/>
  <c r="D2472" i="3"/>
  <c r="D2471" i="3"/>
  <c r="E2471" i="3" s="1"/>
  <c r="F2471" i="3" s="1"/>
  <c r="F2470" i="3"/>
  <c r="E2470" i="3"/>
  <c r="D2470" i="3"/>
  <c r="F2469" i="3"/>
  <c r="E2469" i="3"/>
  <c r="D2469" i="3"/>
  <c r="E2468" i="3"/>
  <c r="F2468" i="3" s="1"/>
  <c r="D2468" i="3"/>
  <c r="F2467" i="3"/>
  <c r="D2467" i="3"/>
  <c r="E2467" i="3" s="1"/>
  <c r="F2466" i="3"/>
  <c r="E2466" i="3"/>
  <c r="D2466" i="3"/>
  <c r="E2465" i="3"/>
  <c r="F2465" i="3" s="1"/>
  <c r="D2465" i="3"/>
  <c r="E2464" i="3"/>
  <c r="F2464" i="3" s="1"/>
  <c r="D2464" i="3"/>
  <c r="D2463" i="3"/>
  <c r="E2463" i="3" s="1"/>
  <c r="F2463" i="3" s="1"/>
  <c r="F2462" i="3"/>
  <c r="E2462" i="3"/>
  <c r="D2462" i="3"/>
  <c r="F2461" i="3"/>
  <c r="E2461" i="3"/>
  <c r="D2461" i="3"/>
  <c r="D2460" i="3"/>
  <c r="E2460" i="3" s="1"/>
  <c r="F2460" i="3" s="1"/>
  <c r="F2459" i="3"/>
  <c r="D2459" i="3"/>
  <c r="E2459" i="3" s="1"/>
  <c r="F2458" i="3"/>
  <c r="E2458" i="3"/>
  <c r="D2458" i="3"/>
  <c r="D2457" i="3"/>
  <c r="E2457" i="3" s="1"/>
  <c r="F2457" i="3" s="1"/>
  <c r="E2456" i="3"/>
  <c r="F2456" i="3" s="1"/>
  <c r="D2456" i="3"/>
  <c r="F2455" i="3"/>
  <c r="D2455" i="3"/>
  <c r="E2455" i="3" s="1"/>
  <c r="F2454" i="3"/>
  <c r="E2454" i="3"/>
  <c r="D2454" i="3"/>
  <c r="E2453" i="3"/>
  <c r="F2453" i="3" s="1"/>
  <c r="D2453" i="3"/>
  <c r="D2452" i="3"/>
  <c r="E2452" i="3" s="1"/>
  <c r="F2452" i="3" s="1"/>
  <c r="F2451" i="3"/>
  <c r="D2451" i="3"/>
  <c r="E2451" i="3" s="1"/>
  <c r="E2450" i="3"/>
  <c r="F2450" i="3" s="1"/>
  <c r="D2450" i="3"/>
  <c r="D2449" i="3"/>
  <c r="E2449" i="3" s="1"/>
  <c r="F2449" i="3" s="1"/>
  <c r="E2448" i="3"/>
  <c r="F2448" i="3" s="1"/>
  <c r="D2448" i="3"/>
  <c r="D2447" i="3"/>
  <c r="E2447" i="3" s="1"/>
  <c r="F2447" i="3" s="1"/>
  <c r="F2446" i="3"/>
  <c r="E2446" i="3"/>
  <c r="D2446" i="3"/>
  <c r="F2445" i="3"/>
  <c r="E2445" i="3"/>
  <c r="D2445" i="3"/>
  <c r="D2444" i="3"/>
  <c r="E2444" i="3" s="1"/>
  <c r="F2444" i="3" s="1"/>
  <c r="F2443" i="3"/>
  <c r="D2443" i="3"/>
  <c r="E2443" i="3" s="1"/>
  <c r="E2442" i="3"/>
  <c r="F2442" i="3" s="1"/>
  <c r="D2442" i="3"/>
  <c r="D2441" i="3"/>
  <c r="E2441" i="3" s="1"/>
  <c r="F2441" i="3" s="1"/>
  <c r="E2440" i="3"/>
  <c r="F2440" i="3" s="1"/>
  <c r="D2440" i="3"/>
  <c r="D2439" i="3"/>
  <c r="E2439" i="3" s="1"/>
  <c r="F2439" i="3" s="1"/>
  <c r="F2438" i="3"/>
  <c r="E2438" i="3"/>
  <c r="D2438" i="3"/>
  <c r="E2437" i="3"/>
  <c r="F2437" i="3" s="1"/>
  <c r="D2437" i="3"/>
  <c r="E2436" i="3"/>
  <c r="F2436" i="3" s="1"/>
  <c r="D2436" i="3"/>
  <c r="F2435" i="3"/>
  <c r="D2435" i="3"/>
  <c r="E2435" i="3" s="1"/>
  <c r="E2434" i="3"/>
  <c r="F2434" i="3" s="1"/>
  <c r="D2434" i="3"/>
  <c r="E2433" i="3"/>
  <c r="F2433" i="3" s="1"/>
  <c r="D2433" i="3"/>
  <c r="E2432" i="3"/>
  <c r="F2432" i="3" s="1"/>
  <c r="D2432" i="3"/>
  <c r="D2431" i="3"/>
  <c r="E2431" i="3" s="1"/>
  <c r="F2431" i="3" s="1"/>
  <c r="F2430" i="3"/>
  <c r="E2430" i="3"/>
  <c r="D2430" i="3"/>
  <c r="F2429" i="3"/>
  <c r="E2429" i="3"/>
  <c r="D2429" i="3"/>
  <c r="D2428" i="3"/>
  <c r="E2428" i="3" s="1"/>
  <c r="F2428" i="3" s="1"/>
  <c r="F2427" i="3"/>
  <c r="D2427" i="3"/>
  <c r="E2427" i="3" s="1"/>
  <c r="F2426" i="3"/>
  <c r="E2426" i="3"/>
  <c r="D2426" i="3"/>
  <c r="D2425" i="3"/>
  <c r="E2425" i="3" s="1"/>
  <c r="F2425" i="3" s="1"/>
  <c r="E2424" i="3"/>
  <c r="F2424" i="3" s="1"/>
  <c r="D2424" i="3"/>
  <c r="F2423" i="3"/>
  <c r="D2423" i="3"/>
  <c r="E2423" i="3" s="1"/>
  <c r="F2422" i="3"/>
  <c r="E2422" i="3"/>
  <c r="D2422" i="3"/>
  <c r="E2421" i="3"/>
  <c r="F2421" i="3" s="1"/>
  <c r="D2421" i="3"/>
  <c r="D2420" i="3"/>
  <c r="E2420" i="3" s="1"/>
  <c r="F2420" i="3" s="1"/>
  <c r="F2419" i="3"/>
  <c r="D2419" i="3"/>
  <c r="E2419" i="3" s="1"/>
  <c r="E2418" i="3"/>
  <c r="F2418" i="3" s="1"/>
  <c r="D2418" i="3"/>
  <c r="D2417" i="3"/>
  <c r="E2417" i="3" s="1"/>
  <c r="F2417" i="3" s="1"/>
  <c r="F2416" i="3"/>
  <c r="E2416" i="3"/>
  <c r="D2416" i="3"/>
  <c r="D2415" i="3"/>
  <c r="E2415" i="3" s="1"/>
  <c r="F2415" i="3" s="1"/>
  <c r="D2414" i="3"/>
  <c r="E2414" i="3" s="1"/>
  <c r="F2414" i="3" s="1"/>
  <c r="F2413" i="3"/>
  <c r="E2413" i="3"/>
  <c r="D2413" i="3"/>
  <c r="D2412" i="3"/>
  <c r="E2412" i="3" s="1"/>
  <c r="F2412" i="3" s="1"/>
  <c r="D2411" i="3"/>
  <c r="E2411" i="3" s="1"/>
  <c r="F2411" i="3" s="1"/>
  <c r="F2410" i="3"/>
  <c r="E2410" i="3"/>
  <c r="D2410" i="3"/>
  <c r="E2409" i="3"/>
  <c r="F2409" i="3" s="1"/>
  <c r="D2409" i="3"/>
  <c r="F2408" i="3"/>
  <c r="E2408" i="3"/>
  <c r="D2408" i="3"/>
  <c r="D2407" i="3"/>
  <c r="E2407" i="3" s="1"/>
  <c r="F2407" i="3" s="1"/>
  <c r="F2406" i="3"/>
  <c r="D2406" i="3"/>
  <c r="E2406" i="3" s="1"/>
  <c r="F2405" i="3"/>
  <c r="E2405" i="3"/>
  <c r="D2405" i="3"/>
  <c r="D2404" i="3"/>
  <c r="E2404" i="3" s="1"/>
  <c r="F2404" i="3" s="1"/>
  <c r="E2403" i="3"/>
  <c r="F2403" i="3" s="1"/>
  <c r="D2403" i="3"/>
  <c r="F2402" i="3"/>
  <c r="E2402" i="3"/>
  <c r="D2402" i="3"/>
  <c r="E2401" i="3"/>
  <c r="F2401" i="3" s="1"/>
  <c r="D2401" i="3"/>
  <c r="E2400" i="3"/>
  <c r="F2400" i="3" s="1"/>
  <c r="D2400" i="3"/>
  <c r="D2399" i="3"/>
  <c r="E2399" i="3" s="1"/>
  <c r="F2399" i="3" s="1"/>
  <c r="D2398" i="3"/>
  <c r="E2398" i="3" s="1"/>
  <c r="F2398" i="3" s="1"/>
  <c r="E2397" i="3"/>
  <c r="F2397" i="3" s="1"/>
  <c r="D2397" i="3"/>
  <c r="D2396" i="3"/>
  <c r="E2396" i="3" s="1"/>
  <c r="F2396" i="3" s="1"/>
  <c r="D2395" i="3"/>
  <c r="E2395" i="3" s="1"/>
  <c r="F2395" i="3" s="1"/>
  <c r="F2394" i="3"/>
  <c r="E2394" i="3"/>
  <c r="D2394" i="3"/>
  <c r="E2393" i="3"/>
  <c r="F2393" i="3" s="1"/>
  <c r="D2393" i="3"/>
  <c r="D2392" i="3"/>
  <c r="E2392" i="3" s="1"/>
  <c r="F2392" i="3" s="1"/>
  <c r="D2391" i="3"/>
  <c r="E2391" i="3" s="1"/>
  <c r="F2391" i="3" s="1"/>
  <c r="F2390" i="3"/>
  <c r="D2390" i="3"/>
  <c r="E2390" i="3" s="1"/>
  <c r="F2389" i="3"/>
  <c r="E2389" i="3"/>
  <c r="D2389" i="3"/>
  <c r="D2388" i="3"/>
  <c r="E2388" i="3" s="1"/>
  <c r="F2388" i="3" s="1"/>
  <c r="E2387" i="3"/>
  <c r="F2387" i="3" s="1"/>
  <c r="D2387" i="3"/>
  <c r="F2386" i="3"/>
  <c r="E2386" i="3"/>
  <c r="D2386" i="3"/>
  <c r="E2385" i="3"/>
  <c r="F2385" i="3" s="1"/>
  <c r="D2385" i="3"/>
  <c r="E2384" i="3"/>
  <c r="F2384" i="3" s="1"/>
  <c r="D2384" i="3"/>
  <c r="D2383" i="3"/>
  <c r="E2383" i="3" s="1"/>
  <c r="F2383" i="3" s="1"/>
  <c r="D2382" i="3"/>
  <c r="E2382" i="3" s="1"/>
  <c r="F2382" i="3" s="1"/>
  <c r="E2381" i="3"/>
  <c r="F2381" i="3" s="1"/>
  <c r="D2381" i="3"/>
  <c r="D2380" i="3"/>
  <c r="E2380" i="3" s="1"/>
  <c r="F2380" i="3" s="1"/>
  <c r="D2379" i="3"/>
  <c r="E2379" i="3" s="1"/>
  <c r="F2379" i="3" s="1"/>
  <c r="F2378" i="3"/>
  <c r="E2378" i="3"/>
  <c r="D2378" i="3"/>
  <c r="E2377" i="3"/>
  <c r="F2377" i="3" s="1"/>
  <c r="D2377" i="3"/>
  <c r="D2376" i="3"/>
  <c r="E2376" i="3" s="1"/>
  <c r="F2376" i="3" s="1"/>
  <c r="D2375" i="3"/>
  <c r="E2375" i="3" s="1"/>
  <c r="F2375" i="3" s="1"/>
  <c r="F2374" i="3"/>
  <c r="D2374" i="3"/>
  <c r="E2374" i="3" s="1"/>
  <c r="F2373" i="3"/>
  <c r="E2373" i="3"/>
  <c r="D2373" i="3"/>
  <c r="D2372" i="3"/>
  <c r="E2372" i="3" s="1"/>
  <c r="F2372" i="3" s="1"/>
  <c r="E2371" i="3"/>
  <c r="F2371" i="3" s="1"/>
  <c r="D2371" i="3"/>
  <c r="F2370" i="3"/>
  <c r="E2370" i="3"/>
  <c r="D2370" i="3"/>
  <c r="E2369" i="3"/>
  <c r="F2369" i="3" s="1"/>
  <c r="D2369" i="3"/>
  <c r="E2368" i="3"/>
  <c r="F2368" i="3" s="1"/>
  <c r="D2368" i="3"/>
  <c r="D2367" i="3"/>
  <c r="E2367" i="3" s="1"/>
  <c r="F2367" i="3" s="1"/>
  <c r="D2366" i="3"/>
  <c r="E2366" i="3" s="1"/>
  <c r="F2366" i="3" s="1"/>
  <c r="E2365" i="3"/>
  <c r="F2365" i="3" s="1"/>
  <c r="D2365" i="3"/>
  <c r="D2364" i="3"/>
  <c r="E2364" i="3" s="1"/>
  <c r="F2364" i="3" s="1"/>
  <c r="D2363" i="3"/>
  <c r="E2363" i="3" s="1"/>
  <c r="F2363" i="3" s="1"/>
  <c r="F2362" i="3"/>
  <c r="E2362" i="3"/>
  <c r="D2362" i="3"/>
  <c r="E2361" i="3"/>
  <c r="F2361" i="3" s="1"/>
  <c r="D2361" i="3"/>
  <c r="D2360" i="3"/>
  <c r="E2360" i="3" s="1"/>
  <c r="F2360" i="3" s="1"/>
  <c r="D2359" i="3"/>
  <c r="E2359" i="3" s="1"/>
  <c r="F2359" i="3" s="1"/>
  <c r="F2358" i="3"/>
  <c r="D2358" i="3"/>
  <c r="E2358" i="3" s="1"/>
  <c r="F2357" i="3"/>
  <c r="E2357" i="3"/>
  <c r="D2357" i="3"/>
  <c r="D2356" i="3"/>
  <c r="E2356" i="3" s="1"/>
  <c r="F2356" i="3" s="1"/>
  <c r="E2355" i="3"/>
  <c r="F2355" i="3" s="1"/>
  <c r="D2355" i="3"/>
  <c r="F2354" i="3"/>
  <c r="E2354" i="3"/>
  <c r="D2354" i="3"/>
  <c r="E2353" i="3"/>
  <c r="F2353" i="3" s="1"/>
  <c r="D2353" i="3"/>
  <c r="E2352" i="3"/>
  <c r="F2352" i="3" s="1"/>
  <c r="D2352" i="3"/>
  <c r="D2351" i="3"/>
  <c r="E2351" i="3" s="1"/>
  <c r="F2351" i="3" s="1"/>
  <c r="D2350" i="3"/>
  <c r="E2350" i="3" s="1"/>
  <c r="F2350" i="3" s="1"/>
  <c r="E2349" i="3"/>
  <c r="F2349" i="3" s="1"/>
  <c r="D2349" i="3"/>
  <c r="D2348" i="3"/>
  <c r="E2348" i="3" s="1"/>
  <c r="F2348" i="3" s="1"/>
  <c r="D2347" i="3"/>
  <c r="E2347" i="3" s="1"/>
  <c r="F2347" i="3" s="1"/>
  <c r="F2346" i="3"/>
  <c r="E2346" i="3"/>
  <c r="D2346" i="3"/>
  <c r="E2345" i="3"/>
  <c r="F2345" i="3" s="1"/>
  <c r="D2345" i="3"/>
  <c r="D2344" i="3"/>
  <c r="E2344" i="3" s="1"/>
  <c r="F2344" i="3" s="1"/>
  <c r="D2343" i="3"/>
  <c r="E2343" i="3" s="1"/>
  <c r="F2343" i="3" s="1"/>
  <c r="F2342" i="3"/>
  <c r="D2342" i="3"/>
  <c r="E2342" i="3" s="1"/>
  <c r="F2341" i="3"/>
  <c r="E2341" i="3"/>
  <c r="D2341" i="3"/>
  <c r="D2340" i="3"/>
  <c r="E2340" i="3" s="1"/>
  <c r="F2340" i="3" s="1"/>
  <c r="E2339" i="3"/>
  <c r="F2339" i="3" s="1"/>
  <c r="D2339" i="3"/>
  <c r="F2338" i="3"/>
  <c r="E2338" i="3"/>
  <c r="D2338" i="3"/>
  <c r="E2337" i="3"/>
  <c r="F2337" i="3" s="1"/>
  <c r="D2337" i="3"/>
  <c r="E2336" i="3"/>
  <c r="F2336" i="3" s="1"/>
  <c r="D2336" i="3"/>
  <c r="D2335" i="3"/>
  <c r="E2335" i="3" s="1"/>
  <c r="F2335" i="3" s="1"/>
  <c r="D2334" i="3"/>
  <c r="E2334" i="3" s="1"/>
  <c r="F2334" i="3" s="1"/>
  <c r="E2333" i="3"/>
  <c r="F2333" i="3" s="1"/>
  <c r="D2333" i="3"/>
  <c r="D2332" i="3"/>
  <c r="E2332" i="3" s="1"/>
  <c r="F2332" i="3" s="1"/>
  <c r="D2331" i="3"/>
  <c r="E2331" i="3" s="1"/>
  <c r="F2331" i="3" s="1"/>
  <c r="F2330" i="3"/>
  <c r="E2330" i="3"/>
  <c r="D2330" i="3"/>
  <c r="E2329" i="3"/>
  <c r="F2329" i="3" s="1"/>
  <c r="D2329" i="3"/>
  <c r="D2328" i="3"/>
  <c r="E2328" i="3" s="1"/>
  <c r="F2328" i="3" s="1"/>
  <c r="D2327" i="3"/>
  <c r="E2327" i="3" s="1"/>
  <c r="F2327" i="3" s="1"/>
  <c r="F2326" i="3"/>
  <c r="D2326" i="3"/>
  <c r="E2326" i="3" s="1"/>
  <c r="F2325" i="3"/>
  <c r="E2325" i="3"/>
  <c r="D2325" i="3"/>
  <c r="D2324" i="3"/>
  <c r="E2324" i="3" s="1"/>
  <c r="F2324" i="3" s="1"/>
  <c r="E2323" i="3"/>
  <c r="F2323" i="3" s="1"/>
  <c r="D2323" i="3"/>
  <c r="F2322" i="3"/>
  <c r="E2322" i="3"/>
  <c r="D2322" i="3"/>
  <c r="E2321" i="3"/>
  <c r="F2321" i="3" s="1"/>
  <c r="D2321" i="3"/>
  <c r="E2320" i="3"/>
  <c r="F2320" i="3" s="1"/>
  <c r="D2320" i="3"/>
  <c r="D2319" i="3"/>
  <c r="E2319" i="3" s="1"/>
  <c r="F2319" i="3" s="1"/>
  <c r="D2318" i="3"/>
  <c r="E2318" i="3" s="1"/>
  <c r="F2318" i="3" s="1"/>
  <c r="E2317" i="3"/>
  <c r="F2317" i="3" s="1"/>
  <c r="D2317" i="3"/>
  <c r="D2316" i="3"/>
  <c r="E2316" i="3" s="1"/>
  <c r="F2316" i="3" s="1"/>
  <c r="D2315" i="3"/>
  <c r="E2315" i="3" s="1"/>
  <c r="F2315" i="3" s="1"/>
  <c r="F2314" i="3"/>
  <c r="E2314" i="3"/>
  <c r="D2314" i="3"/>
  <c r="E2313" i="3"/>
  <c r="F2313" i="3" s="1"/>
  <c r="D2313" i="3"/>
  <c r="D2312" i="3"/>
  <c r="E2312" i="3" s="1"/>
  <c r="F2312" i="3" s="1"/>
  <c r="D2311" i="3"/>
  <c r="E2311" i="3" s="1"/>
  <c r="F2311" i="3" s="1"/>
  <c r="F2310" i="3"/>
  <c r="D2310" i="3"/>
  <c r="E2310" i="3" s="1"/>
  <c r="F2309" i="3"/>
  <c r="E2309" i="3"/>
  <c r="D2309" i="3"/>
  <c r="D2308" i="3"/>
  <c r="E2308" i="3" s="1"/>
  <c r="F2308" i="3" s="1"/>
  <c r="E2307" i="3"/>
  <c r="F2307" i="3" s="1"/>
  <c r="D2307" i="3"/>
  <c r="F2306" i="3"/>
  <c r="E2306" i="3"/>
  <c r="D2306" i="3"/>
  <c r="E2305" i="3"/>
  <c r="F2305" i="3" s="1"/>
  <c r="D2305" i="3"/>
  <c r="E2304" i="3"/>
  <c r="F2304" i="3" s="1"/>
  <c r="D2304" i="3"/>
  <c r="F2303" i="3"/>
  <c r="D2303" i="3"/>
  <c r="E2303" i="3" s="1"/>
  <c r="F2302" i="3"/>
  <c r="D2302" i="3"/>
  <c r="E2302" i="3" s="1"/>
  <c r="D2301" i="3"/>
  <c r="E2301" i="3" s="1"/>
  <c r="F2301" i="3" s="1"/>
  <c r="D2300" i="3"/>
  <c r="E2300" i="3" s="1"/>
  <c r="F2300" i="3" s="1"/>
  <c r="E2299" i="3"/>
  <c r="F2299" i="3" s="1"/>
  <c r="D2299" i="3"/>
  <c r="F2298" i="3"/>
  <c r="E2298" i="3"/>
  <c r="D2298" i="3"/>
  <c r="E2297" i="3"/>
  <c r="F2297" i="3" s="1"/>
  <c r="D2297" i="3"/>
  <c r="E2296" i="3"/>
  <c r="F2296" i="3" s="1"/>
  <c r="D2296" i="3"/>
  <c r="F2295" i="3"/>
  <c r="D2295" i="3"/>
  <c r="E2295" i="3" s="1"/>
  <c r="F2294" i="3"/>
  <c r="D2294" i="3"/>
  <c r="E2294" i="3" s="1"/>
  <c r="D2293" i="3"/>
  <c r="E2293" i="3" s="1"/>
  <c r="F2293" i="3" s="1"/>
  <c r="D2292" i="3"/>
  <c r="E2292" i="3" s="1"/>
  <c r="F2292" i="3" s="1"/>
  <c r="E2291" i="3"/>
  <c r="F2291" i="3" s="1"/>
  <c r="D2291" i="3"/>
  <c r="F2290" i="3"/>
  <c r="E2290" i="3"/>
  <c r="D2290" i="3"/>
  <c r="E2289" i="3"/>
  <c r="F2289" i="3" s="1"/>
  <c r="D2289" i="3"/>
  <c r="E2288" i="3"/>
  <c r="F2288" i="3" s="1"/>
  <c r="D2288" i="3"/>
  <c r="F2287" i="3"/>
  <c r="D2287" i="3"/>
  <c r="E2287" i="3" s="1"/>
  <c r="F2286" i="3"/>
  <c r="D2286" i="3"/>
  <c r="E2286" i="3" s="1"/>
  <c r="D2285" i="3"/>
  <c r="E2285" i="3" s="1"/>
  <c r="F2285" i="3" s="1"/>
  <c r="D2284" i="3"/>
  <c r="E2284" i="3" s="1"/>
  <c r="F2284" i="3" s="1"/>
  <c r="D2283" i="3"/>
  <c r="E2283" i="3" s="1"/>
  <c r="F2283" i="3" s="1"/>
  <c r="E2282" i="3"/>
  <c r="F2282" i="3" s="1"/>
  <c r="D2282" i="3"/>
  <c r="F2281" i="3"/>
  <c r="E2281" i="3"/>
  <c r="D2281" i="3"/>
  <c r="E2280" i="3"/>
  <c r="F2280" i="3" s="1"/>
  <c r="D2280" i="3"/>
  <c r="F2279" i="3"/>
  <c r="D2279" i="3"/>
  <c r="E2279" i="3" s="1"/>
  <c r="F2278" i="3"/>
  <c r="D2278" i="3"/>
  <c r="E2278" i="3" s="1"/>
  <c r="D2277" i="3"/>
  <c r="E2277" i="3" s="1"/>
  <c r="F2277" i="3" s="1"/>
  <c r="D2276" i="3"/>
  <c r="E2276" i="3" s="1"/>
  <c r="F2276" i="3" s="1"/>
  <c r="D2275" i="3"/>
  <c r="E2275" i="3" s="1"/>
  <c r="F2275" i="3" s="1"/>
  <c r="E2274" i="3"/>
  <c r="F2274" i="3" s="1"/>
  <c r="D2274" i="3"/>
  <c r="F2273" i="3"/>
  <c r="E2273" i="3"/>
  <c r="D2273" i="3"/>
  <c r="E2272" i="3"/>
  <c r="F2272" i="3" s="1"/>
  <c r="D2272" i="3"/>
  <c r="F2271" i="3"/>
  <c r="D2271" i="3"/>
  <c r="E2271" i="3" s="1"/>
  <c r="F2270" i="3"/>
  <c r="D2270" i="3"/>
  <c r="E2270" i="3" s="1"/>
  <c r="D2269" i="3"/>
  <c r="E2269" i="3" s="1"/>
  <c r="F2269" i="3" s="1"/>
  <c r="D2268" i="3"/>
  <c r="E2268" i="3" s="1"/>
  <c r="F2268" i="3" s="1"/>
  <c r="D2267" i="3"/>
  <c r="E2267" i="3" s="1"/>
  <c r="F2267" i="3" s="1"/>
  <c r="E2266" i="3"/>
  <c r="F2266" i="3" s="1"/>
  <c r="D2266" i="3"/>
  <c r="F2265" i="3"/>
  <c r="E2265" i="3"/>
  <c r="D2265" i="3"/>
  <c r="E2264" i="3"/>
  <c r="F2264" i="3" s="1"/>
  <c r="D2264" i="3"/>
  <c r="F2263" i="3"/>
  <c r="D2263" i="3"/>
  <c r="E2263" i="3" s="1"/>
  <c r="F2262" i="3"/>
  <c r="D2262" i="3"/>
  <c r="E2262" i="3" s="1"/>
  <c r="D2261" i="3"/>
  <c r="E2261" i="3" s="1"/>
  <c r="F2261" i="3" s="1"/>
  <c r="D2260" i="3"/>
  <c r="E2260" i="3" s="1"/>
  <c r="F2260" i="3" s="1"/>
  <c r="D2259" i="3"/>
  <c r="E2259" i="3" s="1"/>
  <c r="F2259" i="3" s="1"/>
  <c r="E2258" i="3"/>
  <c r="F2258" i="3" s="1"/>
  <c r="D2258" i="3"/>
  <c r="F2257" i="3"/>
  <c r="E2257" i="3"/>
  <c r="D2257" i="3"/>
  <c r="E2256" i="3"/>
  <c r="F2256" i="3" s="1"/>
  <c r="D2256" i="3"/>
  <c r="F2255" i="3"/>
  <c r="D2255" i="3"/>
  <c r="E2255" i="3" s="1"/>
  <c r="F2254" i="3"/>
  <c r="D2254" i="3"/>
  <c r="E2254" i="3" s="1"/>
  <c r="F2253" i="3"/>
  <c r="D2253" i="3"/>
  <c r="E2253" i="3" s="1"/>
  <c r="D2252" i="3"/>
  <c r="E2252" i="3" s="1"/>
  <c r="F2252" i="3" s="1"/>
  <c r="D2251" i="3"/>
  <c r="E2251" i="3" s="1"/>
  <c r="F2251" i="3" s="1"/>
  <c r="E2250" i="3"/>
  <c r="F2250" i="3" s="1"/>
  <c r="D2250" i="3"/>
  <c r="F2249" i="3"/>
  <c r="E2249" i="3"/>
  <c r="D2249" i="3"/>
  <c r="E2248" i="3"/>
  <c r="F2248" i="3" s="1"/>
  <c r="D2248" i="3"/>
  <c r="F2247" i="3"/>
  <c r="D2247" i="3"/>
  <c r="E2247" i="3" s="1"/>
  <c r="F2246" i="3"/>
  <c r="D2246" i="3"/>
  <c r="E2246" i="3" s="1"/>
  <c r="D2245" i="3"/>
  <c r="E2245" i="3" s="1"/>
  <c r="F2245" i="3" s="1"/>
  <c r="D2244" i="3"/>
  <c r="E2244" i="3" s="1"/>
  <c r="F2244" i="3" s="1"/>
  <c r="D2243" i="3"/>
  <c r="E2243" i="3" s="1"/>
  <c r="F2243" i="3" s="1"/>
  <c r="E2242" i="3"/>
  <c r="F2242" i="3" s="1"/>
  <c r="D2242" i="3"/>
  <c r="F2241" i="3"/>
  <c r="E2241" i="3"/>
  <c r="D2241" i="3"/>
  <c r="E2240" i="3"/>
  <c r="F2240" i="3" s="1"/>
  <c r="D2240" i="3"/>
  <c r="F2239" i="3"/>
  <c r="D2239" i="3"/>
  <c r="E2239" i="3" s="1"/>
  <c r="F2238" i="3"/>
  <c r="D2238" i="3"/>
  <c r="E2238" i="3" s="1"/>
  <c r="F2237" i="3"/>
  <c r="D2237" i="3"/>
  <c r="E2237" i="3" s="1"/>
  <c r="D2236" i="3"/>
  <c r="E2236" i="3" s="1"/>
  <c r="F2236" i="3" s="1"/>
  <c r="D2235" i="3"/>
  <c r="E2235" i="3" s="1"/>
  <c r="F2235" i="3" s="1"/>
  <c r="E2234" i="3"/>
  <c r="F2234" i="3" s="1"/>
  <c r="D2234" i="3"/>
  <c r="F2233" i="3"/>
  <c r="E2233" i="3"/>
  <c r="D2233" i="3"/>
  <c r="E2232" i="3"/>
  <c r="F2232" i="3" s="1"/>
  <c r="D2232" i="3"/>
  <c r="F2231" i="3"/>
  <c r="D2231" i="3"/>
  <c r="E2231" i="3" s="1"/>
  <c r="F2230" i="3"/>
  <c r="D2230" i="3"/>
  <c r="E2230" i="3" s="1"/>
  <c r="D2229" i="3"/>
  <c r="E2229" i="3" s="1"/>
  <c r="F2229" i="3" s="1"/>
  <c r="D2228" i="3"/>
  <c r="E2228" i="3" s="1"/>
  <c r="F2228" i="3" s="1"/>
  <c r="D2227" i="3"/>
  <c r="E2227" i="3" s="1"/>
  <c r="F2227" i="3" s="1"/>
  <c r="E2226" i="3"/>
  <c r="F2226" i="3" s="1"/>
  <c r="D2226" i="3"/>
  <c r="F2225" i="3"/>
  <c r="E2225" i="3"/>
  <c r="D2225" i="3"/>
  <c r="E2224" i="3"/>
  <c r="F2224" i="3" s="1"/>
  <c r="D2224" i="3"/>
  <c r="F2223" i="3"/>
  <c r="D2223" i="3"/>
  <c r="E2223" i="3" s="1"/>
  <c r="F2222" i="3"/>
  <c r="D2222" i="3"/>
  <c r="E2222" i="3" s="1"/>
  <c r="F2221" i="3"/>
  <c r="D2221" i="3"/>
  <c r="E2221" i="3" s="1"/>
  <c r="D2220" i="3"/>
  <c r="E2220" i="3" s="1"/>
  <c r="F2220" i="3" s="1"/>
  <c r="D2219" i="3"/>
  <c r="E2219" i="3" s="1"/>
  <c r="F2219" i="3" s="1"/>
  <c r="E2218" i="3"/>
  <c r="F2218" i="3" s="1"/>
  <c r="D2218" i="3"/>
  <c r="F2217" i="3"/>
  <c r="E2217" i="3"/>
  <c r="D2217" i="3"/>
  <c r="E2216" i="3"/>
  <c r="F2216" i="3" s="1"/>
  <c r="D2216" i="3"/>
  <c r="F2215" i="3"/>
  <c r="D2215" i="3"/>
  <c r="E2215" i="3" s="1"/>
  <c r="F2214" i="3"/>
  <c r="D2214" i="3"/>
  <c r="E2214" i="3" s="1"/>
  <c r="D2213" i="3"/>
  <c r="E2213" i="3" s="1"/>
  <c r="F2213" i="3" s="1"/>
  <c r="D2212" i="3"/>
  <c r="E2212" i="3" s="1"/>
  <c r="F2212" i="3" s="1"/>
  <c r="D2211" i="3"/>
  <c r="E2211" i="3" s="1"/>
  <c r="F2211" i="3" s="1"/>
  <c r="E2210" i="3"/>
  <c r="F2210" i="3" s="1"/>
  <c r="D2210" i="3"/>
  <c r="F2209" i="3"/>
  <c r="E2209" i="3"/>
  <c r="D2209" i="3"/>
  <c r="E2208" i="3"/>
  <c r="F2208" i="3" s="1"/>
  <c r="D2208" i="3"/>
  <c r="F2207" i="3"/>
  <c r="D2207" i="3"/>
  <c r="E2207" i="3" s="1"/>
  <c r="F2206" i="3"/>
  <c r="D2206" i="3"/>
  <c r="E2206" i="3" s="1"/>
  <c r="E2205" i="3"/>
  <c r="F2205" i="3" s="1"/>
  <c r="D2205" i="3"/>
  <c r="E2204" i="3"/>
  <c r="F2204" i="3" s="1"/>
  <c r="D2204" i="3"/>
  <c r="D2203" i="3"/>
  <c r="E2203" i="3" s="1"/>
  <c r="F2203" i="3" s="1"/>
  <c r="E2202" i="3"/>
  <c r="F2202" i="3" s="1"/>
  <c r="D2202" i="3"/>
  <c r="D2201" i="3"/>
  <c r="E2201" i="3" s="1"/>
  <c r="F2201" i="3" s="1"/>
  <c r="E2200" i="3"/>
  <c r="F2200" i="3" s="1"/>
  <c r="D2200" i="3"/>
  <c r="F2199" i="3"/>
  <c r="D2199" i="3"/>
  <c r="E2199" i="3" s="1"/>
  <c r="D2198" i="3"/>
  <c r="E2198" i="3" s="1"/>
  <c r="F2198" i="3" s="1"/>
  <c r="E2197" i="3"/>
  <c r="F2197" i="3" s="1"/>
  <c r="D2197" i="3"/>
  <c r="E2196" i="3"/>
  <c r="F2196" i="3" s="1"/>
  <c r="D2196" i="3"/>
  <c r="D2195" i="3"/>
  <c r="E2195" i="3" s="1"/>
  <c r="F2195" i="3" s="1"/>
  <c r="E2194" i="3"/>
  <c r="F2194" i="3" s="1"/>
  <c r="D2194" i="3"/>
  <c r="D2193" i="3"/>
  <c r="E2193" i="3" s="1"/>
  <c r="F2193" i="3" s="1"/>
  <c r="E2192" i="3"/>
  <c r="F2192" i="3" s="1"/>
  <c r="D2192" i="3"/>
  <c r="F2191" i="3"/>
  <c r="D2191" i="3"/>
  <c r="E2191" i="3" s="1"/>
  <c r="D2190" i="3"/>
  <c r="E2190" i="3" s="1"/>
  <c r="F2190" i="3" s="1"/>
  <c r="E2189" i="3"/>
  <c r="F2189" i="3" s="1"/>
  <c r="D2189" i="3"/>
  <c r="E2188" i="3"/>
  <c r="F2188" i="3" s="1"/>
  <c r="D2188" i="3"/>
  <c r="D2187" i="3"/>
  <c r="E2187" i="3" s="1"/>
  <c r="F2187" i="3" s="1"/>
  <c r="E2186" i="3"/>
  <c r="F2186" i="3" s="1"/>
  <c r="D2186" i="3"/>
  <c r="D2185" i="3"/>
  <c r="E2185" i="3" s="1"/>
  <c r="F2185" i="3" s="1"/>
  <c r="E2184" i="3"/>
  <c r="F2184" i="3" s="1"/>
  <c r="D2184" i="3"/>
  <c r="F2183" i="3"/>
  <c r="D2183" i="3"/>
  <c r="E2183" i="3" s="1"/>
  <c r="F2182" i="3"/>
  <c r="D2182" i="3"/>
  <c r="E2182" i="3" s="1"/>
  <c r="E2181" i="3"/>
  <c r="F2181" i="3" s="1"/>
  <c r="D2181" i="3"/>
  <c r="E2180" i="3"/>
  <c r="F2180" i="3" s="1"/>
  <c r="D2180" i="3"/>
  <c r="F2179" i="3"/>
  <c r="D2179" i="3"/>
  <c r="E2179" i="3" s="1"/>
  <c r="E2178" i="3"/>
  <c r="F2178" i="3" s="1"/>
  <c r="D2178" i="3"/>
  <c r="D2177" i="3"/>
  <c r="E2177" i="3" s="1"/>
  <c r="F2177" i="3" s="1"/>
  <c r="E2176" i="3"/>
  <c r="F2176" i="3" s="1"/>
  <c r="D2176" i="3"/>
  <c r="F2175" i="3"/>
  <c r="D2175" i="3"/>
  <c r="E2175" i="3" s="1"/>
  <c r="F2174" i="3"/>
  <c r="D2174" i="3"/>
  <c r="E2174" i="3" s="1"/>
  <c r="E2173" i="3"/>
  <c r="F2173" i="3" s="1"/>
  <c r="D2173" i="3"/>
  <c r="E2172" i="3"/>
  <c r="F2172" i="3" s="1"/>
  <c r="D2172" i="3"/>
  <c r="F2171" i="3"/>
  <c r="D2171" i="3"/>
  <c r="E2171" i="3" s="1"/>
  <c r="E2170" i="3"/>
  <c r="F2170" i="3" s="1"/>
  <c r="D2170" i="3"/>
  <c r="D2169" i="3"/>
  <c r="E2169" i="3" s="1"/>
  <c r="F2169" i="3" s="1"/>
  <c r="E2168" i="3"/>
  <c r="F2168" i="3" s="1"/>
  <c r="D2168" i="3"/>
  <c r="F2167" i="3"/>
  <c r="D2167" i="3"/>
  <c r="E2167" i="3" s="1"/>
  <c r="F2166" i="3"/>
  <c r="D2166" i="3"/>
  <c r="E2166" i="3" s="1"/>
  <c r="E2165" i="3"/>
  <c r="F2165" i="3" s="1"/>
  <c r="D2165" i="3"/>
  <c r="E2164" i="3"/>
  <c r="F2164" i="3" s="1"/>
  <c r="D2164" i="3"/>
  <c r="F2163" i="3"/>
  <c r="D2163" i="3"/>
  <c r="E2163" i="3" s="1"/>
  <c r="E2162" i="3"/>
  <c r="F2162" i="3" s="1"/>
  <c r="D2162" i="3"/>
  <c r="D2161" i="3"/>
  <c r="E2161" i="3" s="1"/>
  <c r="F2161" i="3" s="1"/>
  <c r="E2160" i="3"/>
  <c r="F2160" i="3" s="1"/>
  <c r="D2160" i="3"/>
  <c r="F2159" i="3"/>
  <c r="D2159" i="3"/>
  <c r="E2159" i="3" s="1"/>
  <c r="F2158" i="3"/>
  <c r="D2158" i="3"/>
  <c r="E2158" i="3" s="1"/>
  <c r="E2157" i="3"/>
  <c r="F2157" i="3" s="1"/>
  <c r="D2157" i="3"/>
  <c r="E2156" i="3"/>
  <c r="F2156" i="3" s="1"/>
  <c r="D2156" i="3"/>
  <c r="F2155" i="3"/>
  <c r="D2155" i="3"/>
  <c r="E2155" i="3" s="1"/>
  <c r="E2154" i="3"/>
  <c r="F2154" i="3" s="1"/>
  <c r="D2154" i="3"/>
  <c r="D2153" i="3"/>
  <c r="E2153" i="3" s="1"/>
  <c r="F2153" i="3" s="1"/>
  <c r="E2152" i="3"/>
  <c r="F2152" i="3" s="1"/>
  <c r="D2152" i="3"/>
  <c r="F2151" i="3"/>
  <c r="D2151" i="3"/>
  <c r="E2151" i="3" s="1"/>
  <c r="F2150" i="3"/>
  <c r="D2150" i="3"/>
  <c r="E2150" i="3" s="1"/>
  <c r="E2149" i="3"/>
  <c r="F2149" i="3" s="1"/>
  <c r="D2149" i="3"/>
  <c r="E2148" i="3"/>
  <c r="F2148" i="3" s="1"/>
  <c r="D2148" i="3"/>
  <c r="F2147" i="3"/>
  <c r="D2147" i="3"/>
  <c r="E2147" i="3" s="1"/>
  <c r="E2146" i="3"/>
  <c r="F2146" i="3" s="1"/>
  <c r="D2146" i="3"/>
  <c r="D2145" i="3"/>
  <c r="E2145" i="3" s="1"/>
  <c r="F2145" i="3" s="1"/>
  <c r="E2144" i="3"/>
  <c r="F2144" i="3" s="1"/>
  <c r="D2144" i="3"/>
  <c r="F2143" i="3"/>
  <c r="D2143" i="3"/>
  <c r="E2143" i="3" s="1"/>
  <c r="F2142" i="3"/>
  <c r="D2142" i="3"/>
  <c r="E2142" i="3" s="1"/>
  <c r="E2141" i="3"/>
  <c r="F2141" i="3" s="1"/>
  <c r="D2141" i="3"/>
  <c r="E2140" i="3"/>
  <c r="F2140" i="3" s="1"/>
  <c r="D2140" i="3"/>
  <c r="F2139" i="3"/>
  <c r="D2139" i="3"/>
  <c r="E2139" i="3" s="1"/>
  <c r="E2138" i="3"/>
  <c r="F2138" i="3" s="1"/>
  <c r="D2138" i="3"/>
  <c r="D2137" i="3"/>
  <c r="E2137" i="3" s="1"/>
  <c r="F2137" i="3" s="1"/>
  <c r="E2136" i="3"/>
  <c r="F2136" i="3" s="1"/>
  <c r="D2136" i="3"/>
  <c r="F2135" i="3"/>
  <c r="D2135" i="3"/>
  <c r="E2135" i="3" s="1"/>
  <c r="F2134" i="3"/>
  <c r="D2134" i="3"/>
  <c r="E2134" i="3" s="1"/>
  <c r="E2133" i="3"/>
  <c r="F2133" i="3" s="1"/>
  <c r="D2133" i="3"/>
  <c r="E2132" i="3"/>
  <c r="F2132" i="3" s="1"/>
  <c r="D2132" i="3"/>
  <c r="F2131" i="3"/>
  <c r="D2131" i="3"/>
  <c r="E2131" i="3" s="1"/>
  <c r="E2130" i="3"/>
  <c r="F2130" i="3" s="1"/>
  <c r="D2130" i="3"/>
  <c r="D2129" i="3"/>
  <c r="E2129" i="3" s="1"/>
  <c r="F2129" i="3" s="1"/>
  <c r="E2128" i="3"/>
  <c r="F2128" i="3" s="1"/>
  <c r="D2128" i="3"/>
  <c r="F2127" i="3"/>
  <c r="D2127" i="3"/>
  <c r="E2127" i="3" s="1"/>
  <c r="F2126" i="3"/>
  <c r="D2126" i="3"/>
  <c r="E2126" i="3" s="1"/>
  <c r="E2125" i="3"/>
  <c r="F2125" i="3" s="1"/>
  <c r="D2125" i="3"/>
  <c r="E2124" i="3"/>
  <c r="F2124" i="3" s="1"/>
  <c r="D2124" i="3"/>
  <c r="F2123" i="3"/>
  <c r="D2123" i="3"/>
  <c r="E2123" i="3" s="1"/>
  <c r="E2122" i="3"/>
  <c r="F2122" i="3" s="1"/>
  <c r="D2122" i="3"/>
  <c r="D2121" i="3"/>
  <c r="E2121" i="3" s="1"/>
  <c r="F2121" i="3" s="1"/>
  <c r="E2120" i="3"/>
  <c r="F2120" i="3" s="1"/>
  <c r="D2120" i="3"/>
  <c r="F2119" i="3"/>
  <c r="D2119" i="3"/>
  <c r="E2119" i="3" s="1"/>
  <c r="E2118" i="3"/>
  <c r="F2118" i="3" s="1"/>
  <c r="D2118" i="3"/>
  <c r="D2117" i="3"/>
  <c r="E2117" i="3" s="1"/>
  <c r="F2117" i="3" s="1"/>
  <c r="E2116" i="3"/>
  <c r="F2116" i="3" s="1"/>
  <c r="D2116" i="3"/>
  <c r="F2115" i="3"/>
  <c r="D2115" i="3"/>
  <c r="E2115" i="3" s="1"/>
  <c r="E2114" i="3"/>
  <c r="F2114" i="3" s="1"/>
  <c r="D2114" i="3"/>
  <c r="D2113" i="3"/>
  <c r="E2113" i="3" s="1"/>
  <c r="F2113" i="3" s="1"/>
  <c r="E2112" i="3"/>
  <c r="F2112" i="3" s="1"/>
  <c r="D2112" i="3"/>
  <c r="F2111" i="3"/>
  <c r="D2111" i="3"/>
  <c r="E2111" i="3" s="1"/>
  <c r="E2110" i="3"/>
  <c r="F2110" i="3" s="1"/>
  <c r="D2110" i="3"/>
  <c r="D2109" i="3"/>
  <c r="E2109" i="3" s="1"/>
  <c r="F2109" i="3" s="1"/>
  <c r="E2108" i="3"/>
  <c r="F2108" i="3" s="1"/>
  <c r="D2108" i="3"/>
  <c r="F2107" i="3"/>
  <c r="D2107" i="3"/>
  <c r="E2107" i="3" s="1"/>
  <c r="E2106" i="3"/>
  <c r="F2106" i="3" s="1"/>
  <c r="D2106" i="3"/>
  <c r="D2105" i="3"/>
  <c r="E2105" i="3" s="1"/>
  <c r="F2105" i="3" s="1"/>
  <c r="E2104" i="3"/>
  <c r="F2104" i="3" s="1"/>
  <c r="D2104" i="3"/>
  <c r="F2103" i="3"/>
  <c r="D2103" i="3"/>
  <c r="E2103" i="3" s="1"/>
  <c r="E2102" i="3"/>
  <c r="F2102" i="3" s="1"/>
  <c r="D2102" i="3"/>
  <c r="D2101" i="3"/>
  <c r="E2101" i="3" s="1"/>
  <c r="F2101" i="3" s="1"/>
  <c r="E2100" i="3"/>
  <c r="F2100" i="3" s="1"/>
  <c r="D2100" i="3"/>
  <c r="F2099" i="3"/>
  <c r="D2099" i="3"/>
  <c r="E2099" i="3" s="1"/>
  <c r="E2098" i="3"/>
  <c r="F2098" i="3" s="1"/>
  <c r="D2098" i="3"/>
  <c r="D2097" i="3"/>
  <c r="E2097" i="3" s="1"/>
  <c r="F2097" i="3" s="1"/>
  <c r="E2096" i="3"/>
  <c r="F2096" i="3" s="1"/>
  <c r="D2096" i="3"/>
  <c r="F2095" i="3"/>
  <c r="D2095" i="3"/>
  <c r="E2095" i="3" s="1"/>
  <c r="E2094" i="3"/>
  <c r="F2094" i="3" s="1"/>
  <c r="D2094" i="3"/>
  <c r="D2093" i="3"/>
  <c r="E2093" i="3" s="1"/>
  <c r="F2093" i="3" s="1"/>
  <c r="E2092" i="3"/>
  <c r="F2092" i="3" s="1"/>
  <c r="D2092" i="3"/>
  <c r="F2091" i="3"/>
  <c r="D2091" i="3"/>
  <c r="E2091" i="3" s="1"/>
  <c r="E2090" i="3"/>
  <c r="F2090" i="3" s="1"/>
  <c r="D2090" i="3"/>
  <c r="D2089" i="3"/>
  <c r="E2089" i="3" s="1"/>
  <c r="F2089" i="3" s="1"/>
  <c r="E2088" i="3"/>
  <c r="F2088" i="3" s="1"/>
  <c r="D2088" i="3"/>
  <c r="F2087" i="3"/>
  <c r="D2087" i="3"/>
  <c r="E2087" i="3" s="1"/>
  <c r="E2086" i="3"/>
  <c r="F2086" i="3" s="1"/>
  <c r="D2086" i="3"/>
  <c r="D2085" i="3"/>
  <c r="E2085" i="3" s="1"/>
  <c r="F2085" i="3" s="1"/>
  <c r="E2084" i="3"/>
  <c r="F2084" i="3" s="1"/>
  <c r="D2084" i="3"/>
  <c r="F2083" i="3"/>
  <c r="D2083" i="3"/>
  <c r="E2083" i="3" s="1"/>
  <c r="E2082" i="3"/>
  <c r="F2082" i="3" s="1"/>
  <c r="D2082" i="3"/>
  <c r="D2081" i="3"/>
  <c r="E2081" i="3" s="1"/>
  <c r="F2081" i="3" s="1"/>
  <c r="E2080" i="3"/>
  <c r="F2080" i="3" s="1"/>
  <c r="D2080" i="3"/>
  <c r="F2079" i="3"/>
  <c r="D2079" i="3"/>
  <c r="E2079" i="3" s="1"/>
  <c r="E2078" i="3"/>
  <c r="F2078" i="3" s="1"/>
  <c r="D2078" i="3"/>
  <c r="E2077" i="3"/>
  <c r="F2077" i="3" s="1"/>
  <c r="D2077" i="3"/>
  <c r="E2076" i="3"/>
  <c r="F2076" i="3" s="1"/>
  <c r="D2076" i="3"/>
  <c r="D2075" i="3"/>
  <c r="E2075" i="3" s="1"/>
  <c r="F2075" i="3" s="1"/>
  <c r="F2074" i="3"/>
  <c r="E2074" i="3"/>
  <c r="D2074" i="3"/>
  <c r="F2073" i="3"/>
  <c r="D2073" i="3"/>
  <c r="E2073" i="3" s="1"/>
  <c r="E2072" i="3"/>
  <c r="F2072" i="3" s="1"/>
  <c r="D2072" i="3"/>
  <c r="F2071" i="3"/>
  <c r="D2071" i="3"/>
  <c r="E2071" i="3" s="1"/>
  <c r="E2070" i="3"/>
  <c r="F2070" i="3" s="1"/>
  <c r="D2070" i="3"/>
  <c r="D2069" i="3"/>
  <c r="E2069" i="3" s="1"/>
  <c r="F2069" i="3" s="1"/>
  <c r="E2068" i="3"/>
  <c r="F2068" i="3" s="1"/>
  <c r="D2068" i="3"/>
  <c r="D2067" i="3"/>
  <c r="E2067" i="3" s="1"/>
  <c r="F2067" i="3" s="1"/>
  <c r="F2066" i="3"/>
  <c r="E2066" i="3"/>
  <c r="D2066" i="3"/>
  <c r="F2065" i="3"/>
  <c r="D2065" i="3"/>
  <c r="E2065" i="3" s="1"/>
  <c r="E2064" i="3"/>
  <c r="F2064" i="3" s="1"/>
  <c r="D2064" i="3"/>
  <c r="D2063" i="3"/>
  <c r="E2063" i="3" s="1"/>
  <c r="F2063" i="3" s="1"/>
  <c r="E2062" i="3"/>
  <c r="F2062" i="3" s="1"/>
  <c r="D2062" i="3"/>
  <c r="D2061" i="3"/>
  <c r="E2061" i="3" s="1"/>
  <c r="F2061" i="3" s="1"/>
  <c r="E2060" i="3"/>
  <c r="F2060" i="3" s="1"/>
  <c r="D2060" i="3"/>
  <c r="F2059" i="3"/>
  <c r="D2059" i="3"/>
  <c r="E2059" i="3" s="1"/>
  <c r="E2058" i="3"/>
  <c r="F2058" i="3" s="1"/>
  <c r="D2058" i="3"/>
  <c r="F2057" i="3"/>
  <c r="D2057" i="3"/>
  <c r="E2057" i="3" s="1"/>
  <c r="D2056" i="3"/>
  <c r="E2056" i="3" s="1"/>
  <c r="F2056" i="3" s="1"/>
  <c r="F2055" i="3"/>
  <c r="D2055" i="3"/>
  <c r="E2055" i="3" s="1"/>
  <c r="E2054" i="3"/>
  <c r="F2054" i="3" s="1"/>
  <c r="D2054" i="3"/>
  <c r="F2053" i="3"/>
  <c r="E2053" i="3"/>
  <c r="D2053" i="3"/>
  <c r="E2052" i="3"/>
  <c r="F2052" i="3" s="1"/>
  <c r="D2052" i="3"/>
  <c r="D2051" i="3"/>
  <c r="E2051" i="3" s="1"/>
  <c r="F2051" i="3" s="1"/>
  <c r="E2050" i="3"/>
  <c r="F2050" i="3" s="1"/>
  <c r="D2050" i="3"/>
  <c r="D2049" i="3"/>
  <c r="E2049" i="3" s="1"/>
  <c r="F2049" i="3" s="1"/>
  <c r="E2048" i="3"/>
  <c r="F2048" i="3" s="1"/>
  <c r="D2048" i="3"/>
  <c r="F2047" i="3"/>
  <c r="D2047" i="3"/>
  <c r="E2047" i="3" s="1"/>
  <c r="E2046" i="3"/>
  <c r="F2046" i="3" s="1"/>
  <c r="D2046" i="3"/>
  <c r="E2045" i="3"/>
  <c r="F2045" i="3" s="1"/>
  <c r="D2045" i="3"/>
  <c r="E2044" i="3"/>
  <c r="F2044" i="3" s="1"/>
  <c r="D2044" i="3"/>
  <c r="D2043" i="3"/>
  <c r="E2043" i="3" s="1"/>
  <c r="F2043" i="3" s="1"/>
  <c r="F2042" i="3"/>
  <c r="E2042" i="3"/>
  <c r="D2042" i="3"/>
  <c r="F2041" i="3"/>
  <c r="D2041" i="3"/>
  <c r="E2041" i="3" s="1"/>
  <c r="E2040" i="3"/>
  <c r="F2040" i="3" s="1"/>
  <c r="D2040" i="3"/>
  <c r="F2039" i="3"/>
  <c r="D2039" i="3"/>
  <c r="E2039" i="3" s="1"/>
  <c r="E2038" i="3"/>
  <c r="F2038" i="3" s="1"/>
  <c r="D2038" i="3"/>
  <c r="D2037" i="3"/>
  <c r="E2037" i="3" s="1"/>
  <c r="F2037" i="3" s="1"/>
  <c r="E2036" i="3"/>
  <c r="F2036" i="3" s="1"/>
  <c r="D2036" i="3"/>
  <c r="F2035" i="3"/>
  <c r="D2035" i="3"/>
  <c r="E2035" i="3" s="1"/>
  <c r="F2034" i="3"/>
  <c r="E2034" i="3"/>
  <c r="D2034" i="3"/>
  <c r="D2033" i="3"/>
  <c r="E2033" i="3" s="1"/>
  <c r="F2033" i="3" s="1"/>
  <c r="E2032" i="3"/>
  <c r="F2032" i="3" s="1"/>
  <c r="D2032" i="3"/>
  <c r="F2031" i="3"/>
  <c r="D2031" i="3"/>
  <c r="E2031" i="3" s="1"/>
  <c r="E2030" i="3"/>
  <c r="F2030" i="3" s="1"/>
  <c r="D2030" i="3"/>
  <c r="F2029" i="3"/>
  <c r="E2029" i="3"/>
  <c r="D2029" i="3"/>
  <c r="E2028" i="3"/>
  <c r="F2028" i="3" s="1"/>
  <c r="D2028" i="3"/>
  <c r="D2027" i="3"/>
  <c r="E2027" i="3" s="1"/>
  <c r="F2027" i="3" s="1"/>
  <c r="E2026" i="3"/>
  <c r="F2026" i="3" s="1"/>
  <c r="D2026" i="3"/>
  <c r="E2025" i="3"/>
  <c r="F2025" i="3" s="1"/>
  <c r="D2025" i="3"/>
  <c r="D2024" i="3"/>
  <c r="E2024" i="3" s="1"/>
  <c r="F2024" i="3" s="1"/>
  <c r="D2023" i="3"/>
  <c r="E2023" i="3" s="1"/>
  <c r="F2023" i="3" s="1"/>
  <c r="F2022" i="3"/>
  <c r="E2022" i="3"/>
  <c r="D2022" i="3"/>
  <c r="D2021" i="3"/>
  <c r="E2021" i="3" s="1"/>
  <c r="F2021" i="3" s="1"/>
  <c r="D2020" i="3"/>
  <c r="E2020" i="3" s="1"/>
  <c r="F2020" i="3" s="1"/>
  <c r="F2019" i="3"/>
  <c r="D2019" i="3"/>
  <c r="E2019" i="3" s="1"/>
  <c r="F2018" i="3"/>
  <c r="E2018" i="3"/>
  <c r="D2018" i="3"/>
  <c r="D2017" i="3"/>
  <c r="E2017" i="3" s="1"/>
  <c r="F2017" i="3" s="1"/>
  <c r="E2016" i="3"/>
  <c r="F2016" i="3" s="1"/>
  <c r="D2016" i="3"/>
  <c r="F2015" i="3"/>
  <c r="D2015" i="3"/>
  <c r="E2015" i="3" s="1"/>
  <c r="E2014" i="3"/>
  <c r="F2014" i="3" s="1"/>
  <c r="D2014" i="3"/>
  <c r="F2013" i="3"/>
  <c r="E2013" i="3"/>
  <c r="D2013" i="3"/>
  <c r="E2012" i="3"/>
  <c r="F2012" i="3" s="1"/>
  <c r="D2012" i="3"/>
  <c r="D2011" i="3"/>
  <c r="E2011" i="3" s="1"/>
  <c r="F2011" i="3" s="1"/>
  <c r="E2010" i="3"/>
  <c r="F2010" i="3" s="1"/>
  <c r="D2010" i="3"/>
  <c r="E2009" i="3"/>
  <c r="F2009" i="3" s="1"/>
  <c r="D2009" i="3"/>
  <c r="D2008" i="3"/>
  <c r="E2008" i="3" s="1"/>
  <c r="F2008" i="3" s="1"/>
  <c r="D2007" i="3"/>
  <c r="E2007" i="3" s="1"/>
  <c r="F2007" i="3" s="1"/>
  <c r="F2006" i="3"/>
  <c r="E2006" i="3"/>
  <c r="D2006" i="3"/>
  <c r="D2005" i="3"/>
  <c r="E2005" i="3" s="1"/>
  <c r="F2005" i="3" s="1"/>
  <c r="D2004" i="3"/>
  <c r="E2004" i="3" s="1"/>
  <c r="F2004" i="3" s="1"/>
  <c r="D2003" i="3"/>
  <c r="E2003" i="3" s="1"/>
  <c r="F2003" i="3" s="1"/>
  <c r="F2002" i="3"/>
  <c r="E2002" i="3"/>
  <c r="D2002" i="3"/>
  <c r="D2001" i="3"/>
  <c r="E2001" i="3" s="1"/>
  <c r="F2001" i="3" s="1"/>
  <c r="D2000" i="3"/>
  <c r="E2000" i="3" s="1"/>
  <c r="F2000" i="3" s="1"/>
  <c r="F1999" i="3"/>
  <c r="D1999" i="3"/>
  <c r="E1999" i="3" s="1"/>
  <c r="E1998" i="3"/>
  <c r="F1998" i="3" s="1"/>
  <c r="D1998" i="3"/>
  <c r="F1997" i="3"/>
  <c r="D1997" i="3"/>
  <c r="E1997" i="3" s="1"/>
  <c r="E1996" i="3"/>
  <c r="F1996" i="3" s="1"/>
  <c r="D1996" i="3"/>
  <c r="D1995" i="3"/>
  <c r="E1995" i="3" s="1"/>
  <c r="F1995" i="3" s="1"/>
  <c r="E1994" i="3"/>
  <c r="F1994" i="3" s="1"/>
  <c r="D1994" i="3"/>
  <c r="E1993" i="3"/>
  <c r="F1993" i="3" s="1"/>
  <c r="D1993" i="3"/>
  <c r="D1992" i="3"/>
  <c r="E1992" i="3" s="1"/>
  <c r="F1992" i="3" s="1"/>
  <c r="D1991" i="3"/>
  <c r="E1991" i="3" s="1"/>
  <c r="F1991" i="3" s="1"/>
  <c r="E1990" i="3"/>
  <c r="F1990" i="3" s="1"/>
  <c r="D1990" i="3"/>
  <c r="D1989" i="3"/>
  <c r="E1989" i="3" s="1"/>
  <c r="F1989" i="3" s="1"/>
  <c r="D1988" i="3"/>
  <c r="E1988" i="3" s="1"/>
  <c r="F1988" i="3" s="1"/>
  <c r="D1987" i="3"/>
  <c r="E1987" i="3" s="1"/>
  <c r="F1987" i="3" s="1"/>
  <c r="F1986" i="3"/>
  <c r="E1986" i="3"/>
  <c r="D1986" i="3"/>
  <c r="D1985" i="3"/>
  <c r="E1985" i="3" s="1"/>
  <c r="F1985" i="3" s="1"/>
  <c r="D1984" i="3"/>
  <c r="E1984" i="3" s="1"/>
  <c r="F1984" i="3" s="1"/>
  <c r="F1983" i="3"/>
  <c r="D1983" i="3"/>
  <c r="E1983" i="3" s="1"/>
  <c r="E1982" i="3"/>
  <c r="F1982" i="3" s="1"/>
  <c r="D1982" i="3"/>
  <c r="D1981" i="3"/>
  <c r="E1981" i="3" s="1"/>
  <c r="F1981" i="3" s="1"/>
  <c r="E1980" i="3"/>
  <c r="F1980" i="3" s="1"/>
  <c r="D1980" i="3"/>
  <c r="D1979" i="3"/>
  <c r="E1979" i="3" s="1"/>
  <c r="F1979" i="3" s="1"/>
  <c r="E1978" i="3"/>
  <c r="F1978" i="3" s="1"/>
  <c r="D1978" i="3"/>
  <c r="E1977" i="3"/>
  <c r="F1977" i="3" s="1"/>
  <c r="D1977" i="3"/>
  <c r="D1976" i="3"/>
  <c r="E1976" i="3" s="1"/>
  <c r="F1976" i="3" s="1"/>
  <c r="D1975" i="3"/>
  <c r="E1975" i="3" s="1"/>
  <c r="F1975" i="3" s="1"/>
  <c r="E1974" i="3"/>
  <c r="F1974" i="3" s="1"/>
  <c r="D1974" i="3"/>
  <c r="D1973" i="3"/>
  <c r="E1973" i="3" s="1"/>
  <c r="F1973" i="3" s="1"/>
  <c r="D1972" i="3"/>
  <c r="E1972" i="3" s="1"/>
  <c r="F1972" i="3" s="1"/>
  <c r="D1971" i="3"/>
  <c r="E1971" i="3" s="1"/>
  <c r="F1971" i="3" s="1"/>
  <c r="F1970" i="3"/>
  <c r="E1970" i="3"/>
  <c r="D1970" i="3"/>
  <c r="D1969" i="3"/>
  <c r="E1969" i="3" s="1"/>
  <c r="F1969" i="3" s="1"/>
  <c r="D1968" i="3"/>
  <c r="E1968" i="3" s="1"/>
  <c r="F1968" i="3" s="1"/>
  <c r="F1967" i="3"/>
  <c r="D1967" i="3"/>
  <c r="E1967" i="3" s="1"/>
  <c r="E1966" i="3"/>
  <c r="F1966" i="3" s="1"/>
  <c r="D1966" i="3"/>
  <c r="D1965" i="3"/>
  <c r="E1965" i="3" s="1"/>
  <c r="F1965" i="3" s="1"/>
  <c r="E1964" i="3"/>
  <c r="F1964" i="3" s="1"/>
  <c r="D1964" i="3"/>
  <c r="D1963" i="3"/>
  <c r="E1963" i="3" s="1"/>
  <c r="F1963" i="3" s="1"/>
  <c r="E1962" i="3"/>
  <c r="F1962" i="3" s="1"/>
  <c r="D1962" i="3"/>
  <c r="E1961" i="3"/>
  <c r="F1961" i="3" s="1"/>
  <c r="D1961" i="3"/>
  <c r="D1960" i="3"/>
  <c r="E1960" i="3" s="1"/>
  <c r="F1960" i="3" s="1"/>
  <c r="D1959" i="3"/>
  <c r="E1959" i="3" s="1"/>
  <c r="F1959" i="3" s="1"/>
  <c r="E1958" i="3"/>
  <c r="F1958" i="3" s="1"/>
  <c r="D1958" i="3"/>
  <c r="D1957" i="3"/>
  <c r="E1957" i="3" s="1"/>
  <c r="F1957" i="3" s="1"/>
  <c r="D1956" i="3"/>
  <c r="E1956" i="3" s="1"/>
  <c r="F1956" i="3" s="1"/>
  <c r="D1955" i="3"/>
  <c r="E1955" i="3" s="1"/>
  <c r="F1955" i="3" s="1"/>
  <c r="F1954" i="3"/>
  <c r="E1954" i="3"/>
  <c r="D1954" i="3"/>
  <c r="D1953" i="3"/>
  <c r="E1953" i="3" s="1"/>
  <c r="F1953" i="3" s="1"/>
  <c r="D1952" i="3"/>
  <c r="E1952" i="3" s="1"/>
  <c r="F1952" i="3" s="1"/>
  <c r="F1951" i="3"/>
  <c r="D1951" i="3"/>
  <c r="E1951" i="3" s="1"/>
  <c r="E1950" i="3"/>
  <c r="F1950" i="3" s="1"/>
  <c r="D1950" i="3"/>
  <c r="F1949" i="3"/>
  <c r="D1949" i="3"/>
  <c r="E1949" i="3" s="1"/>
  <c r="E1948" i="3"/>
  <c r="F1948" i="3" s="1"/>
  <c r="D1948" i="3"/>
  <c r="D1947" i="3"/>
  <c r="E1947" i="3" s="1"/>
  <c r="F1947" i="3" s="1"/>
  <c r="E1946" i="3"/>
  <c r="F1946" i="3" s="1"/>
  <c r="D1946" i="3"/>
  <c r="E1945" i="3"/>
  <c r="F1945" i="3" s="1"/>
  <c r="D1945" i="3"/>
  <c r="D1944" i="3"/>
  <c r="E1944" i="3" s="1"/>
  <c r="F1944" i="3" s="1"/>
  <c r="D1943" i="3"/>
  <c r="E1943" i="3" s="1"/>
  <c r="F1943" i="3" s="1"/>
  <c r="E1942" i="3"/>
  <c r="F1942" i="3" s="1"/>
  <c r="D1942" i="3"/>
  <c r="D1941" i="3"/>
  <c r="E1941" i="3" s="1"/>
  <c r="F1941" i="3" s="1"/>
  <c r="D1940" i="3"/>
  <c r="E1940" i="3" s="1"/>
  <c r="F1940" i="3" s="1"/>
  <c r="D1939" i="3"/>
  <c r="E1939" i="3" s="1"/>
  <c r="F1939" i="3" s="1"/>
  <c r="F1938" i="3"/>
  <c r="E1938" i="3"/>
  <c r="D1938" i="3"/>
  <c r="F1937" i="3"/>
  <c r="D1937" i="3"/>
  <c r="E1937" i="3" s="1"/>
  <c r="D1936" i="3"/>
  <c r="E1936" i="3" s="1"/>
  <c r="F1936" i="3" s="1"/>
  <c r="F1935" i="3"/>
  <c r="D1935" i="3"/>
  <c r="E1935" i="3" s="1"/>
  <c r="E1934" i="3"/>
  <c r="F1934" i="3" s="1"/>
  <c r="D1934" i="3"/>
  <c r="F1933" i="3"/>
  <c r="D1933" i="3"/>
  <c r="E1933" i="3" s="1"/>
  <c r="E1932" i="3"/>
  <c r="F1932" i="3" s="1"/>
  <c r="D1932" i="3"/>
  <c r="D1931" i="3"/>
  <c r="E1931" i="3" s="1"/>
  <c r="F1931" i="3" s="1"/>
  <c r="E1930" i="3"/>
  <c r="F1930" i="3" s="1"/>
  <c r="D1930" i="3"/>
  <c r="E1929" i="3"/>
  <c r="F1929" i="3" s="1"/>
  <c r="D1929" i="3"/>
  <c r="D1928" i="3"/>
  <c r="E1928" i="3" s="1"/>
  <c r="F1928" i="3" s="1"/>
  <c r="D1927" i="3"/>
  <c r="E1927" i="3" s="1"/>
  <c r="F1927" i="3" s="1"/>
  <c r="E1926" i="3"/>
  <c r="F1926" i="3" s="1"/>
  <c r="D1926" i="3"/>
  <c r="D1925" i="3"/>
  <c r="E1925" i="3" s="1"/>
  <c r="F1925" i="3" s="1"/>
  <c r="D1924" i="3"/>
  <c r="E1924" i="3" s="1"/>
  <c r="F1924" i="3" s="1"/>
  <c r="D1923" i="3"/>
  <c r="E1923" i="3" s="1"/>
  <c r="F1923" i="3" s="1"/>
  <c r="F1922" i="3"/>
  <c r="E1922" i="3"/>
  <c r="D1922" i="3"/>
  <c r="D1921" i="3"/>
  <c r="E1921" i="3" s="1"/>
  <c r="F1921" i="3" s="1"/>
  <c r="D1920" i="3"/>
  <c r="E1920" i="3" s="1"/>
  <c r="F1920" i="3" s="1"/>
  <c r="D1919" i="3"/>
  <c r="E1919" i="3" s="1"/>
  <c r="F1919" i="3" s="1"/>
  <c r="E1918" i="3"/>
  <c r="F1918" i="3" s="1"/>
  <c r="D1918" i="3"/>
  <c r="E1917" i="3"/>
  <c r="F1917" i="3" s="1"/>
  <c r="D1917" i="3"/>
  <c r="E1916" i="3"/>
  <c r="F1916" i="3" s="1"/>
  <c r="D1916" i="3"/>
  <c r="D1915" i="3"/>
  <c r="E1915" i="3" s="1"/>
  <c r="F1915" i="3" s="1"/>
  <c r="F1914" i="3"/>
  <c r="E1914" i="3"/>
  <c r="D1914" i="3"/>
  <c r="D1913" i="3"/>
  <c r="E1913" i="3" s="1"/>
  <c r="F1913" i="3" s="1"/>
  <c r="D1912" i="3"/>
  <c r="E1912" i="3" s="1"/>
  <c r="F1912" i="3" s="1"/>
  <c r="D1911" i="3"/>
  <c r="E1911" i="3" s="1"/>
  <c r="F1911" i="3" s="1"/>
  <c r="E1910" i="3"/>
  <c r="F1910" i="3" s="1"/>
  <c r="D1910" i="3"/>
  <c r="E1909" i="3"/>
  <c r="F1909" i="3" s="1"/>
  <c r="D1909" i="3"/>
  <c r="E1908" i="3"/>
  <c r="F1908" i="3" s="1"/>
  <c r="D1908" i="3"/>
  <c r="F1907" i="3"/>
  <c r="D1907" i="3"/>
  <c r="E1907" i="3" s="1"/>
  <c r="F1906" i="3"/>
  <c r="E1906" i="3"/>
  <c r="D1906" i="3"/>
  <c r="F1905" i="3"/>
  <c r="D1905" i="3"/>
  <c r="E1905" i="3" s="1"/>
  <c r="D1904" i="3"/>
  <c r="E1904" i="3" s="1"/>
  <c r="F1904" i="3" s="1"/>
  <c r="D1903" i="3"/>
  <c r="E1903" i="3" s="1"/>
  <c r="F1903" i="3" s="1"/>
  <c r="E1902" i="3"/>
  <c r="F1902" i="3" s="1"/>
  <c r="D1902" i="3"/>
  <c r="E1901" i="3"/>
  <c r="F1901" i="3" s="1"/>
  <c r="D1901" i="3"/>
  <c r="E1900" i="3"/>
  <c r="F1900" i="3" s="1"/>
  <c r="D1900" i="3"/>
  <c r="D1899" i="3"/>
  <c r="E1899" i="3" s="1"/>
  <c r="F1899" i="3" s="1"/>
  <c r="F1898" i="3"/>
  <c r="E1898" i="3"/>
  <c r="D1898" i="3"/>
  <c r="F1897" i="3"/>
  <c r="D1897" i="3"/>
  <c r="E1897" i="3" s="1"/>
  <c r="D1896" i="3"/>
  <c r="E1896" i="3" s="1"/>
  <c r="F1896" i="3" s="1"/>
  <c r="D1895" i="3"/>
  <c r="E1895" i="3" s="1"/>
  <c r="F1895" i="3" s="1"/>
  <c r="E1894" i="3"/>
  <c r="F1894" i="3" s="1"/>
  <c r="D1894" i="3"/>
  <c r="E1893" i="3"/>
  <c r="F1893" i="3" s="1"/>
  <c r="D1893" i="3"/>
  <c r="E1892" i="3"/>
  <c r="F1892" i="3" s="1"/>
  <c r="D1892" i="3"/>
  <c r="D1891" i="3"/>
  <c r="E1891" i="3" s="1"/>
  <c r="F1891" i="3" s="1"/>
  <c r="F1890" i="3"/>
  <c r="E1890" i="3"/>
  <c r="D1890" i="3"/>
  <c r="D1889" i="3"/>
  <c r="E1889" i="3" s="1"/>
  <c r="F1889" i="3" s="1"/>
  <c r="D1888" i="3"/>
  <c r="E1888" i="3" s="1"/>
  <c r="F1888" i="3" s="1"/>
  <c r="D1887" i="3"/>
  <c r="E1887" i="3" s="1"/>
  <c r="F1887" i="3" s="1"/>
  <c r="E1886" i="3"/>
  <c r="F1886" i="3" s="1"/>
  <c r="D1886" i="3"/>
  <c r="E1885" i="3"/>
  <c r="F1885" i="3" s="1"/>
  <c r="D1885" i="3"/>
  <c r="E1884" i="3"/>
  <c r="F1884" i="3" s="1"/>
  <c r="D1884" i="3"/>
  <c r="D1883" i="3"/>
  <c r="E1883" i="3" s="1"/>
  <c r="F1883" i="3" s="1"/>
  <c r="F1882" i="3"/>
  <c r="E1882" i="3"/>
  <c r="D1882" i="3"/>
  <c r="D1881" i="3"/>
  <c r="E1881" i="3" s="1"/>
  <c r="F1881" i="3" s="1"/>
  <c r="D1880" i="3"/>
  <c r="E1880" i="3" s="1"/>
  <c r="F1880" i="3" s="1"/>
  <c r="D1879" i="3"/>
  <c r="E1879" i="3" s="1"/>
  <c r="F1879" i="3" s="1"/>
  <c r="E1878" i="3"/>
  <c r="F1878" i="3" s="1"/>
  <c r="D1878" i="3"/>
  <c r="E1877" i="3"/>
  <c r="F1877" i="3" s="1"/>
  <c r="D1877" i="3"/>
  <c r="E1876" i="3"/>
  <c r="F1876" i="3" s="1"/>
  <c r="D1876" i="3"/>
  <c r="D1875" i="3"/>
  <c r="E1875" i="3" s="1"/>
  <c r="F1875" i="3" s="1"/>
  <c r="F1874" i="3"/>
  <c r="E1874" i="3"/>
  <c r="D1874" i="3"/>
  <c r="D1873" i="3"/>
  <c r="E1873" i="3" s="1"/>
  <c r="F1873" i="3" s="1"/>
  <c r="D1872" i="3"/>
  <c r="E1872" i="3" s="1"/>
  <c r="F1872" i="3" s="1"/>
  <c r="D1871" i="3"/>
  <c r="E1871" i="3" s="1"/>
  <c r="F1871" i="3" s="1"/>
  <c r="E1870" i="3"/>
  <c r="F1870" i="3" s="1"/>
  <c r="D1870" i="3"/>
  <c r="E1869" i="3"/>
  <c r="F1869" i="3" s="1"/>
  <c r="D1869" i="3"/>
  <c r="E1868" i="3"/>
  <c r="F1868" i="3" s="1"/>
  <c r="D1868" i="3"/>
  <c r="D1867" i="3"/>
  <c r="E1867" i="3" s="1"/>
  <c r="F1867" i="3" s="1"/>
  <c r="F1866" i="3"/>
  <c r="E1866" i="3"/>
  <c r="D1866" i="3"/>
  <c r="D1865" i="3"/>
  <c r="E1865" i="3" s="1"/>
  <c r="F1865" i="3" s="1"/>
  <c r="D1864" i="3"/>
  <c r="E1864" i="3" s="1"/>
  <c r="F1864" i="3" s="1"/>
  <c r="D1863" i="3"/>
  <c r="E1863" i="3" s="1"/>
  <c r="F1863" i="3" s="1"/>
  <c r="E1862" i="3"/>
  <c r="F1862" i="3" s="1"/>
  <c r="D1862" i="3"/>
  <c r="E1861" i="3"/>
  <c r="F1861" i="3" s="1"/>
  <c r="D1861" i="3"/>
  <c r="E1860" i="3"/>
  <c r="F1860" i="3" s="1"/>
  <c r="D1860" i="3"/>
  <c r="D1859" i="3"/>
  <c r="E1859" i="3" s="1"/>
  <c r="F1859" i="3" s="1"/>
  <c r="F1858" i="3"/>
  <c r="E1858" i="3"/>
  <c r="D1858" i="3"/>
  <c r="D1857" i="3"/>
  <c r="E1857" i="3" s="1"/>
  <c r="F1857" i="3" s="1"/>
  <c r="D1856" i="3"/>
  <c r="E1856" i="3" s="1"/>
  <c r="F1856" i="3" s="1"/>
  <c r="D1855" i="3"/>
  <c r="E1855" i="3" s="1"/>
  <c r="F1855" i="3" s="1"/>
  <c r="E1854" i="3"/>
  <c r="F1854" i="3" s="1"/>
  <c r="D1854" i="3"/>
  <c r="E1853" i="3"/>
  <c r="F1853" i="3" s="1"/>
  <c r="D1853" i="3"/>
  <c r="E1852" i="3"/>
  <c r="F1852" i="3" s="1"/>
  <c r="D1852" i="3"/>
  <c r="D1851" i="3"/>
  <c r="E1851" i="3" s="1"/>
  <c r="F1851" i="3" s="1"/>
  <c r="F1850" i="3"/>
  <c r="E1850" i="3"/>
  <c r="D1850" i="3"/>
  <c r="D1849" i="3"/>
  <c r="E1849" i="3" s="1"/>
  <c r="F1849" i="3" s="1"/>
  <c r="D1848" i="3"/>
  <c r="E1848" i="3" s="1"/>
  <c r="F1848" i="3" s="1"/>
  <c r="D1847" i="3"/>
  <c r="E1847" i="3" s="1"/>
  <c r="F1847" i="3" s="1"/>
  <c r="E1846" i="3"/>
  <c r="F1846" i="3" s="1"/>
  <c r="D1846" i="3"/>
  <c r="E1845" i="3"/>
  <c r="F1845" i="3" s="1"/>
  <c r="D1845" i="3"/>
  <c r="E1844" i="3"/>
  <c r="F1844" i="3" s="1"/>
  <c r="D1844" i="3"/>
  <c r="D1843" i="3"/>
  <c r="E1843" i="3" s="1"/>
  <c r="F1843" i="3" s="1"/>
  <c r="F1842" i="3"/>
  <c r="E1842" i="3"/>
  <c r="D1842" i="3"/>
  <c r="D1841" i="3"/>
  <c r="E1841" i="3" s="1"/>
  <c r="F1841" i="3" s="1"/>
  <c r="D1840" i="3"/>
  <c r="E1840" i="3" s="1"/>
  <c r="F1840" i="3" s="1"/>
  <c r="D1839" i="3"/>
  <c r="E1839" i="3" s="1"/>
  <c r="F1839" i="3" s="1"/>
  <c r="E1838" i="3"/>
  <c r="F1838" i="3" s="1"/>
  <c r="D1838" i="3"/>
  <c r="E1837" i="3"/>
  <c r="F1837" i="3" s="1"/>
  <c r="D1837" i="3"/>
  <c r="E1836" i="3"/>
  <c r="F1836" i="3" s="1"/>
  <c r="D1836" i="3"/>
  <c r="D1835" i="3"/>
  <c r="E1835" i="3" s="1"/>
  <c r="F1835" i="3" s="1"/>
  <c r="F1834" i="3"/>
  <c r="E1834" i="3"/>
  <c r="D1834" i="3"/>
  <c r="D1833" i="3"/>
  <c r="E1833" i="3" s="1"/>
  <c r="F1833" i="3" s="1"/>
  <c r="D1832" i="3"/>
  <c r="E1832" i="3" s="1"/>
  <c r="F1832" i="3" s="1"/>
  <c r="D1831" i="3"/>
  <c r="E1831" i="3" s="1"/>
  <c r="F1831" i="3" s="1"/>
  <c r="E1830" i="3"/>
  <c r="F1830" i="3" s="1"/>
  <c r="D1830" i="3"/>
  <c r="E1829" i="3"/>
  <c r="F1829" i="3" s="1"/>
  <c r="D1829" i="3"/>
  <c r="E1828" i="3"/>
  <c r="F1828" i="3" s="1"/>
  <c r="D1828" i="3"/>
  <c r="D1827" i="3"/>
  <c r="E1827" i="3" s="1"/>
  <c r="F1827" i="3" s="1"/>
  <c r="F1826" i="3"/>
  <c r="E1826" i="3"/>
  <c r="D1826" i="3"/>
  <c r="D1825" i="3"/>
  <c r="E1825" i="3" s="1"/>
  <c r="F1825" i="3" s="1"/>
  <c r="D1824" i="3"/>
  <c r="E1824" i="3" s="1"/>
  <c r="F1824" i="3" s="1"/>
  <c r="D1823" i="3"/>
  <c r="E1823" i="3" s="1"/>
  <c r="F1823" i="3" s="1"/>
  <c r="E1822" i="3"/>
  <c r="F1822" i="3" s="1"/>
  <c r="D1822" i="3"/>
  <c r="E1821" i="3"/>
  <c r="F1821" i="3" s="1"/>
  <c r="D1821" i="3"/>
  <c r="E1820" i="3"/>
  <c r="F1820" i="3" s="1"/>
  <c r="D1820" i="3"/>
  <c r="D1819" i="3"/>
  <c r="E1819" i="3" s="1"/>
  <c r="F1819" i="3" s="1"/>
  <c r="F1818" i="3"/>
  <c r="E1818" i="3"/>
  <c r="D1818" i="3"/>
  <c r="D1817" i="3"/>
  <c r="E1817" i="3" s="1"/>
  <c r="F1817" i="3" s="1"/>
  <c r="D1816" i="3"/>
  <c r="E1816" i="3" s="1"/>
  <c r="F1816" i="3" s="1"/>
  <c r="D1815" i="3"/>
  <c r="E1815" i="3" s="1"/>
  <c r="F1815" i="3" s="1"/>
  <c r="E1814" i="3"/>
  <c r="F1814" i="3" s="1"/>
  <c r="D1814" i="3"/>
  <c r="E1813" i="3"/>
  <c r="F1813" i="3" s="1"/>
  <c r="D1813" i="3"/>
  <c r="E1812" i="3"/>
  <c r="F1812" i="3" s="1"/>
  <c r="D1812" i="3"/>
  <c r="D1811" i="3"/>
  <c r="E1811" i="3" s="1"/>
  <c r="F1811" i="3" s="1"/>
  <c r="F1810" i="3"/>
  <c r="E1810" i="3"/>
  <c r="D1810" i="3"/>
  <c r="D1809" i="3"/>
  <c r="E1809" i="3" s="1"/>
  <c r="F1809" i="3" s="1"/>
  <c r="D1808" i="3"/>
  <c r="E1808" i="3" s="1"/>
  <c r="F1808" i="3" s="1"/>
  <c r="D1807" i="3"/>
  <c r="E1807" i="3" s="1"/>
  <c r="F1807" i="3" s="1"/>
  <c r="E1806" i="3"/>
  <c r="F1806" i="3" s="1"/>
  <c r="D1806" i="3"/>
  <c r="D1805" i="3"/>
  <c r="E1805" i="3" s="1"/>
  <c r="F1805" i="3" s="1"/>
  <c r="F1804" i="3"/>
  <c r="E1804" i="3"/>
  <c r="D1804" i="3"/>
  <c r="F1803" i="3"/>
  <c r="D1803" i="3"/>
  <c r="E1803" i="3" s="1"/>
  <c r="D1802" i="3"/>
  <c r="E1802" i="3" s="1"/>
  <c r="F1802" i="3" s="1"/>
  <c r="F1801" i="3"/>
  <c r="D1801" i="3"/>
  <c r="E1801" i="3" s="1"/>
  <c r="D1800" i="3"/>
  <c r="E1800" i="3" s="1"/>
  <c r="F1800" i="3" s="1"/>
  <c r="D1799" i="3"/>
  <c r="E1799" i="3" s="1"/>
  <c r="F1799" i="3" s="1"/>
  <c r="E1798" i="3"/>
  <c r="F1798" i="3" s="1"/>
  <c r="D1798" i="3"/>
  <c r="E1797" i="3"/>
  <c r="F1797" i="3" s="1"/>
  <c r="D1797" i="3"/>
  <c r="E1796" i="3"/>
  <c r="F1796" i="3" s="1"/>
  <c r="D1796" i="3"/>
  <c r="F1795" i="3"/>
  <c r="D1795" i="3"/>
  <c r="E1795" i="3" s="1"/>
  <c r="F1794" i="3"/>
  <c r="E1794" i="3"/>
  <c r="D1794" i="3"/>
  <c r="D1793" i="3"/>
  <c r="E1793" i="3" s="1"/>
  <c r="F1793" i="3" s="1"/>
  <c r="D1792" i="3"/>
  <c r="E1792" i="3" s="1"/>
  <c r="F1792" i="3" s="1"/>
  <c r="F1791" i="3"/>
  <c r="D1791" i="3"/>
  <c r="E1791" i="3" s="1"/>
  <c r="E1790" i="3"/>
  <c r="F1790" i="3" s="1"/>
  <c r="D1790" i="3"/>
  <c r="D1789" i="3"/>
  <c r="E1789" i="3" s="1"/>
  <c r="F1789" i="3" s="1"/>
  <c r="E1788" i="3"/>
  <c r="F1788" i="3" s="1"/>
  <c r="D1788" i="3"/>
  <c r="F1787" i="3"/>
  <c r="D1787" i="3"/>
  <c r="E1787" i="3" s="1"/>
  <c r="D1786" i="3"/>
  <c r="E1786" i="3" s="1"/>
  <c r="F1786" i="3" s="1"/>
  <c r="D1785" i="3"/>
  <c r="E1785" i="3" s="1"/>
  <c r="F1785" i="3" s="1"/>
  <c r="D1784" i="3"/>
  <c r="E1784" i="3" s="1"/>
  <c r="F1784" i="3" s="1"/>
  <c r="F1783" i="3"/>
  <c r="E1783" i="3"/>
  <c r="D1783" i="3"/>
  <c r="E1782" i="3"/>
  <c r="F1782" i="3" s="1"/>
  <c r="D1782" i="3"/>
  <c r="D1781" i="3"/>
  <c r="E1781" i="3" s="1"/>
  <c r="F1781" i="3" s="1"/>
  <c r="E1780" i="3"/>
  <c r="F1780" i="3" s="1"/>
  <c r="D1780" i="3"/>
  <c r="D1779" i="3"/>
  <c r="E1779" i="3" s="1"/>
  <c r="F1779" i="3" s="1"/>
  <c r="D1778" i="3"/>
  <c r="E1778" i="3" s="1"/>
  <c r="F1778" i="3" s="1"/>
  <c r="D1777" i="3"/>
  <c r="E1777" i="3" s="1"/>
  <c r="F1777" i="3" s="1"/>
  <c r="E1776" i="3"/>
  <c r="F1776" i="3" s="1"/>
  <c r="D1776" i="3"/>
  <c r="E1775" i="3"/>
  <c r="F1775" i="3" s="1"/>
  <c r="D1775" i="3"/>
  <c r="E1774" i="3"/>
  <c r="F1774" i="3" s="1"/>
  <c r="D1774" i="3"/>
  <c r="F1773" i="3"/>
  <c r="E1773" i="3"/>
  <c r="D1773" i="3"/>
  <c r="E1772" i="3"/>
  <c r="F1772" i="3" s="1"/>
  <c r="D1772" i="3"/>
  <c r="F1771" i="3"/>
  <c r="D1771" i="3"/>
  <c r="E1771" i="3" s="1"/>
  <c r="F1770" i="3"/>
  <c r="E1770" i="3"/>
  <c r="D1770" i="3"/>
  <c r="D1769" i="3"/>
  <c r="E1769" i="3" s="1"/>
  <c r="F1769" i="3" s="1"/>
  <c r="D1768" i="3"/>
  <c r="E1768" i="3" s="1"/>
  <c r="F1768" i="3" s="1"/>
  <c r="E1767" i="3"/>
  <c r="F1767" i="3" s="1"/>
  <c r="D1767" i="3"/>
  <c r="E1766" i="3"/>
  <c r="F1766" i="3" s="1"/>
  <c r="D1766" i="3"/>
  <c r="D1765" i="3"/>
  <c r="E1765" i="3" s="1"/>
  <c r="F1765" i="3" s="1"/>
  <c r="E1764" i="3"/>
  <c r="F1764" i="3" s="1"/>
  <c r="D1764" i="3"/>
  <c r="D1763" i="3"/>
  <c r="E1763" i="3" s="1"/>
  <c r="F1763" i="3" s="1"/>
  <c r="F1762" i="3"/>
  <c r="D1762" i="3"/>
  <c r="E1762" i="3" s="1"/>
  <c r="D1761" i="3"/>
  <c r="E1761" i="3" s="1"/>
  <c r="F1761" i="3" s="1"/>
  <c r="E1760" i="3"/>
  <c r="F1760" i="3" s="1"/>
  <c r="D1760" i="3"/>
  <c r="E1759" i="3"/>
  <c r="F1759" i="3" s="1"/>
  <c r="D1759" i="3"/>
  <c r="E1758" i="3"/>
  <c r="F1758" i="3" s="1"/>
  <c r="D1758" i="3"/>
  <c r="F1757" i="3"/>
  <c r="E1757" i="3"/>
  <c r="D1757" i="3"/>
  <c r="E1756" i="3"/>
  <c r="F1756" i="3" s="1"/>
  <c r="D1756" i="3"/>
  <c r="F1755" i="3"/>
  <c r="D1755" i="3"/>
  <c r="E1755" i="3" s="1"/>
  <c r="F1754" i="3"/>
  <c r="E1754" i="3"/>
  <c r="D1754" i="3"/>
  <c r="D1753" i="3"/>
  <c r="E1753" i="3" s="1"/>
  <c r="F1753" i="3" s="1"/>
  <c r="D1752" i="3"/>
  <c r="E1752" i="3" s="1"/>
  <c r="F1752" i="3" s="1"/>
  <c r="E1751" i="3"/>
  <c r="F1751" i="3" s="1"/>
  <c r="D1751" i="3"/>
  <c r="E1750" i="3"/>
  <c r="F1750" i="3" s="1"/>
  <c r="D1750" i="3"/>
  <c r="D1749" i="3"/>
  <c r="E1749" i="3" s="1"/>
  <c r="F1749" i="3" s="1"/>
  <c r="E1748" i="3"/>
  <c r="F1748" i="3" s="1"/>
  <c r="D1748" i="3"/>
  <c r="D1747" i="3"/>
  <c r="E1747" i="3" s="1"/>
  <c r="F1747" i="3" s="1"/>
  <c r="F1746" i="3"/>
  <c r="D1746" i="3"/>
  <c r="E1746" i="3" s="1"/>
  <c r="D1745" i="3"/>
  <c r="E1745" i="3" s="1"/>
  <c r="F1745" i="3" s="1"/>
  <c r="E1744" i="3"/>
  <c r="F1744" i="3" s="1"/>
  <c r="D1744" i="3"/>
  <c r="E1743" i="3"/>
  <c r="F1743" i="3" s="1"/>
  <c r="D1743" i="3"/>
  <c r="E1742" i="3"/>
  <c r="F1742" i="3" s="1"/>
  <c r="D1742" i="3"/>
  <c r="F1741" i="3"/>
  <c r="E1741" i="3"/>
  <c r="D1741" i="3"/>
  <c r="E1740" i="3"/>
  <c r="F1740" i="3" s="1"/>
  <c r="D1740" i="3"/>
  <c r="F1739" i="3"/>
  <c r="D1739" i="3"/>
  <c r="E1739" i="3" s="1"/>
  <c r="F1738" i="3"/>
  <c r="E1738" i="3"/>
  <c r="D1738" i="3"/>
  <c r="D1737" i="3"/>
  <c r="E1737" i="3" s="1"/>
  <c r="F1737" i="3" s="1"/>
  <c r="D1736" i="3"/>
  <c r="E1736" i="3" s="1"/>
  <c r="F1736" i="3" s="1"/>
  <c r="E1735" i="3"/>
  <c r="F1735" i="3" s="1"/>
  <c r="D1735" i="3"/>
  <c r="E1734" i="3"/>
  <c r="F1734" i="3" s="1"/>
  <c r="D1734" i="3"/>
  <c r="F1733" i="3"/>
  <c r="D1733" i="3"/>
  <c r="E1733" i="3" s="1"/>
  <c r="E1732" i="3"/>
  <c r="F1732" i="3" s="1"/>
  <c r="D1732" i="3"/>
  <c r="D1731" i="3"/>
  <c r="E1731" i="3" s="1"/>
  <c r="F1731" i="3" s="1"/>
  <c r="F1730" i="3"/>
  <c r="D1730" i="3"/>
  <c r="E1730" i="3" s="1"/>
  <c r="E1729" i="3"/>
  <c r="F1729" i="3" s="1"/>
  <c r="D1729" i="3"/>
  <c r="D1728" i="3"/>
  <c r="E1728" i="3" s="1"/>
  <c r="F1728" i="3" s="1"/>
  <c r="D1727" i="3"/>
  <c r="E1727" i="3" s="1"/>
  <c r="F1727" i="3" s="1"/>
  <c r="E1726" i="3"/>
  <c r="F1726" i="3" s="1"/>
  <c r="D1726" i="3"/>
  <c r="D1725" i="3"/>
  <c r="E1725" i="3" s="1"/>
  <c r="F1725" i="3" s="1"/>
  <c r="E1724" i="3"/>
  <c r="F1724" i="3" s="1"/>
  <c r="D1724" i="3"/>
  <c r="F1723" i="3"/>
  <c r="D1723" i="3"/>
  <c r="E1723" i="3" s="1"/>
  <c r="D1722" i="3"/>
  <c r="E1722" i="3" s="1"/>
  <c r="F1722" i="3" s="1"/>
  <c r="E1721" i="3"/>
  <c r="F1721" i="3" s="1"/>
  <c r="D1721" i="3"/>
  <c r="E1720" i="3"/>
  <c r="F1720" i="3" s="1"/>
  <c r="D1720" i="3"/>
  <c r="D1719" i="3"/>
  <c r="E1719" i="3" s="1"/>
  <c r="F1719" i="3" s="1"/>
  <c r="E1718" i="3"/>
  <c r="F1718" i="3" s="1"/>
  <c r="D1718" i="3"/>
  <c r="F1717" i="3"/>
  <c r="E1717" i="3"/>
  <c r="D1717" i="3"/>
  <c r="E1716" i="3"/>
  <c r="F1716" i="3" s="1"/>
  <c r="D1716" i="3"/>
  <c r="F1715" i="3"/>
  <c r="D1715" i="3"/>
  <c r="E1715" i="3" s="1"/>
  <c r="F1714" i="3"/>
  <c r="E1714" i="3"/>
  <c r="D1714" i="3"/>
  <c r="E1713" i="3"/>
  <c r="F1713" i="3" s="1"/>
  <c r="D1713" i="3"/>
  <c r="E1712" i="3"/>
  <c r="F1712" i="3" s="1"/>
  <c r="D1712" i="3"/>
  <c r="F1711" i="3"/>
  <c r="E1711" i="3"/>
  <c r="D1711" i="3"/>
  <c r="E1710" i="3"/>
  <c r="F1710" i="3" s="1"/>
  <c r="D1710" i="3"/>
  <c r="D1709" i="3"/>
  <c r="E1709" i="3" s="1"/>
  <c r="F1709" i="3" s="1"/>
  <c r="D1708" i="3"/>
  <c r="E1708" i="3" s="1"/>
  <c r="F1708" i="3" s="1"/>
  <c r="F1707" i="3"/>
  <c r="D1707" i="3"/>
  <c r="E1707" i="3" s="1"/>
  <c r="F1706" i="3"/>
  <c r="D1706" i="3"/>
  <c r="E1706" i="3" s="1"/>
  <c r="D1705" i="3"/>
  <c r="E1705" i="3" s="1"/>
  <c r="F1705" i="3" s="1"/>
  <c r="E1704" i="3"/>
  <c r="F1704" i="3" s="1"/>
  <c r="D1704" i="3"/>
  <c r="F1703" i="3"/>
  <c r="D1703" i="3"/>
  <c r="E1703" i="3" s="1"/>
  <c r="F1702" i="3"/>
  <c r="E1702" i="3"/>
  <c r="D1702" i="3"/>
  <c r="F1701" i="3"/>
  <c r="D1701" i="3"/>
  <c r="E1701" i="3" s="1"/>
  <c r="E1700" i="3"/>
  <c r="F1700" i="3" s="1"/>
  <c r="D1700" i="3"/>
  <c r="D1699" i="3"/>
  <c r="E1699" i="3" s="1"/>
  <c r="F1699" i="3" s="1"/>
  <c r="D1698" i="3"/>
  <c r="E1698" i="3" s="1"/>
  <c r="F1698" i="3" s="1"/>
  <c r="E1697" i="3"/>
  <c r="F1697" i="3" s="1"/>
  <c r="D1697" i="3"/>
  <c r="D1696" i="3"/>
  <c r="E1696" i="3" s="1"/>
  <c r="F1696" i="3" s="1"/>
  <c r="F1695" i="3"/>
  <c r="D1695" i="3"/>
  <c r="E1695" i="3" s="1"/>
  <c r="E1694" i="3"/>
  <c r="F1694" i="3" s="1"/>
  <c r="D1694" i="3"/>
  <c r="D1693" i="3"/>
  <c r="E1693" i="3" s="1"/>
  <c r="F1693" i="3" s="1"/>
  <c r="E1692" i="3"/>
  <c r="F1692" i="3" s="1"/>
  <c r="D1692" i="3"/>
  <c r="F1691" i="3"/>
  <c r="D1691" i="3"/>
  <c r="E1691" i="3" s="1"/>
  <c r="D1690" i="3"/>
  <c r="E1690" i="3" s="1"/>
  <c r="F1690" i="3" s="1"/>
  <c r="E1689" i="3"/>
  <c r="F1689" i="3" s="1"/>
  <c r="D1689" i="3"/>
  <c r="E1688" i="3"/>
  <c r="F1688" i="3" s="1"/>
  <c r="D1688" i="3"/>
  <c r="D1687" i="3"/>
  <c r="E1687" i="3" s="1"/>
  <c r="F1687" i="3" s="1"/>
  <c r="E1686" i="3"/>
  <c r="F1686" i="3" s="1"/>
  <c r="D1686" i="3"/>
  <c r="F1685" i="3"/>
  <c r="E1685" i="3"/>
  <c r="D1685" i="3"/>
  <c r="E1684" i="3"/>
  <c r="F1684" i="3" s="1"/>
  <c r="D1684" i="3"/>
  <c r="F1683" i="3"/>
  <c r="D1683" i="3"/>
  <c r="E1683" i="3" s="1"/>
  <c r="F1682" i="3"/>
  <c r="E1682" i="3"/>
  <c r="D1682" i="3"/>
  <c r="E1681" i="3"/>
  <c r="F1681" i="3" s="1"/>
  <c r="D1681" i="3"/>
  <c r="E1680" i="3"/>
  <c r="F1680" i="3" s="1"/>
  <c r="D1680" i="3"/>
  <c r="F1679" i="3"/>
  <c r="E1679" i="3"/>
  <c r="D1679" i="3"/>
  <c r="E1678" i="3"/>
  <c r="F1678" i="3" s="1"/>
  <c r="D1678" i="3"/>
  <c r="F1677" i="3"/>
  <c r="D1677" i="3"/>
  <c r="E1677" i="3" s="1"/>
  <c r="D1676" i="3"/>
  <c r="E1676" i="3" s="1"/>
  <c r="F1676" i="3" s="1"/>
  <c r="F1675" i="3"/>
  <c r="D1675" i="3"/>
  <c r="E1675" i="3" s="1"/>
  <c r="F1674" i="3"/>
  <c r="D1674" i="3"/>
  <c r="E1674" i="3" s="1"/>
  <c r="D1673" i="3"/>
  <c r="E1673" i="3" s="1"/>
  <c r="F1673" i="3" s="1"/>
  <c r="E1672" i="3"/>
  <c r="F1672" i="3" s="1"/>
  <c r="D1672" i="3"/>
  <c r="F1671" i="3"/>
  <c r="D1671" i="3"/>
  <c r="E1671" i="3" s="1"/>
  <c r="D1670" i="3"/>
  <c r="E1670" i="3" s="1"/>
  <c r="F1670" i="3" s="1"/>
  <c r="F1669" i="3"/>
  <c r="D1669" i="3"/>
  <c r="E1669" i="3" s="1"/>
  <c r="E1668" i="3"/>
  <c r="F1668" i="3" s="1"/>
  <c r="D1668" i="3"/>
  <c r="D1667" i="3"/>
  <c r="E1667" i="3" s="1"/>
  <c r="F1667" i="3" s="1"/>
  <c r="E1666" i="3"/>
  <c r="F1666" i="3" s="1"/>
  <c r="D1666" i="3"/>
  <c r="F1665" i="3"/>
  <c r="E1665" i="3"/>
  <c r="D1665" i="3"/>
  <c r="E1664" i="3"/>
  <c r="F1664" i="3" s="1"/>
  <c r="D1664" i="3"/>
  <c r="D1663" i="3"/>
  <c r="E1663" i="3" s="1"/>
  <c r="F1663" i="3" s="1"/>
  <c r="D1662" i="3"/>
  <c r="E1662" i="3" s="1"/>
  <c r="F1662" i="3" s="1"/>
  <c r="F1661" i="3"/>
  <c r="D1661" i="3"/>
  <c r="E1661" i="3" s="1"/>
  <c r="E1660" i="3"/>
  <c r="F1660" i="3" s="1"/>
  <c r="D1660" i="3"/>
  <c r="D1659" i="3"/>
  <c r="E1659" i="3" s="1"/>
  <c r="F1659" i="3" s="1"/>
  <c r="E1658" i="3"/>
  <c r="F1658" i="3" s="1"/>
  <c r="D1658" i="3"/>
  <c r="F1657" i="3"/>
  <c r="E1657" i="3"/>
  <c r="D1657" i="3"/>
  <c r="E1656" i="3"/>
  <c r="F1656" i="3" s="1"/>
  <c r="D1656" i="3"/>
  <c r="F1655" i="3"/>
  <c r="D1655" i="3"/>
  <c r="E1655" i="3" s="1"/>
  <c r="D1654" i="3"/>
  <c r="E1654" i="3" s="1"/>
  <c r="F1654" i="3" s="1"/>
  <c r="D1653" i="3"/>
  <c r="E1653" i="3" s="1"/>
  <c r="F1653" i="3" s="1"/>
  <c r="E1652" i="3"/>
  <c r="F1652" i="3" s="1"/>
  <c r="D1652" i="3"/>
  <c r="D1651" i="3"/>
  <c r="E1651" i="3" s="1"/>
  <c r="F1651" i="3" s="1"/>
  <c r="E1650" i="3"/>
  <c r="F1650" i="3" s="1"/>
  <c r="D1650" i="3"/>
  <c r="F1649" i="3"/>
  <c r="E1649" i="3"/>
  <c r="D1649" i="3"/>
  <c r="E1648" i="3"/>
  <c r="F1648" i="3" s="1"/>
  <c r="D1648" i="3"/>
  <c r="D1647" i="3"/>
  <c r="E1647" i="3" s="1"/>
  <c r="F1647" i="3" s="1"/>
  <c r="D1646" i="3"/>
  <c r="E1646" i="3" s="1"/>
  <c r="F1646" i="3" s="1"/>
  <c r="F1645" i="3"/>
  <c r="D1645" i="3"/>
  <c r="E1645" i="3" s="1"/>
  <c r="E1644" i="3"/>
  <c r="F1644" i="3" s="1"/>
  <c r="D1644" i="3"/>
  <c r="D1643" i="3"/>
  <c r="E1643" i="3" s="1"/>
  <c r="F1643" i="3" s="1"/>
  <c r="E1642" i="3"/>
  <c r="F1642" i="3" s="1"/>
  <c r="D1642" i="3"/>
  <c r="F1641" i="3"/>
  <c r="E1641" i="3"/>
  <c r="D1641" i="3"/>
  <c r="E1640" i="3"/>
  <c r="F1640" i="3" s="1"/>
  <c r="D1640" i="3"/>
  <c r="F1639" i="3"/>
  <c r="D1639" i="3"/>
  <c r="E1639" i="3" s="1"/>
  <c r="D1638" i="3"/>
  <c r="E1638" i="3" s="1"/>
  <c r="F1638" i="3" s="1"/>
  <c r="D1637" i="3"/>
  <c r="E1637" i="3" s="1"/>
  <c r="F1637" i="3" s="1"/>
  <c r="E1636" i="3"/>
  <c r="F1636" i="3" s="1"/>
  <c r="D1636" i="3"/>
  <c r="D1635" i="3"/>
  <c r="E1635" i="3" s="1"/>
  <c r="F1635" i="3" s="1"/>
  <c r="E1634" i="3"/>
  <c r="F1634" i="3" s="1"/>
  <c r="D1634" i="3"/>
  <c r="F1633" i="3"/>
  <c r="E1633" i="3"/>
  <c r="D1633" i="3"/>
  <c r="E1632" i="3"/>
  <c r="F1632" i="3" s="1"/>
  <c r="D1632" i="3"/>
  <c r="D1631" i="3"/>
  <c r="E1631" i="3" s="1"/>
  <c r="F1631" i="3" s="1"/>
  <c r="D1630" i="3"/>
  <c r="E1630" i="3" s="1"/>
  <c r="F1630" i="3" s="1"/>
  <c r="F1629" i="3"/>
  <c r="D1629" i="3"/>
  <c r="E1629" i="3" s="1"/>
  <c r="E1628" i="3"/>
  <c r="F1628" i="3" s="1"/>
  <c r="D1628" i="3"/>
  <c r="D1627" i="3"/>
  <c r="E1627" i="3" s="1"/>
  <c r="F1627" i="3" s="1"/>
  <c r="E1626" i="3"/>
  <c r="F1626" i="3" s="1"/>
  <c r="D1626" i="3"/>
  <c r="F1625" i="3"/>
  <c r="E1625" i="3"/>
  <c r="D1625" i="3"/>
  <c r="E1624" i="3"/>
  <c r="F1624" i="3" s="1"/>
  <c r="D1624" i="3"/>
  <c r="F1623" i="3"/>
  <c r="D1623" i="3"/>
  <c r="E1623" i="3" s="1"/>
  <c r="D1622" i="3"/>
  <c r="E1622" i="3" s="1"/>
  <c r="F1622" i="3" s="1"/>
  <c r="D1621" i="3"/>
  <c r="E1621" i="3" s="1"/>
  <c r="F1621" i="3" s="1"/>
  <c r="E1620" i="3"/>
  <c r="F1620" i="3" s="1"/>
  <c r="D1620" i="3"/>
  <c r="D1619" i="3"/>
  <c r="E1619" i="3" s="1"/>
  <c r="F1619" i="3" s="1"/>
  <c r="E1618" i="3"/>
  <c r="F1618" i="3" s="1"/>
  <c r="D1618" i="3"/>
  <c r="F1617" i="3"/>
  <c r="E1617" i="3"/>
  <c r="D1617" i="3"/>
  <c r="E1616" i="3"/>
  <c r="F1616" i="3" s="1"/>
  <c r="D1616" i="3"/>
  <c r="D1615" i="3"/>
  <c r="E1615" i="3" s="1"/>
  <c r="F1615" i="3" s="1"/>
  <c r="D1614" i="3"/>
  <c r="E1614" i="3" s="1"/>
  <c r="F1614" i="3" s="1"/>
  <c r="F1613" i="3"/>
  <c r="D1613" i="3"/>
  <c r="E1613" i="3" s="1"/>
  <c r="E1612" i="3"/>
  <c r="F1612" i="3" s="1"/>
  <c r="D1612" i="3"/>
  <c r="D1611" i="3"/>
  <c r="E1611" i="3" s="1"/>
  <c r="F1611" i="3" s="1"/>
  <c r="E1610" i="3"/>
  <c r="F1610" i="3" s="1"/>
  <c r="D1610" i="3"/>
  <c r="F1609" i="3"/>
  <c r="E1609" i="3"/>
  <c r="D1609" i="3"/>
  <c r="E1608" i="3"/>
  <c r="F1608" i="3" s="1"/>
  <c r="D1608" i="3"/>
  <c r="F1607" i="3"/>
  <c r="D1607" i="3"/>
  <c r="E1607" i="3" s="1"/>
  <c r="D1606" i="3"/>
  <c r="E1606" i="3" s="1"/>
  <c r="F1606" i="3" s="1"/>
  <c r="D1605" i="3"/>
  <c r="E1605" i="3" s="1"/>
  <c r="F1605" i="3" s="1"/>
  <c r="E1604" i="3"/>
  <c r="F1604" i="3" s="1"/>
  <c r="D1604" i="3"/>
  <c r="D1603" i="3"/>
  <c r="E1603" i="3" s="1"/>
  <c r="F1603" i="3" s="1"/>
  <c r="E1602" i="3"/>
  <c r="F1602" i="3" s="1"/>
  <c r="D1602" i="3"/>
  <c r="F1601" i="3"/>
  <c r="E1601" i="3"/>
  <c r="D1601" i="3"/>
  <c r="E1600" i="3"/>
  <c r="F1600" i="3" s="1"/>
  <c r="D1600" i="3"/>
  <c r="D1599" i="3"/>
  <c r="E1599" i="3" s="1"/>
  <c r="F1599" i="3" s="1"/>
  <c r="D1598" i="3"/>
  <c r="E1598" i="3" s="1"/>
  <c r="F1598" i="3" s="1"/>
  <c r="F1597" i="3"/>
  <c r="D1597" i="3"/>
  <c r="E1597" i="3" s="1"/>
  <c r="E1596" i="3"/>
  <c r="F1596" i="3" s="1"/>
  <c r="D1596" i="3"/>
  <c r="D1595" i="3"/>
  <c r="E1595" i="3" s="1"/>
  <c r="F1595" i="3" s="1"/>
  <c r="E1594" i="3"/>
  <c r="F1594" i="3" s="1"/>
  <c r="D1594" i="3"/>
  <c r="F1593" i="3"/>
  <c r="E1593" i="3"/>
  <c r="D1593" i="3"/>
  <c r="E1592" i="3"/>
  <c r="F1592" i="3" s="1"/>
  <c r="D1592" i="3"/>
  <c r="F1591" i="3"/>
  <c r="D1591" i="3"/>
  <c r="E1591" i="3" s="1"/>
  <c r="D1590" i="3"/>
  <c r="E1590" i="3" s="1"/>
  <c r="F1590" i="3" s="1"/>
  <c r="D1589" i="3"/>
  <c r="E1589" i="3" s="1"/>
  <c r="F1589" i="3" s="1"/>
  <c r="E1588" i="3"/>
  <c r="F1588" i="3" s="1"/>
  <c r="D1588" i="3"/>
  <c r="D1587" i="3"/>
  <c r="E1587" i="3" s="1"/>
  <c r="F1587" i="3" s="1"/>
  <c r="E1586" i="3"/>
  <c r="F1586" i="3" s="1"/>
  <c r="D1586" i="3"/>
  <c r="F1585" i="3"/>
  <c r="E1585" i="3"/>
  <c r="D1585" i="3"/>
  <c r="E1584" i="3"/>
  <c r="F1584" i="3" s="1"/>
  <c r="D1584" i="3"/>
  <c r="D1583" i="3"/>
  <c r="E1583" i="3" s="1"/>
  <c r="F1583" i="3" s="1"/>
  <c r="D1582" i="3"/>
  <c r="E1582" i="3" s="1"/>
  <c r="F1582" i="3" s="1"/>
  <c r="F1581" i="3"/>
  <c r="D1581" i="3"/>
  <c r="E1581" i="3" s="1"/>
  <c r="E1580" i="3"/>
  <c r="F1580" i="3" s="1"/>
  <c r="D1580" i="3"/>
  <c r="D1579" i="3"/>
  <c r="E1579" i="3" s="1"/>
  <c r="F1579" i="3" s="1"/>
  <c r="E1578" i="3"/>
  <c r="F1578" i="3" s="1"/>
  <c r="D1578" i="3"/>
  <c r="F1577" i="3"/>
  <c r="E1577" i="3"/>
  <c r="D1577" i="3"/>
  <c r="E1576" i="3"/>
  <c r="F1576" i="3" s="1"/>
  <c r="D1576" i="3"/>
  <c r="F1575" i="3"/>
  <c r="D1575" i="3"/>
  <c r="E1575" i="3" s="1"/>
  <c r="D1574" i="3"/>
  <c r="E1574" i="3" s="1"/>
  <c r="F1574" i="3" s="1"/>
  <c r="D1573" i="3"/>
  <c r="E1573" i="3" s="1"/>
  <c r="F1573" i="3" s="1"/>
  <c r="E1572" i="3"/>
  <c r="F1572" i="3" s="1"/>
  <c r="D1572" i="3"/>
  <c r="D1571" i="3"/>
  <c r="E1571" i="3" s="1"/>
  <c r="F1571" i="3" s="1"/>
  <c r="E1570" i="3"/>
  <c r="F1570" i="3" s="1"/>
  <c r="D1570" i="3"/>
  <c r="F1569" i="3"/>
  <c r="E1569" i="3"/>
  <c r="D1569" i="3"/>
  <c r="E1568" i="3"/>
  <c r="F1568" i="3" s="1"/>
  <c r="D1568" i="3"/>
  <c r="D1567" i="3"/>
  <c r="E1567" i="3" s="1"/>
  <c r="F1567" i="3" s="1"/>
  <c r="D1566" i="3"/>
  <c r="E1566" i="3" s="1"/>
  <c r="F1566" i="3" s="1"/>
  <c r="D1565" i="3"/>
  <c r="E1565" i="3" s="1"/>
  <c r="F1565" i="3" s="1"/>
  <c r="D1564" i="3"/>
  <c r="E1564" i="3" s="1"/>
  <c r="F1564" i="3" s="1"/>
  <c r="D1563" i="3"/>
  <c r="E1563" i="3" s="1"/>
  <c r="F1563" i="3" s="1"/>
  <c r="E1562" i="3"/>
  <c r="F1562" i="3" s="1"/>
  <c r="D1562" i="3"/>
  <c r="F1561" i="3"/>
  <c r="E1561" i="3"/>
  <c r="D1561" i="3"/>
  <c r="E1560" i="3"/>
  <c r="F1560" i="3" s="1"/>
  <c r="D1560" i="3"/>
  <c r="D1559" i="3"/>
  <c r="E1559" i="3" s="1"/>
  <c r="F1559" i="3" s="1"/>
  <c r="D1558" i="3"/>
  <c r="E1558" i="3" s="1"/>
  <c r="F1558" i="3" s="1"/>
  <c r="D1557" i="3"/>
  <c r="E1557" i="3" s="1"/>
  <c r="F1557" i="3" s="1"/>
  <c r="D1556" i="3"/>
  <c r="E1556" i="3" s="1"/>
  <c r="F1556" i="3" s="1"/>
  <c r="D1555" i="3"/>
  <c r="E1555" i="3" s="1"/>
  <c r="F1555" i="3" s="1"/>
  <c r="E1554" i="3"/>
  <c r="F1554" i="3" s="1"/>
  <c r="D1554" i="3"/>
  <c r="F1553" i="3"/>
  <c r="E1553" i="3"/>
  <c r="D1553" i="3"/>
  <c r="E1552" i="3"/>
  <c r="F1552" i="3" s="1"/>
  <c r="D1552" i="3"/>
  <c r="D1551" i="3"/>
  <c r="E1551" i="3" s="1"/>
  <c r="F1551" i="3" s="1"/>
  <c r="D1550" i="3"/>
  <c r="E1550" i="3" s="1"/>
  <c r="F1550" i="3" s="1"/>
  <c r="D1549" i="3"/>
  <c r="E1549" i="3" s="1"/>
  <c r="F1549" i="3" s="1"/>
  <c r="D1548" i="3"/>
  <c r="E1548" i="3" s="1"/>
  <c r="F1548" i="3" s="1"/>
  <c r="D1547" i="3"/>
  <c r="E1547" i="3" s="1"/>
  <c r="F1547" i="3" s="1"/>
  <c r="E1546" i="3"/>
  <c r="F1546" i="3" s="1"/>
  <c r="D1546" i="3"/>
  <c r="F1545" i="3"/>
  <c r="E1545" i="3"/>
  <c r="D1545" i="3"/>
  <c r="E1544" i="3"/>
  <c r="F1544" i="3" s="1"/>
  <c r="D1544" i="3"/>
  <c r="D1543" i="3"/>
  <c r="E1543" i="3" s="1"/>
  <c r="F1543" i="3" s="1"/>
  <c r="D1542" i="3"/>
  <c r="E1542" i="3" s="1"/>
  <c r="F1542" i="3" s="1"/>
  <c r="E1541" i="3"/>
  <c r="F1541" i="3" s="1"/>
  <c r="D1541" i="3"/>
  <c r="E1540" i="3"/>
  <c r="F1540" i="3" s="1"/>
  <c r="D1540" i="3"/>
  <c r="D1539" i="3"/>
  <c r="E1539" i="3" s="1"/>
  <c r="F1539" i="3" s="1"/>
  <c r="E1538" i="3"/>
  <c r="F1538" i="3" s="1"/>
  <c r="D1538" i="3"/>
  <c r="F1537" i="3"/>
  <c r="E1537" i="3"/>
  <c r="D1537" i="3"/>
  <c r="D1536" i="3"/>
  <c r="E1536" i="3" s="1"/>
  <c r="F1536" i="3" s="1"/>
  <c r="D1535" i="3"/>
  <c r="E1535" i="3" s="1"/>
  <c r="F1535" i="3" s="1"/>
  <c r="D1534" i="3"/>
  <c r="E1534" i="3" s="1"/>
  <c r="F1534" i="3" s="1"/>
  <c r="E1533" i="3"/>
  <c r="F1533" i="3" s="1"/>
  <c r="D1533" i="3"/>
  <c r="E1532" i="3"/>
  <c r="F1532" i="3" s="1"/>
  <c r="D1532" i="3"/>
  <c r="D1531" i="3"/>
  <c r="E1531" i="3" s="1"/>
  <c r="F1531" i="3" s="1"/>
  <c r="E1530" i="3"/>
  <c r="F1530" i="3" s="1"/>
  <c r="D1530" i="3"/>
  <c r="F1529" i="3"/>
  <c r="E1529" i="3"/>
  <c r="D1529" i="3"/>
  <c r="D1528" i="3"/>
  <c r="E1528" i="3" s="1"/>
  <c r="F1528" i="3" s="1"/>
  <c r="D1527" i="3"/>
  <c r="E1527" i="3" s="1"/>
  <c r="F1527" i="3" s="1"/>
  <c r="D1526" i="3"/>
  <c r="E1526" i="3" s="1"/>
  <c r="F1526" i="3" s="1"/>
  <c r="E1525" i="3"/>
  <c r="F1525" i="3" s="1"/>
  <c r="D1525" i="3"/>
  <c r="E1524" i="3"/>
  <c r="F1524" i="3" s="1"/>
  <c r="D1524" i="3"/>
  <c r="D1523" i="3"/>
  <c r="E1523" i="3" s="1"/>
  <c r="F1523" i="3" s="1"/>
  <c r="E1522" i="3"/>
  <c r="F1522" i="3" s="1"/>
  <c r="D1522" i="3"/>
  <c r="F1521" i="3"/>
  <c r="E1521" i="3"/>
  <c r="D1521" i="3"/>
  <c r="D1520" i="3"/>
  <c r="E1520" i="3" s="1"/>
  <c r="F1520" i="3" s="1"/>
  <c r="D1519" i="3"/>
  <c r="E1519" i="3" s="1"/>
  <c r="F1519" i="3" s="1"/>
  <c r="D1518" i="3"/>
  <c r="E1518" i="3" s="1"/>
  <c r="F1518" i="3" s="1"/>
  <c r="E1517" i="3"/>
  <c r="F1517" i="3" s="1"/>
  <c r="D1517" i="3"/>
  <c r="E1516" i="3"/>
  <c r="F1516" i="3" s="1"/>
  <c r="D1516" i="3"/>
  <c r="D1515" i="3"/>
  <c r="E1515" i="3" s="1"/>
  <c r="F1515" i="3" s="1"/>
  <c r="E1514" i="3"/>
  <c r="F1514" i="3" s="1"/>
  <c r="D1514" i="3"/>
  <c r="F1513" i="3"/>
  <c r="E1513" i="3"/>
  <c r="D1513" i="3"/>
  <c r="D1512" i="3"/>
  <c r="E1512" i="3" s="1"/>
  <c r="F1512" i="3" s="1"/>
  <c r="D1511" i="3"/>
  <c r="E1511" i="3" s="1"/>
  <c r="F1511" i="3" s="1"/>
  <c r="D1510" i="3"/>
  <c r="E1510" i="3" s="1"/>
  <c r="F1510" i="3" s="1"/>
  <c r="E1509" i="3"/>
  <c r="F1509" i="3" s="1"/>
  <c r="D1509" i="3"/>
  <c r="E1508" i="3"/>
  <c r="F1508" i="3" s="1"/>
  <c r="D1508" i="3"/>
  <c r="D1507" i="3"/>
  <c r="E1507" i="3" s="1"/>
  <c r="F1507" i="3" s="1"/>
  <c r="E1506" i="3"/>
  <c r="F1506" i="3" s="1"/>
  <c r="D1506" i="3"/>
  <c r="F1505" i="3"/>
  <c r="E1505" i="3"/>
  <c r="D1505" i="3"/>
  <c r="D1504" i="3"/>
  <c r="E1504" i="3" s="1"/>
  <c r="F1504" i="3" s="1"/>
  <c r="D1503" i="3"/>
  <c r="E1503" i="3" s="1"/>
  <c r="F1503" i="3" s="1"/>
  <c r="D1502" i="3"/>
  <c r="E1502" i="3" s="1"/>
  <c r="F1502" i="3" s="1"/>
  <c r="E1501" i="3"/>
  <c r="F1501" i="3" s="1"/>
  <c r="D1501" i="3"/>
  <c r="E1500" i="3"/>
  <c r="F1500" i="3" s="1"/>
  <c r="D1500" i="3"/>
  <c r="D1499" i="3"/>
  <c r="E1499" i="3" s="1"/>
  <c r="F1499" i="3" s="1"/>
  <c r="E1498" i="3"/>
  <c r="F1498" i="3" s="1"/>
  <c r="D1498" i="3"/>
  <c r="F1497" i="3"/>
  <c r="E1497" i="3"/>
  <c r="D1497" i="3"/>
  <c r="D1496" i="3"/>
  <c r="E1496" i="3" s="1"/>
  <c r="F1496" i="3" s="1"/>
  <c r="D1495" i="3"/>
  <c r="E1495" i="3" s="1"/>
  <c r="F1495" i="3" s="1"/>
  <c r="D1494" i="3"/>
  <c r="E1494" i="3" s="1"/>
  <c r="F1494" i="3" s="1"/>
  <c r="E1493" i="3"/>
  <c r="F1493" i="3" s="1"/>
  <c r="D1493" i="3"/>
  <c r="E1492" i="3"/>
  <c r="F1492" i="3" s="1"/>
  <c r="D1492" i="3"/>
  <c r="D1491" i="3"/>
  <c r="E1491" i="3" s="1"/>
  <c r="F1491" i="3" s="1"/>
  <c r="E1490" i="3"/>
  <c r="F1490" i="3" s="1"/>
  <c r="D1490" i="3"/>
  <c r="F1489" i="3"/>
  <c r="E1489" i="3"/>
  <c r="D1489" i="3"/>
  <c r="D1488" i="3"/>
  <c r="E1488" i="3" s="1"/>
  <c r="F1488" i="3" s="1"/>
  <c r="E1487" i="3"/>
  <c r="F1487" i="3" s="1"/>
  <c r="D1487" i="3"/>
  <c r="F1486" i="3"/>
  <c r="D1486" i="3"/>
  <c r="E1486" i="3" s="1"/>
  <c r="D1485" i="3"/>
  <c r="E1485" i="3" s="1"/>
  <c r="F1485" i="3" s="1"/>
  <c r="E1484" i="3"/>
  <c r="F1484" i="3" s="1"/>
  <c r="D1484" i="3"/>
  <c r="D1483" i="3"/>
  <c r="E1483" i="3" s="1"/>
  <c r="F1483" i="3" s="1"/>
  <c r="E1482" i="3"/>
  <c r="F1482" i="3" s="1"/>
  <c r="D1482" i="3"/>
  <c r="F1481" i="3"/>
  <c r="E1481" i="3"/>
  <c r="D1481" i="3"/>
  <c r="D1480" i="3"/>
  <c r="E1480" i="3" s="1"/>
  <c r="F1480" i="3" s="1"/>
  <c r="E1479" i="3"/>
  <c r="F1479" i="3" s="1"/>
  <c r="D1479" i="3"/>
  <c r="F1478" i="3"/>
  <c r="D1478" i="3"/>
  <c r="E1478" i="3" s="1"/>
  <c r="F1477" i="3"/>
  <c r="D1477" i="3"/>
  <c r="E1477" i="3" s="1"/>
  <c r="E1476" i="3"/>
  <c r="F1476" i="3" s="1"/>
  <c r="D1476" i="3"/>
  <c r="D1475" i="3"/>
  <c r="E1475" i="3" s="1"/>
  <c r="F1475" i="3" s="1"/>
  <c r="E1474" i="3"/>
  <c r="F1474" i="3" s="1"/>
  <c r="D1474" i="3"/>
  <c r="F1473" i="3"/>
  <c r="E1473" i="3"/>
  <c r="D1473" i="3"/>
  <c r="D1472" i="3"/>
  <c r="E1472" i="3" s="1"/>
  <c r="F1472" i="3" s="1"/>
  <c r="E1471" i="3"/>
  <c r="F1471" i="3" s="1"/>
  <c r="D1471" i="3"/>
  <c r="F1470" i="3"/>
  <c r="D1470" i="3"/>
  <c r="E1470" i="3" s="1"/>
  <c r="D1469" i="3"/>
  <c r="E1469" i="3" s="1"/>
  <c r="F1469" i="3" s="1"/>
  <c r="E1468" i="3"/>
  <c r="F1468" i="3" s="1"/>
  <c r="D1468" i="3"/>
  <c r="D1467" i="3"/>
  <c r="E1467" i="3" s="1"/>
  <c r="F1467" i="3" s="1"/>
  <c r="E1466" i="3"/>
  <c r="F1466" i="3" s="1"/>
  <c r="D1466" i="3"/>
  <c r="F1465" i="3"/>
  <c r="E1465" i="3"/>
  <c r="D1465" i="3"/>
  <c r="D1464" i="3"/>
  <c r="E1464" i="3" s="1"/>
  <c r="F1464" i="3" s="1"/>
  <c r="E1463" i="3"/>
  <c r="F1463" i="3" s="1"/>
  <c r="D1463" i="3"/>
  <c r="F1462" i="3"/>
  <c r="D1462" i="3"/>
  <c r="E1462" i="3" s="1"/>
  <c r="D1461" i="3"/>
  <c r="E1461" i="3" s="1"/>
  <c r="F1461" i="3" s="1"/>
  <c r="E1460" i="3"/>
  <c r="F1460" i="3" s="1"/>
  <c r="D1460" i="3"/>
  <c r="D1459" i="3"/>
  <c r="E1459" i="3" s="1"/>
  <c r="F1459" i="3" s="1"/>
  <c r="E1458" i="3"/>
  <c r="F1458" i="3" s="1"/>
  <c r="D1458" i="3"/>
  <c r="F1457" i="3"/>
  <c r="E1457" i="3"/>
  <c r="D1457" i="3"/>
  <c r="D1456" i="3"/>
  <c r="E1456" i="3" s="1"/>
  <c r="F1456" i="3" s="1"/>
  <c r="E1455" i="3"/>
  <c r="F1455" i="3" s="1"/>
  <c r="D1455" i="3"/>
  <c r="F1454" i="3"/>
  <c r="D1454" i="3"/>
  <c r="E1454" i="3" s="1"/>
  <c r="D1453" i="3"/>
  <c r="E1453" i="3" s="1"/>
  <c r="F1453" i="3" s="1"/>
  <c r="E1452" i="3"/>
  <c r="F1452" i="3" s="1"/>
  <c r="D1452" i="3"/>
  <c r="D1451" i="3"/>
  <c r="E1451" i="3" s="1"/>
  <c r="F1451" i="3" s="1"/>
  <c r="E1450" i="3"/>
  <c r="F1450" i="3" s="1"/>
  <c r="D1450" i="3"/>
  <c r="F1449" i="3"/>
  <c r="E1449" i="3"/>
  <c r="D1449" i="3"/>
  <c r="D1448" i="3"/>
  <c r="E1448" i="3" s="1"/>
  <c r="F1448" i="3" s="1"/>
  <c r="E1447" i="3"/>
  <c r="F1447" i="3" s="1"/>
  <c r="D1447" i="3"/>
  <c r="F1446" i="3"/>
  <c r="D1446" i="3"/>
  <c r="E1446" i="3" s="1"/>
  <c r="D1445" i="3"/>
  <c r="E1445" i="3" s="1"/>
  <c r="F1445" i="3" s="1"/>
  <c r="E1444" i="3"/>
  <c r="F1444" i="3" s="1"/>
  <c r="D1444" i="3"/>
  <c r="D1443" i="3"/>
  <c r="E1443" i="3" s="1"/>
  <c r="F1443" i="3" s="1"/>
  <c r="E1442" i="3"/>
  <c r="F1442" i="3" s="1"/>
  <c r="D1442" i="3"/>
  <c r="F1441" i="3"/>
  <c r="E1441" i="3"/>
  <c r="D1441" i="3"/>
  <c r="E1440" i="3"/>
  <c r="F1440" i="3" s="1"/>
  <c r="D1440" i="3"/>
  <c r="D1439" i="3"/>
  <c r="E1439" i="3" s="1"/>
  <c r="F1439" i="3" s="1"/>
  <c r="D1438" i="3"/>
  <c r="E1438" i="3" s="1"/>
  <c r="F1438" i="3" s="1"/>
  <c r="E1437" i="3"/>
  <c r="F1437" i="3" s="1"/>
  <c r="D1437" i="3"/>
  <c r="F1436" i="3"/>
  <c r="D1436" i="3"/>
  <c r="E1436" i="3" s="1"/>
  <c r="D1435" i="3"/>
  <c r="E1435" i="3" s="1"/>
  <c r="F1435" i="3" s="1"/>
  <c r="E1434" i="3"/>
  <c r="F1434" i="3" s="1"/>
  <c r="D1434" i="3"/>
  <c r="F1433" i="3"/>
  <c r="E1433" i="3"/>
  <c r="D1433" i="3"/>
  <c r="E1432" i="3"/>
  <c r="F1432" i="3" s="1"/>
  <c r="D1432" i="3"/>
  <c r="D1431" i="3"/>
  <c r="E1431" i="3" s="1"/>
  <c r="F1431" i="3" s="1"/>
  <c r="D1430" i="3"/>
  <c r="E1430" i="3" s="1"/>
  <c r="F1430" i="3" s="1"/>
  <c r="E1429" i="3"/>
  <c r="F1429" i="3" s="1"/>
  <c r="D1429" i="3"/>
  <c r="D1428" i="3"/>
  <c r="E1428" i="3" s="1"/>
  <c r="F1428" i="3" s="1"/>
  <c r="D1427" i="3"/>
  <c r="E1427" i="3" s="1"/>
  <c r="F1427" i="3" s="1"/>
  <c r="E1426" i="3"/>
  <c r="F1426" i="3" s="1"/>
  <c r="D1426" i="3"/>
  <c r="F1425" i="3"/>
  <c r="E1425" i="3"/>
  <c r="D1425" i="3"/>
  <c r="E1424" i="3"/>
  <c r="F1424" i="3" s="1"/>
  <c r="D1424" i="3"/>
  <c r="D1423" i="3"/>
  <c r="E1423" i="3" s="1"/>
  <c r="F1423" i="3" s="1"/>
  <c r="D1422" i="3"/>
  <c r="E1422" i="3" s="1"/>
  <c r="F1422" i="3" s="1"/>
  <c r="E1421" i="3"/>
  <c r="F1421" i="3" s="1"/>
  <c r="D1421" i="3"/>
  <c r="D1420" i="3"/>
  <c r="E1420" i="3" s="1"/>
  <c r="F1420" i="3" s="1"/>
  <c r="D1419" i="3"/>
  <c r="E1419" i="3" s="1"/>
  <c r="F1419" i="3" s="1"/>
  <c r="E1418" i="3"/>
  <c r="F1418" i="3" s="1"/>
  <c r="D1418" i="3"/>
  <c r="F1417" i="3"/>
  <c r="E1417" i="3"/>
  <c r="D1417" i="3"/>
  <c r="E1416" i="3"/>
  <c r="F1416" i="3" s="1"/>
  <c r="D1416" i="3"/>
  <c r="D1415" i="3"/>
  <c r="E1415" i="3" s="1"/>
  <c r="F1415" i="3" s="1"/>
  <c r="D1414" i="3"/>
  <c r="E1414" i="3" s="1"/>
  <c r="F1414" i="3" s="1"/>
  <c r="E1413" i="3"/>
  <c r="F1413" i="3" s="1"/>
  <c r="D1413" i="3"/>
  <c r="D1412" i="3"/>
  <c r="E1412" i="3" s="1"/>
  <c r="F1412" i="3" s="1"/>
  <c r="D1411" i="3"/>
  <c r="E1411" i="3" s="1"/>
  <c r="F1411" i="3" s="1"/>
  <c r="E1410" i="3"/>
  <c r="F1410" i="3" s="1"/>
  <c r="D1410" i="3"/>
  <c r="F1409" i="3"/>
  <c r="E1409" i="3"/>
  <c r="D1409" i="3"/>
  <c r="E1408" i="3"/>
  <c r="F1408" i="3" s="1"/>
  <c r="D1408" i="3"/>
  <c r="D1407" i="3"/>
  <c r="E1407" i="3" s="1"/>
  <c r="F1407" i="3" s="1"/>
  <c r="D1406" i="3"/>
  <c r="E1406" i="3" s="1"/>
  <c r="F1406" i="3" s="1"/>
  <c r="E1405" i="3"/>
  <c r="F1405" i="3" s="1"/>
  <c r="D1405" i="3"/>
  <c r="D1404" i="3"/>
  <c r="E1404" i="3" s="1"/>
  <c r="F1404" i="3" s="1"/>
  <c r="D1403" i="3"/>
  <c r="E1403" i="3" s="1"/>
  <c r="F1403" i="3" s="1"/>
  <c r="E1402" i="3"/>
  <c r="F1402" i="3" s="1"/>
  <c r="D1402" i="3"/>
  <c r="F1401" i="3"/>
  <c r="E1401" i="3"/>
  <c r="D1401" i="3"/>
  <c r="E1400" i="3"/>
  <c r="F1400" i="3" s="1"/>
  <c r="D1400" i="3"/>
  <c r="D1399" i="3"/>
  <c r="E1399" i="3" s="1"/>
  <c r="F1399" i="3" s="1"/>
  <c r="D1398" i="3"/>
  <c r="E1398" i="3" s="1"/>
  <c r="F1398" i="3" s="1"/>
  <c r="E1397" i="3"/>
  <c r="F1397" i="3" s="1"/>
  <c r="D1397" i="3"/>
  <c r="D1396" i="3"/>
  <c r="E1396" i="3" s="1"/>
  <c r="F1396" i="3" s="1"/>
  <c r="D1395" i="3"/>
  <c r="E1395" i="3" s="1"/>
  <c r="F1395" i="3" s="1"/>
  <c r="E1394" i="3"/>
  <c r="F1394" i="3" s="1"/>
  <c r="D1394" i="3"/>
  <c r="F1393" i="3"/>
  <c r="E1393" i="3"/>
  <c r="D1393" i="3"/>
  <c r="E1392" i="3"/>
  <c r="F1392" i="3" s="1"/>
  <c r="D1392" i="3"/>
  <c r="D1391" i="3"/>
  <c r="E1391" i="3" s="1"/>
  <c r="F1391" i="3" s="1"/>
  <c r="D1390" i="3"/>
  <c r="E1390" i="3" s="1"/>
  <c r="F1390" i="3" s="1"/>
  <c r="E1389" i="3"/>
  <c r="F1389" i="3" s="1"/>
  <c r="D1389" i="3"/>
  <c r="D1388" i="3"/>
  <c r="E1388" i="3" s="1"/>
  <c r="F1388" i="3" s="1"/>
  <c r="D1387" i="3"/>
  <c r="E1387" i="3" s="1"/>
  <c r="F1387" i="3" s="1"/>
  <c r="E1386" i="3"/>
  <c r="F1386" i="3" s="1"/>
  <c r="D1386" i="3"/>
  <c r="F1385" i="3"/>
  <c r="E1385" i="3"/>
  <c r="D1385" i="3"/>
  <c r="E1384" i="3"/>
  <c r="F1384" i="3" s="1"/>
  <c r="D1384" i="3"/>
  <c r="D1383" i="3"/>
  <c r="E1383" i="3" s="1"/>
  <c r="F1383" i="3" s="1"/>
  <c r="D1382" i="3"/>
  <c r="E1382" i="3" s="1"/>
  <c r="F1382" i="3" s="1"/>
  <c r="E1381" i="3"/>
  <c r="F1381" i="3" s="1"/>
  <c r="D1381" i="3"/>
  <c r="D1380" i="3"/>
  <c r="E1380" i="3" s="1"/>
  <c r="F1380" i="3" s="1"/>
  <c r="D1379" i="3"/>
  <c r="E1379" i="3" s="1"/>
  <c r="F1379" i="3" s="1"/>
  <c r="E1378" i="3"/>
  <c r="F1378" i="3" s="1"/>
  <c r="D1378" i="3"/>
  <c r="F1377" i="3"/>
  <c r="E1377" i="3"/>
  <c r="D1377" i="3"/>
  <c r="E1376" i="3"/>
  <c r="F1376" i="3" s="1"/>
  <c r="D1376" i="3"/>
  <c r="D1375" i="3"/>
  <c r="E1375" i="3" s="1"/>
  <c r="F1375" i="3" s="1"/>
  <c r="D1374" i="3"/>
  <c r="E1374" i="3" s="1"/>
  <c r="F1374" i="3" s="1"/>
  <c r="E1373" i="3"/>
  <c r="F1373" i="3" s="1"/>
  <c r="D1373" i="3"/>
  <c r="D1372" i="3"/>
  <c r="E1372" i="3" s="1"/>
  <c r="F1372" i="3" s="1"/>
  <c r="D1371" i="3"/>
  <c r="E1371" i="3" s="1"/>
  <c r="F1371" i="3" s="1"/>
  <c r="E1370" i="3"/>
  <c r="F1370" i="3" s="1"/>
  <c r="D1370" i="3"/>
  <c r="F1369" i="3"/>
  <c r="E1369" i="3"/>
  <c r="D1369" i="3"/>
  <c r="E1368" i="3"/>
  <c r="F1368" i="3" s="1"/>
  <c r="D1368" i="3"/>
  <c r="D1367" i="3"/>
  <c r="E1367" i="3" s="1"/>
  <c r="F1367" i="3" s="1"/>
  <c r="D1366" i="3"/>
  <c r="E1366" i="3" s="1"/>
  <c r="F1366" i="3" s="1"/>
  <c r="E1365" i="3"/>
  <c r="F1365" i="3" s="1"/>
  <c r="D1365" i="3"/>
  <c r="D1364" i="3"/>
  <c r="E1364" i="3" s="1"/>
  <c r="F1364" i="3" s="1"/>
  <c r="D1363" i="3"/>
  <c r="E1363" i="3" s="1"/>
  <c r="F1363" i="3" s="1"/>
  <c r="E1362" i="3"/>
  <c r="F1362" i="3" s="1"/>
  <c r="D1362" i="3"/>
  <c r="F1361" i="3"/>
  <c r="E1361" i="3"/>
  <c r="D1361" i="3"/>
  <c r="E1360" i="3"/>
  <c r="F1360" i="3" s="1"/>
  <c r="D1360" i="3"/>
  <c r="D1359" i="3"/>
  <c r="E1359" i="3" s="1"/>
  <c r="F1359" i="3" s="1"/>
  <c r="D1358" i="3"/>
  <c r="E1358" i="3" s="1"/>
  <c r="F1358" i="3" s="1"/>
  <c r="E1357" i="3"/>
  <c r="F1357" i="3" s="1"/>
  <c r="D1357" i="3"/>
  <c r="D1356" i="3"/>
  <c r="E1356" i="3" s="1"/>
  <c r="F1356" i="3" s="1"/>
  <c r="D1355" i="3"/>
  <c r="E1355" i="3" s="1"/>
  <c r="F1355" i="3" s="1"/>
  <c r="E1354" i="3"/>
  <c r="F1354" i="3" s="1"/>
  <c r="D1354" i="3"/>
  <c r="F1353" i="3"/>
  <c r="E1353" i="3"/>
  <c r="D1353" i="3"/>
  <c r="E1352" i="3"/>
  <c r="F1352" i="3" s="1"/>
  <c r="D1352" i="3"/>
  <c r="D1351" i="3"/>
  <c r="E1351" i="3" s="1"/>
  <c r="F1351" i="3" s="1"/>
  <c r="D1350" i="3"/>
  <c r="E1350" i="3" s="1"/>
  <c r="F1350" i="3" s="1"/>
  <c r="E1349" i="3"/>
  <c r="F1349" i="3" s="1"/>
  <c r="D1349" i="3"/>
  <c r="D1348" i="3"/>
  <c r="E1348" i="3" s="1"/>
  <c r="F1348" i="3" s="1"/>
  <c r="D1347" i="3"/>
  <c r="E1347" i="3" s="1"/>
  <c r="F1347" i="3" s="1"/>
  <c r="E1346" i="3"/>
  <c r="F1346" i="3" s="1"/>
  <c r="D1346" i="3"/>
  <c r="F1345" i="3"/>
  <c r="E1345" i="3"/>
  <c r="D1345" i="3"/>
  <c r="E1344" i="3"/>
  <c r="F1344" i="3" s="1"/>
  <c r="D1344" i="3"/>
  <c r="F1343" i="3"/>
  <c r="D1343" i="3"/>
  <c r="E1343" i="3" s="1"/>
  <c r="D1342" i="3"/>
  <c r="E1342" i="3" s="1"/>
  <c r="F1342" i="3" s="1"/>
  <c r="E1341" i="3"/>
  <c r="F1341" i="3" s="1"/>
  <c r="D1341" i="3"/>
  <c r="F1340" i="3"/>
  <c r="D1340" i="3"/>
  <c r="E1340" i="3" s="1"/>
  <c r="D1339" i="3"/>
  <c r="E1339" i="3" s="1"/>
  <c r="F1339" i="3" s="1"/>
  <c r="E1338" i="3"/>
  <c r="F1338" i="3" s="1"/>
  <c r="D1338" i="3"/>
  <c r="F1337" i="3"/>
  <c r="E1337" i="3"/>
  <c r="D1337" i="3"/>
  <c r="E1336" i="3"/>
  <c r="F1336" i="3" s="1"/>
  <c r="D1336" i="3"/>
  <c r="D1335" i="3"/>
  <c r="E1335" i="3" s="1"/>
  <c r="F1335" i="3" s="1"/>
  <c r="D1334" i="3"/>
  <c r="E1334" i="3" s="1"/>
  <c r="F1334" i="3" s="1"/>
  <c r="E1333" i="3"/>
  <c r="F1333" i="3" s="1"/>
  <c r="D1333" i="3"/>
  <c r="D1332" i="3"/>
  <c r="E1332" i="3" s="1"/>
  <c r="F1332" i="3" s="1"/>
  <c r="D1331" i="3"/>
  <c r="E1331" i="3" s="1"/>
  <c r="F1331" i="3" s="1"/>
  <c r="E1330" i="3"/>
  <c r="F1330" i="3" s="1"/>
  <c r="D1330" i="3"/>
  <c r="F1329" i="3"/>
  <c r="E1329" i="3"/>
  <c r="D1329" i="3"/>
  <c r="E1328" i="3"/>
  <c r="F1328" i="3" s="1"/>
  <c r="D1328" i="3"/>
  <c r="D1327" i="3"/>
  <c r="E1327" i="3" s="1"/>
  <c r="F1327" i="3" s="1"/>
  <c r="D1326" i="3"/>
  <c r="E1326" i="3" s="1"/>
  <c r="F1326" i="3" s="1"/>
  <c r="E1325" i="3"/>
  <c r="F1325" i="3" s="1"/>
  <c r="D1325" i="3"/>
  <c r="D1324" i="3"/>
  <c r="E1324" i="3" s="1"/>
  <c r="F1324" i="3" s="1"/>
  <c r="D1323" i="3"/>
  <c r="E1323" i="3" s="1"/>
  <c r="F1323" i="3" s="1"/>
  <c r="E1322" i="3"/>
  <c r="F1322" i="3" s="1"/>
  <c r="D1322" i="3"/>
  <c r="F1321" i="3"/>
  <c r="E1321" i="3"/>
  <c r="D1321" i="3"/>
  <c r="E1320" i="3"/>
  <c r="F1320" i="3" s="1"/>
  <c r="D1320" i="3"/>
  <c r="D1319" i="3"/>
  <c r="E1319" i="3" s="1"/>
  <c r="F1319" i="3" s="1"/>
  <c r="D1318" i="3"/>
  <c r="E1318" i="3" s="1"/>
  <c r="F1318" i="3" s="1"/>
  <c r="E1317" i="3"/>
  <c r="F1317" i="3" s="1"/>
  <c r="D1317" i="3"/>
  <c r="D1316" i="3"/>
  <c r="E1316" i="3" s="1"/>
  <c r="F1316" i="3" s="1"/>
  <c r="D1315" i="3"/>
  <c r="E1315" i="3" s="1"/>
  <c r="F1315" i="3" s="1"/>
  <c r="E1314" i="3"/>
  <c r="F1314" i="3" s="1"/>
  <c r="D1314" i="3"/>
  <c r="F1313" i="3"/>
  <c r="E1313" i="3"/>
  <c r="D1313" i="3"/>
  <c r="E1312" i="3"/>
  <c r="F1312" i="3" s="1"/>
  <c r="D1312" i="3"/>
  <c r="D1311" i="3"/>
  <c r="E1311" i="3" s="1"/>
  <c r="F1311" i="3" s="1"/>
  <c r="D1310" i="3"/>
  <c r="E1310" i="3" s="1"/>
  <c r="F1310" i="3" s="1"/>
  <c r="E1309" i="3"/>
  <c r="F1309" i="3" s="1"/>
  <c r="D1309" i="3"/>
  <c r="F1308" i="3"/>
  <c r="D1308" i="3"/>
  <c r="E1308" i="3" s="1"/>
  <c r="D1307" i="3"/>
  <c r="E1307" i="3" s="1"/>
  <c r="F1307" i="3" s="1"/>
  <c r="E1306" i="3"/>
  <c r="F1306" i="3" s="1"/>
  <c r="D1306" i="3"/>
  <c r="F1305" i="3"/>
  <c r="E1305" i="3"/>
  <c r="D1305" i="3"/>
  <c r="E1304" i="3"/>
  <c r="F1304" i="3" s="1"/>
  <c r="D1304" i="3"/>
  <c r="D1303" i="3"/>
  <c r="E1303" i="3" s="1"/>
  <c r="F1303" i="3" s="1"/>
  <c r="D1302" i="3"/>
  <c r="E1302" i="3" s="1"/>
  <c r="F1302" i="3" s="1"/>
  <c r="E1301" i="3"/>
  <c r="F1301" i="3" s="1"/>
  <c r="D1301" i="3"/>
  <c r="D1300" i="3"/>
  <c r="E1300" i="3" s="1"/>
  <c r="F1300" i="3" s="1"/>
  <c r="D1299" i="3"/>
  <c r="E1299" i="3" s="1"/>
  <c r="F1299" i="3" s="1"/>
  <c r="E1298" i="3"/>
  <c r="F1298" i="3" s="1"/>
  <c r="D1298" i="3"/>
  <c r="F1297" i="3"/>
  <c r="E1297" i="3"/>
  <c r="D1297" i="3"/>
  <c r="E1296" i="3"/>
  <c r="F1296" i="3" s="1"/>
  <c r="D1296" i="3"/>
  <c r="D1295" i="3"/>
  <c r="E1295" i="3" s="1"/>
  <c r="F1295" i="3" s="1"/>
  <c r="D1294" i="3"/>
  <c r="E1294" i="3" s="1"/>
  <c r="F1294" i="3" s="1"/>
  <c r="E1293" i="3"/>
  <c r="F1293" i="3" s="1"/>
  <c r="D1293" i="3"/>
  <c r="D1292" i="3"/>
  <c r="E1292" i="3" s="1"/>
  <c r="F1292" i="3" s="1"/>
  <c r="D1291" i="3"/>
  <c r="E1291" i="3" s="1"/>
  <c r="F1291" i="3" s="1"/>
  <c r="E1290" i="3"/>
  <c r="F1290" i="3" s="1"/>
  <c r="D1290" i="3"/>
  <c r="F1289" i="3"/>
  <c r="E1289" i="3"/>
  <c r="D1289" i="3"/>
  <c r="E1288" i="3"/>
  <c r="F1288" i="3" s="1"/>
  <c r="D1288" i="3"/>
  <c r="D1287" i="3"/>
  <c r="E1287" i="3" s="1"/>
  <c r="F1287" i="3" s="1"/>
  <c r="D1286" i="3"/>
  <c r="E1286" i="3" s="1"/>
  <c r="F1286" i="3" s="1"/>
  <c r="E1285" i="3"/>
  <c r="F1285" i="3" s="1"/>
  <c r="D1285" i="3"/>
  <c r="D1284" i="3"/>
  <c r="E1284" i="3" s="1"/>
  <c r="F1284" i="3" s="1"/>
  <c r="D1283" i="3"/>
  <c r="E1283" i="3" s="1"/>
  <c r="F1283" i="3" s="1"/>
  <c r="E1282" i="3"/>
  <c r="F1282" i="3" s="1"/>
  <c r="D1282" i="3"/>
  <c r="F1281" i="3"/>
  <c r="E1281" i="3"/>
  <c r="D1281" i="3"/>
  <c r="E1280" i="3"/>
  <c r="F1280" i="3" s="1"/>
  <c r="D1280" i="3"/>
  <c r="D1279" i="3"/>
  <c r="E1279" i="3" s="1"/>
  <c r="F1279" i="3" s="1"/>
  <c r="D1278" i="3"/>
  <c r="E1278" i="3" s="1"/>
  <c r="F1278" i="3" s="1"/>
  <c r="E1277" i="3"/>
  <c r="F1277" i="3" s="1"/>
  <c r="D1277" i="3"/>
  <c r="D1276" i="3"/>
  <c r="E1276" i="3" s="1"/>
  <c r="F1276" i="3" s="1"/>
  <c r="D1275" i="3"/>
  <c r="E1275" i="3" s="1"/>
  <c r="F1275" i="3" s="1"/>
  <c r="E1274" i="3"/>
  <c r="F1274" i="3" s="1"/>
  <c r="D1274" i="3"/>
  <c r="F1273" i="3"/>
  <c r="E1273" i="3"/>
  <c r="D1273" i="3"/>
  <c r="E1272" i="3"/>
  <c r="F1272" i="3" s="1"/>
  <c r="D1272" i="3"/>
  <c r="D1271" i="3"/>
  <c r="E1271" i="3" s="1"/>
  <c r="F1271" i="3" s="1"/>
  <c r="D1270" i="3"/>
  <c r="E1270" i="3" s="1"/>
  <c r="F1270" i="3" s="1"/>
  <c r="E1269" i="3"/>
  <c r="F1269" i="3" s="1"/>
  <c r="D1269" i="3"/>
  <c r="D1268" i="3"/>
  <c r="E1268" i="3" s="1"/>
  <c r="F1268" i="3" s="1"/>
  <c r="D1267" i="3"/>
  <c r="E1267" i="3" s="1"/>
  <c r="F1267" i="3" s="1"/>
  <c r="E1266" i="3"/>
  <c r="F1266" i="3" s="1"/>
  <c r="D1266" i="3"/>
  <c r="F1265" i="3"/>
  <c r="E1265" i="3"/>
  <c r="D1265" i="3"/>
  <c r="E1264" i="3"/>
  <c r="F1264" i="3" s="1"/>
  <c r="D1264" i="3"/>
  <c r="D1263" i="3"/>
  <c r="E1263" i="3" s="1"/>
  <c r="F1263" i="3" s="1"/>
  <c r="E1262" i="3"/>
  <c r="F1262" i="3" s="1"/>
  <c r="D1262" i="3"/>
  <c r="D1261" i="3"/>
  <c r="E1261" i="3" s="1"/>
  <c r="F1261" i="3" s="1"/>
  <c r="E1260" i="3"/>
  <c r="F1260" i="3" s="1"/>
  <c r="D1260" i="3"/>
  <c r="D1259" i="3"/>
  <c r="E1259" i="3" s="1"/>
  <c r="F1259" i="3" s="1"/>
  <c r="E1258" i="3"/>
  <c r="F1258" i="3" s="1"/>
  <c r="D1258" i="3"/>
  <c r="D1257" i="3"/>
  <c r="E1257" i="3" s="1"/>
  <c r="F1257" i="3" s="1"/>
  <c r="E1256" i="3"/>
  <c r="F1256" i="3" s="1"/>
  <c r="D1256" i="3"/>
  <c r="D1255" i="3"/>
  <c r="E1255" i="3" s="1"/>
  <c r="F1255" i="3" s="1"/>
  <c r="E1254" i="3"/>
  <c r="F1254" i="3" s="1"/>
  <c r="D1254" i="3"/>
  <c r="D1253" i="3"/>
  <c r="E1253" i="3" s="1"/>
  <c r="F1253" i="3" s="1"/>
  <c r="E1252" i="3"/>
  <c r="F1252" i="3" s="1"/>
  <c r="D1252" i="3"/>
  <c r="F1251" i="3"/>
  <c r="D1251" i="3"/>
  <c r="E1251" i="3" s="1"/>
  <c r="E1250" i="3"/>
  <c r="F1250" i="3" s="1"/>
  <c r="D1250" i="3"/>
  <c r="D1249" i="3"/>
  <c r="E1249" i="3" s="1"/>
  <c r="F1249" i="3" s="1"/>
  <c r="E1248" i="3"/>
  <c r="F1248" i="3" s="1"/>
  <c r="D1248" i="3"/>
  <c r="D1247" i="3"/>
  <c r="E1247" i="3" s="1"/>
  <c r="F1247" i="3" s="1"/>
  <c r="E1246" i="3"/>
  <c r="F1246" i="3" s="1"/>
  <c r="D1246" i="3"/>
  <c r="D1245" i="3"/>
  <c r="E1245" i="3" s="1"/>
  <c r="F1245" i="3" s="1"/>
  <c r="E1244" i="3"/>
  <c r="F1244" i="3" s="1"/>
  <c r="D1244" i="3"/>
  <c r="F1243" i="3"/>
  <c r="D1243" i="3"/>
  <c r="E1243" i="3" s="1"/>
  <c r="E1242" i="3"/>
  <c r="F1242" i="3" s="1"/>
  <c r="D1242" i="3"/>
  <c r="D1241" i="3"/>
  <c r="E1241" i="3" s="1"/>
  <c r="F1241" i="3" s="1"/>
  <c r="E1240" i="3"/>
  <c r="F1240" i="3" s="1"/>
  <c r="D1240" i="3"/>
  <c r="D1239" i="3"/>
  <c r="E1239" i="3" s="1"/>
  <c r="F1239" i="3" s="1"/>
  <c r="E1238" i="3"/>
  <c r="F1238" i="3" s="1"/>
  <c r="D1238" i="3"/>
  <c r="D1237" i="3"/>
  <c r="E1237" i="3" s="1"/>
  <c r="F1237" i="3" s="1"/>
  <c r="E1236" i="3"/>
  <c r="F1236" i="3" s="1"/>
  <c r="D1236" i="3"/>
  <c r="F1235" i="3"/>
  <c r="D1235" i="3"/>
  <c r="E1235" i="3" s="1"/>
  <c r="E1234" i="3"/>
  <c r="F1234" i="3" s="1"/>
  <c r="D1234" i="3"/>
  <c r="D1233" i="3"/>
  <c r="E1233" i="3" s="1"/>
  <c r="F1233" i="3" s="1"/>
  <c r="E1232" i="3"/>
  <c r="F1232" i="3" s="1"/>
  <c r="D1232" i="3"/>
  <c r="D1231" i="3"/>
  <c r="E1231" i="3" s="1"/>
  <c r="F1231" i="3" s="1"/>
  <c r="E1230" i="3"/>
  <c r="F1230" i="3" s="1"/>
  <c r="D1230" i="3"/>
  <c r="D1229" i="3"/>
  <c r="E1229" i="3" s="1"/>
  <c r="F1229" i="3" s="1"/>
  <c r="E1228" i="3"/>
  <c r="F1228" i="3" s="1"/>
  <c r="D1228" i="3"/>
  <c r="D1227" i="3"/>
  <c r="E1227" i="3" s="1"/>
  <c r="F1227" i="3" s="1"/>
  <c r="E1226" i="3"/>
  <c r="F1226" i="3" s="1"/>
  <c r="D1226" i="3"/>
  <c r="D1225" i="3"/>
  <c r="E1225" i="3" s="1"/>
  <c r="F1225" i="3" s="1"/>
  <c r="E1224" i="3"/>
  <c r="F1224" i="3" s="1"/>
  <c r="D1224" i="3"/>
  <c r="D1223" i="3"/>
  <c r="E1223" i="3" s="1"/>
  <c r="F1223" i="3" s="1"/>
  <c r="E1222" i="3"/>
  <c r="F1222" i="3" s="1"/>
  <c r="D1222" i="3"/>
  <c r="D1221" i="3"/>
  <c r="E1221" i="3" s="1"/>
  <c r="F1221" i="3" s="1"/>
  <c r="E1220" i="3"/>
  <c r="F1220" i="3" s="1"/>
  <c r="D1220" i="3"/>
  <c r="D1219" i="3"/>
  <c r="E1219" i="3" s="1"/>
  <c r="F1219" i="3" s="1"/>
  <c r="E1218" i="3"/>
  <c r="F1218" i="3" s="1"/>
  <c r="D1218" i="3"/>
  <c r="D1217" i="3"/>
  <c r="E1217" i="3" s="1"/>
  <c r="F1217" i="3" s="1"/>
  <c r="E1216" i="3"/>
  <c r="F1216" i="3" s="1"/>
  <c r="D1216" i="3"/>
  <c r="D1215" i="3"/>
  <c r="E1215" i="3" s="1"/>
  <c r="F1215" i="3" s="1"/>
  <c r="E1214" i="3"/>
  <c r="F1214" i="3" s="1"/>
  <c r="D1214" i="3"/>
  <c r="D1213" i="3"/>
  <c r="E1213" i="3" s="1"/>
  <c r="F1213" i="3" s="1"/>
  <c r="E1212" i="3"/>
  <c r="F1212" i="3" s="1"/>
  <c r="D1212" i="3"/>
  <c r="F1211" i="3"/>
  <c r="D1211" i="3"/>
  <c r="E1211" i="3" s="1"/>
  <c r="E1210" i="3"/>
  <c r="F1210" i="3" s="1"/>
  <c r="D1210" i="3"/>
  <c r="D1209" i="3"/>
  <c r="E1209" i="3" s="1"/>
  <c r="F1209" i="3" s="1"/>
  <c r="E1208" i="3"/>
  <c r="F1208" i="3" s="1"/>
  <c r="D1208" i="3"/>
  <c r="D1207" i="3"/>
  <c r="E1207" i="3" s="1"/>
  <c r="F1207" i="3" s="1"/>
  <c r="E1206" i="3"/>
  <c r="F1206" i="3" s="1"/>
  <c r="D1206" i="3"/>
  <c r="D1205" i="3"/>
  <c r="E1205" i="3" s="1"/>
  <c r="F1205" i="3" s="1"/>
  <c r="E1204" i="3"/>
  <c r="F1204" i="3" s="1"/>
  <c r="D1204" i="3"/>
  <c r="F1203" i="3"/>
  <c r="D1203" i="3"/>
  <c r="E1203" i="3" s="1"/>
  <c r="E1202" i="3"/>
  <c r="F1202" i="3" s="1"/>
  <c r="D1202" i="3"/>
  <c r="D1201" i="3"/>
  <c r="E1201" i="3" s="1"/>
  <c r="F1201" i="3" s="1"/>
  <c r="E1200" i="3"/>
  <c r="F1200" i="3" s="1"/>
  <c r="D1200" i="3"/>
  <c r="D1199" i="3"/>
  <c r="E1199" i="3" s="1"/>
  <c r="F1199" i="3" s="1"/>
  <c r="E1198" i="3"/>
  <c r="F1198" i="3" s="1"/>
  <c r="D1198" i="3"/>
  <c r="F1197" i="3"/>
  <c r="D1197" i="3"/>
  <c r="E1197" i="3" s="1"/>
  <c r="E1196" i="3"/>
  <c r="F1196" i="3" s="1"/>
  <c r="D1196" i="3"/>
  <c r="D1195" i="3"/>
  <c r="E1195" i="3" s="1"/>
  <c r="F1195" i="3" s="1"/>
  <c r="E1194" i="3"/>
  <c r="F1194" i="3" s="1"/>
  <c r="D1194" i="3"/>
  <c r="D1193" i="3"/>
  <c r="E1193" i="3" s="1"/>
  <c r="F1193" i="3" s="1"/>
  <c r="E1192" i="3"/>
  <c r="F1192" i="3" s="1"/>
  <c r="D1192" i="3"/>
  <c r="D1191" i="3"/>
  <c r="E1191" i="3" s="1"/>
  <c r="F1191" i="3" s="1"/>
  <c r="E1190" i="3"/>
  <c r="F1190" i="3" s="1"/>
  <c r="D1190" i="3"/>
  <c r="F1189" i="3"/>
  <c r="D1189" i="3"/>
  <c r="E1189" i="3" s="1"/>
  <c r="E1188" i="3"/>
  <c r="F1188" i="3" s="1"/>
  <c r="D1188" i="3"/>
  <c r="D1187" i="3"/>
  <c r="E1187" i="3" s="1"/>
  <c r="F1187" i="3" s="1"/>
  <c r="E1186" i="3"/>
  <c r="F1186" i="3" s="1"/>
  <c r="D1186" i="3"/>
  <c r="D1185" i="3"/>
  <c r="E1185" i="3" s="1"/>
  <c r="F1185" i="3" s="1"/>
  <c r="E1184" i="3"/>
  <c r="F1184" i="3" s="1"/>
  <c r="D1184" i="3"/>
  <c r="D1183" i="3"/>
  <c r="E1183" i="3" s="1"/>
  <c r="F1183" i="3" s="1"/>
  <c r="E1182" i="3"/>
  <c r="F1182" i="3" s="1"/>
  <c r="D1182" i="3"/>
  <c r="D1181" i="3"/>
  <c r="E1181" i="3" s="1"/>
  <c r="F1181" i="3" s="1"/>
  <c r="E1180" i="3"/>
  <c r="F1180" i="3" s="1"/>
  <c r="D1180" i="3"/>
  <c r="F1179" i="3"/>
  <c r="D1179" i="3"/>
  <c r="E1179" i="3" s="1"/>
  <c r="E1178" i="3"/>
  <c r="F1178" i="3" s="1"/>
  <c r="D1178" i="3"/>
  <c r="D1177" i="3"/>
  <c r="E1177" i="3" s="1"/>
  <c r="F1177" i="3" s="1"/>
  <c r="E1176" i="3"/>
  <c r="F1176" i="3" s="1"/>
  <c r="D1176" i="3"/>
  <c r="D1175" i="3"/>
  <c r="E1175" i="3" s="1"/>
  <c r="F1175" i="3" s="1"/>
  <c r="E1174" i="3"/>
  <c r="F1174" i="3" s="1"/>
  <c r="D1174" i="3"/>
  <c r="D1173" i="3"/>
  <c r="E1173" i="3" s="1"/>
  <c r="F1173" i="3" s="1"/>
  <c r="E1172" i="3"/>
  <c r="F1172" i="3" s="1"/>
  <c r="D1172" i="3"/>
  <c r="F1171" i="3"/>
  <c r="D1171" i="3"/>
  <c r="E1171" i="3" s="1"/>
  <c r="E1170" i="3"/>
  <c r="F1170" i="3" s="1"/>
  <c r="D1170" i="3"/>
  <c r="D1169" i="3"/>
  <c r="E1169" i="3" s="1"/>
  <c r="F1169" i="3" s="1"/>
  <c r="E1168" i="3"/>
  <c r="F1168" i="3" s="1"/>
  <c r="D1168" i="3"/>
  <c r="D1167" i="3"/>
  <c r="E1167" i="3" s="1"/>
  <c r="F1167" i="3" s="1"/>
  <c r="E1166" i="3"/>
  <c r="F1166" i="3" s="1"/>
  <c r="D1166" i="3"/>
  <c r="D1165" i="3"/>
  <c r="E1165" i="3" s="1"/>
  <c r="F1165" i="3" s="1"/>
  <c r="E1164" i="3"/>
  <c r="F1164" i="3" s="1"/>
  <c r="D1164" i="3"/>
  <c r="D1163" i="3"/>
  <c r="E1163" i="3" s="1"/>
  <c r="F1163" i="3" s="1"/>
  <c r="E1162" i="3"/>
  <c r="F1162" i="3" s="1"/>
  <c r="D1162" i="3"/>
  <c r="D1161" i="3"/>
  <c r="E1161" i="3" s="1"/>
  <c r="F1161" i="3" s="1"/>
  <c r="E1160" i="3"/>
  <c r="F1160" i="3" s="1"/>
  <c r="D1160" i="3"/>
  <c r="D1159" i="3"/>
  <c r="E1159" i="3" s="1"/>
  <c r="F1159" i="3" s="1"/>
  <c r="E1158" i="3"/>
  <c r="F1158" i="3" s="1"/>
  <c r="D1158" i="3"/>
  <c r="F1157" i="3"/>
  <c r="D1157" i="3"/>
  <c r="E1157" i="3" s="1"/>
  <c r="E1156" i="3"/>
  <c r="F1156" i="3" s="1"/>
  <c r="D1156" i="3"/>
  <c r="D1155" i="3"/>
  <c r="E1155" i="3" s="1"/>
  <c r="F1155" i="3" s="1"/>
  <c r="E1154" i="3"/>
  <c r="F1154" i="3" s="1"/>
  <c r="D1154" i="3"/>
  <c r="D1153" i="3"/>
  <c r="E1153" i="3" s="1"/>
  <c r="F1153" i="3" s="1"/>
  <c r="E1152" i="3"/>
  <c r="F1152" i="3" s="1"/>
  <c r="D1152" i="3"/>
  <c r="F1151" i="3"/>
  <c r="D1151" i="3"/>
  <c r="E1151" i="3" s="1"/>
  <c r="E1150" i="3"/>
  <c r="F1150" i="3" s="1"/>
  <c r="D1150" i="3"/>
  <c r="D1149" i="3"/>
  <c r="E1149" i="3" s="1"/>
  <c r="F1149" i="3" s="1"/>
  <c r="E1148" i="3"/>
  <c r="F1148" i="3" s="1"/>
  <c r="D1148" i="3"/>
  <c r="F1147" i="3"/>
  <c r="D1147" i="3"/>
  <c r="E1147" i="3" s="1"/>
  <c r="E1146" i="3"/>
  <c r="F1146" i="3" s="1"/>
  <c r="D1146" i="3"/>
  <c r="D1145" i="3"/>
  <c r="E1145" i="3" s="1"/>
  <c r="F1145" i="3" s="1"/>
  <c r="E1144" i="3"/>
  <c r="F1144" i="3" s="1"/>
  <c r="D1144" i="3"/>
  <c r="F1143" i="3"/>
  <c r="D1143" i="3"/>
  <c r="E1143" i="3" s="1"/>
  <c r="E1142" i="3"/>
  <c r="F1142" i="3" s="1"/>
  <c r="D1142" i="3"/>
  <c r="D1141" i="3"/>
  <c r="E1141" i="3" s="1"/>
  <c r="F1141" i="3" s="1"/>
  <c r="E1140" i="3"/>
  <c r="F1140" i="3" s="1"/>
  <c r="D1140" i="3"/>
  <c r="F1139" i="3"/>
  <c r="D1139" i="3"/>
  <c r="E1139" i="3" s="1"/>
  <c r="E1138" i="3"/>
  <c r="F1138" i="3" s="1"/>
  <c r="D1138" i="3"/>
  <c r="D1137" i="3"/>
  <c r="E1137" i="3" s="1"/>
  <c r="F1137" i="3" s="1"/>
  <c r="E1136" i="3"/>
  <c r="F1136" i="3" s="1"/>
  <c r="D1136" i="3"/>
  <c r="F1135" i="3"/>
  <c r="D1135" i="3"/>
  <c r="E1135" i="3" s="1"/>
  <c r="E1134" i="3"/>
  <c r="F1134" i="3" s="1"/>
  <c r="D1134" i="3"/>
  <c r="D1133" i="3"/>
  <c r="E1133" i="3" s="1"/>
  <c r="F1133" i="3" s="1"/>
  <c r="E1132" i="3"/>
  <c r="F1132" i="3" s="1"/>
  <c r="D1132" i="3"/>
  <c r="F1131" i="3"/>
  <c r="D1131" i="3"/>
  <c r="E1131" i="3" s="1"/>
  <c r="E1130" i="3"/>
  <c r="F1130" i="3" s="1"/>
  <c r="D1130" i="3"/>
  <c r="D1129" i="3"/>
  <c r="E1129" i="3" s="1"/>
  <c r="F1129" i="3" s="1"/>
  <c r="E1128" i="3"/>
  <c r="F1128" i="3" s="1"/>
  <c r="D1128" i="3"/>
  <c r="F1127" i="3"/>
  <c r="D1127" i="3"/>
  <c r="E1127" i="3" s="1"/>
  <c r="E1126" i="3"/>
  <c r="F1126" i="3" s="1"/>
  <c r="D1126" i="3"/>
  <c r="D1125" i="3"/>
  <c r="E1125" i="3" s="1"/>
  <c r="F1125" i="3" s="1"/>
  <c r="E1124" i="3"/>
  <c r="F1124" i="3" s="1"/>
  <c r="D1124" i="3"/>
  <c r="F1123" i="3"/>
  <c r="D1123" i="3"/>
  <c r="E1123" i="3" s="1"/>
  <c r="E1122" i="3"/>
  <c r="F1122" i="3" s="1"/>
  <c r="D1122" i="3"/>
  <c r="D1121" i="3"/>
  <c r="E1121" i="3" s="1"/>
  <c r="F1121" i="3" s="1"/>
  <c r="E1120" i="3"/>
  <c r="F1120" i="3" s="1"/>
  <c r="D1120" i="3"/>
  <c r="F1119" i="3"/>
  <c r="D1119" i="3"/>
  <c r="E1119" i="3" s="1"/>
  <c r="E1118" i="3"/>
  <c r="F1118" i="3" s="1"/>
  <c r="D1118" i="3"/>
  <c r="D1117" i="3"/>
  <c r="E1117" i="3" s="1"/>
  <c r="F1117" i="3" s="1"/>
  <c r="E1116" i="3"/>
  <c r="F1116" i="3" s="1"/>
  <c r="D1116" i="3"/>
  <c r="F1115" i="3"/>
  <c r="D1115" i="3"/>
  <c r="E1115" i="3" s="1"/>
  <c r="E1114" i="3"/>
  <c r="F1114" i="3" s="1"/>
  <c r="D1114" i="3"/>
  <c r="D1113" i="3"/>
  <c r="E1113" i="3" s="1"/>
  <c r="F1113" i="3" s="1"/>
  <c r="E1112" i="3"/>
  <c r="F1112" i="3" s="1"/>
  <c r="D1112" i="3"/>
  <c r="F1111" i="3"/>
  <c r="D1111" i="3"/>
  <c r="E1111" i="3" s="1"/>
  <c r="E1110" i="3"/>
  <c r="F1110" i="3" s="1"/>
  <c r="D1110" i="3"/>
  <c r="D1109" i="3"/>
  <c r="E1109" i="3" s="1"/>
  <c r="F1109" i="3" s="1"/>
  <c r="E1108" i="3"/>
  <c r="F1108" i="3" s="1"/>
  <c r="D1108" i="3"/>
  <c r="F1107" i="3"/>
  <c r="D1107" i="3"/>
  <c r="E1107" i="3" s="1"/>
  <c r="E1106" i="3"/>
  <c r="F1106" i="3" s="1"/>
  <c r="D1106" i="3"/>
  <c r="D1105" i="3"/>
  <c r="E1105" i="3" s="1"/>
  <c r="F1105" i="3" s="1"/>
  <c r="E1104" i="3"/>
  <c r="F1104" i="3" s="1"/>
  <c r="D1104" i="3"/>
  <c r="F1103" i="3"/>
  <c r="D1103" i="3"/>
  <c r="E1103" i="3" s="1"/>
  <c r="E1102" i="3"/>
  <c r="F1102" i="3" s="1"/>
  <c r="D1102" i="3"/>
  <c r="D1101" i="3"/>
  <c r="E1101" i="3" s="1"/>
  <c r="F1101" i="3" s="1"/>
  <c r="E1100" i="3"/>
  <c r="F1100" i="3" s="1"/>
  <c r="D1100" i="3"/>
  <c r="F1099" i="3"/>
  <c r="D1099" i="3"/>
  <c r="E1099" i="3" s="1"/>
  <c r="E1098" i="3"/>
  <c r="F1098" i="3" s="1"/>
  <c r="D1098" i="3"/>
  <c r="D1097" i="3"/>
  <c r="E1097" i="3" s="1"/>
  <c r="F1097" i="3" s="1"/>
  <c r="E1096" i="3"/>
  <c r="F1096" i="3" s="1"/>
  <c r="D1096" i="3"/>
  <c r="F1095" i="3"/>
  <c r="D1095" i="3"/>
  <c r="E1095" i="3" s="1"/>
  <c r="E1094" i="3"/>
  <c r="F1094" i="3" s="1"/>
  <c r="D1094" i="3"/>
  <c r="D1093" i="3"/>
  <c r="E1093" i="3" s="1"/>
  <c r="F1093" i="3" s="1"/>
  <c r="E1092" i="3"/>
  <c r="F1092" i="3" s="1"/>
  <c r="D1092" i="3"/>
  <c r="F1091" i="3"/>
  <c r="D1091" i="3"/>
  <c r="E1091" i="3" s="1"/>
  <c r="E1090" i="3"/>
  <c r="F1090" i="3" s="1"/>
  <c r="D1090" i="3"/>
  <c r="D1089" i="3"/>
  <c r="E1089" i="3" s="1"/>
  <c r="F1089" i="3" s="1"/>
  <c r="E1088" i="3"/>
  <c r="F1088" i="3" s="1"/>
  <c r="D1088" i="3"/>
  <c r="F1087" i="3"/>
  <c r="D1087" i="3"/>
  <c r="E1087" i="3" s="1"/>
  <c r="E1086" i="3"/>
  <c r="F1086" i="3" s="1"/>
  <c r="D1086" i="3"/>
  <c r="D1085" i="3"/>
  <c r="E1085" i="3" s="1"/>
  <c r="F1085" i="3" s="1"/>
  <c r="E1084" i="3"/>
  <c r="F1084" i="3" s="1"/>
  <c r="D1084" i="3"/>
  <c r="F1083" i="3"/>
  <c r="D1083" i="3"/>
  <c r="E1083" i="3" s="1"/>
  <c r="E1082" i="3"/>
  <c r="F1082" i="3" s="1"/>
  <c r="D1082" i="3"/>
  <c r="D1081" i="3"/>
  <c r="E1081" i="3" s="1"/>
  <c r="F1081" i="3" s="1"/>
  <c r="E1080" i="3"/>
  <c r="F1080" i="3" s="1"/>
  <c r="D1080" i="3"/>
  <c r="F1079" i="3"/>
  <c r="D1079" i="3"/>
  <c r="E1079" i="3" s="1"/>
  <c r="E1078" i="3"/>
  <c r="F1078" i="3" s="1"/>
  <c r="D1078" i="3"/>
  <c r="D1077" i="3"/>
  <c r="E1077" i="3" s="1"/>
  <c r="F1077" i="3" s="1"/>
  <c r="E1076" i="3"/>
  <c r="F1076" i="3" s="1"/>
  <c r="D1076" i="3"/>
  <c r="F1075" i="3"/>
  <c r="D1075" i="3"/>
  <c r="E1075" i="3" s="1"/>
  <c r="E1074" i="3"/>
  <c r="F1074" i="3" s="1"/>
  <c r="D1074" i="3"/>
  <c r="D1073" i="3"/>
  <c r="E1073" i="3" s="1"/>
  <c r="F1073" i="3" s="1"/>
  <c r="E1072" i="3"/>
  <c r="F1072" i="3" s="1"/>
  <c r="D1072" i="3"/>
  <c r="F1071" i="3"/>
  <c r="D1071" i="3"/>
  <c r="E1071" i="3" s="1"/>
  <c r="E1070" i="3"/>
  <c r="F1070" i="3" s="1"/>
  <c r="D1070" i="3"/>
  <c r="D1069" i="3"/>
  <c r="E1069" i="3" s="1"/>
  <c r="F1069" i="3" s="1"/>
  <c r="E1068" i="3"/>
  <c r="F1068" i="3" s="1"/>
  <c r="D1068" i="3"/>
  <c r="F1067" i="3"/>
  <c r="D1067" i="3"/>
  <c r="E1067" i="3" s="1"/>
  <c r="E1066" i="3"/>
  <c r="F1066" i="3" s="1"/>
  <c r="D1066" i="3"/>
  <c r="D1065" i="3"/>
  <c r="E1065" i="3" s="1"/>
  <c r="F1065" i="3" s="1"/>
  <c r="E1064" i="3"/>
  <c r="F1064" i="3" s="1"/>
  <c r="D1064" i="3"/>
  <c r="F1063" i="3"/>
  <c r="D1063" i="3"/>
  <c r="E1063" i="3" s="1"/>
  <c r="E1062" i="3"/>
  <c r="F1062" i="3" s="1"/>
  <c r="D1062" i="3"/>
  <c r="D1061" i="3"/>
  <c r="E1061" i="3" s="1"/>
  <c r="F1061" i="3" s="1"/>
  <c r="E1060" i="3"/>
  <c r="F1060" i="3" s="1"/>
  <c r="D1060" i="3"/>
  <c r="F1059" i="3"/>
  <c r="D1059" i="3"/>
  <c r="E1059" i="3" s="1"/>
  <c r="E1058" i="3"/>
  <c r="F1058" i="3" s="1"/>
  <c r="D1058" i="3"/>
  <c r="D1057" i="3"/>
  <c r="E1057" i="3" s="1"/>
  <c r="F1057" i="3" s="1"/>
  <c r="E1056" i="3"/>
  <c r="F1056" i="3" s="1"/>
  <c r="D1056" i="3"/>
  <c r="F1055" i="3"/>
  <c r="D1055" i="3"/>
  <c r="E1055" i="3" s="1"/>
  <c r="E1054" i="3"/>
  <c r="F1054" i="3" s="1"/>
  <c r="D1054" i="3"/>
  <c r="D1053" i="3"/>
  <c r="E1053" i="3" s="1"/>
  <c r="F1053" i="3" s="1"/>
  <c r="E1052" i="3"/>
  <c r="F1052" i="3" s="1"/>
  <c r="D1052" i="3"/>
  <c r="F1051" i="3"/>
  <c r="D1051" i="3"/>
  <c r="E1051" i="3" s="1"/>
  <c r="E1050" i="3"/>
  <c r="F1050" i="3" s="1"/>
  <c r="D1050" i="3"/>
  <c r="D1049" i="3"/>
  <c r="E1049" i="3" s="1"/>
  <c r="F1049" i="3" s="1"/>
  <c r="E1048" i="3"/>
  <c r="F1048" i="3" s="1"/>
  <c r="D1048" i="3"/>
  <c r="F1047" i="3"/>
  <c r="D1047" i="3"/>
  <c r="E1047" i="3" s="1"/>
  <c r="E1046" i="3"/>
  <c r="F1046" i="3" s="1"/>
  <c r="D1046" i="3"/>
  <c r="D1045" i="3"/>
  <c r="E1045" i="3" s="1"/>
  <c r="F1045" i="3" s="1"/>
  <c r="E1044" i="3"/>
  <c r="F1044" i="3" s="1"/>
  <c r="D1044" i="3"/>
  <c r="F1043" i="3"/>
  <c r="D1043" i="3"/>
  <c r="E1043" i="3" s="1"/>
  <c r="E1042" i="3"/>
  <c r="F1042" i="3" s="1"/>
  <c r="D1042" i="3"/>
  <c r="D1041" i="3"/>
  <c r="E1041" i="3" s="1"/>
  <c r="F1041" i="3" s="1"/>
  <c r="E1040" i="3"/>
  <c r="F1040" i="3" s="1"/>
  <c r="D1040" i="3"/>
  <c r="F1039" i="3"/>
  <c r="D1039" i="3"/>
  <c r="E1039" i="3" s="1"/>
  <c r="E1038" i="3"/>
  <c r="F1038" i="3" s="1"/>
  <c r="D1038" i="3"/>
  <c r="D1037" i="3"/>
  <c r="E1037" i="3" s="1"/>
  <c r="F1037" i="3" s="1"/>
  <c r="E1036" i="3"/>
  <c r="F1036" i="3" s="1"/>
  <c r="D1036" i="3"/>
  <c r="F1035" i="3"/>
  <c r="D1035" i="3"/>
  <c r="E1035" i="3" s="1"/>
  <c r="E1034" i="3"/>
  <c r="F1034" i="3" s="1"/>
  <c r="D1034" i="3"/>
  <c r="D1033" i="3"/>
  <c r="E1033" i="3" s="1"/>
  <c r="F1033" i="3" s="1"/>
  <c r="E1032" i="3"/>
  <c r="F1032" i="3" s="1"/>
  <c r="D1032" i="3"/>
  <c r="F1031" i="3"/>
  <c r="D1031" i="3"/>
  <c r="E1031" i="3" s="1"/>
  <c r="E1030" i="3"/>
  <c r="F1030" i="3" s="1"/>
  <c r="D1030" i="3"/>
  <c r="D1029" i="3"/>
  <c r="E1029" i="3" s="1"/>
  <c r="F1029" i="3" s="1"/>
  <c r="E1028" i="3"/>
  <c r="F1028" i="3" s="1"/>
  <c r="D1028" i="3"/>
  <c r="F1027" i="3"/>
  <c r="D1027" i="3"/>
  <c r="E1027" i="3" s="1"/>
  <c r="E1026" i="3"/>
  <c r="F1026" i="3" s="1"/>
  <c r="D1026" i="3"/>
  <c r="D1025" i="3"/>
  <c r="E1025" i="3" s="1"/>
  <c r="F1025" i="3" s="1"/>
  <c r="E1024" i="3"/>
  <c r="F1024" i="3" s="1"/>
  <c r="D1024" i="3"/>
  <c r="F1023" i="3"/>
  <c r="D1023" i="3"/>
  <c r="E1023" i="3" s="1"/>
  <c r="E1022" i="3"/>
  <c r="F1022" i="3" s="1"/>
  <c r="D1022" i="3"/>
  <c r="D1021" i="3"/>
  <c r="E1021" i="3" s="1"/>
  <c r="F1021" i="3" s="1"/>
  <c r="E1020" i="3"/>
  <c r="F1020" i="3" s="1"/>
  <c r="D1020" i="3"/>
  <c r="F1019" i="3"/>
  <c r="D1019" i="3"/>
  <c r="E1019" i="3" s="1"/>
  <c r="E1018" i="3"/>
  <c r="F1018" i="3" s="1"/>
  <c r="D1018" i="3"/>
  <c r="D1017" i="3"/>
  <c r="E1017" i="3" s="1"/>
  <c r="F1017" i="3" s="1"/>
  <c r="E1016" i="3"/>
  <c r="F1016" i="3" s="1"/>
  <c r="D1016" i="3"/>
  <c r="F1015" i="3"/>
  <c r="D1015" i="3"/>
  <c r="E1015" i="3" s="1"/>
  <c r="E1014" i="3"/>
  <c r="F1014" i="3" s="1"/>
  <c r="D1014" i="3"/>
  <c r="D1013" i="3"/>
  <c r="E1013" i="3" s="1"/>
  <c r="F1013" i="3" s="1"/>
  <c r="E1012" i="3"/>
  <c r="F1012" i="3" s="1"/>
  <c r="D1012" i="3"/>
  <c r="F1011" i="3"/>
  <c r="D1011" i="3"/>
  <c r="E1011" i="3" s="1"/>
  <c r="E1010" i="3"/>
  <c r="F1010" i="3" s="1"/>
  <c r="D1010" i="3"/>
  <c r="D1009" i="3"/>
  <c r="E1009" i="3" s="1"/>
  <c r="F1009" i="3" s="1"/>
  <c r="E1008" i="3"/>
  <c r="F1008" i="3" s="1"/>
  <c r="D1008" i="3"/>
  <c r="F1007" i="3"/>
  <c r="D1007" i="3"/>
  <c r="E1007" i="3" s="1"/>
  <c r="E1006" i="3"/>
  <c r="F1006" i="3" s="1"/>
  <c r="D1006" i="3"/>
  <c r="D1005" i="3"/>
  <c r="E1005" i="3" s="1"/>
  <c r="F1005" i="3" s="1"/>
  <c r="E1004" i="3"/>
  <c r="F1004" i="3" s="1"/>
  <c r="D1004" i="3"/>
  <c r="F1003" i="3"/>
  <c r="D1003" i="3"/>
  <c r="E1003" i="3" s="1"/>
  <c r="E1002" i="3"/>
  <c r="F1002" i="3" s="1"/>
  <c r="D1002" i="3"/>
  <c r="D1001" i="3"/>
  <c r="E1001" i="3" s="1"/>
  <c r="F1001" i="3" s="1"/>
  <c r="E1000" i="3"/>
  <c r="F1000" i="3" s="1"/>
  <c r="D1000" i="3"/>
  <c r="F999" i="3"/>
  <c r="D999" i="3"/>
  <c r="E999" i="3" s="1"/>
  <c r="E998" i="3"/>
  <c r="F998" i="3" s="1"/>
  <c r="D998" i="3"/>
  <c r="D997" i="3"/>
  <c r="E997" i="3" s="1"/>
  <c r="F997" i="3" s="1"/>
  <c r="E996" i="3"/>
  <c r="F996" i="3" s="1"/>
  <c r="D996" i="3"/>
  <c r="F995" i="3"/>
  <c r="D995" i="3"/>
  <c r="E995" i="3" s="1"/>
  <c r="E994" i="3"/>
  <c r="F994" i="3" s="1"/>
  <c r="D994" i="3"/>
  <c r="D993" i="3"/>
  <c r="E993" i="3" s="1"/>
  <c r="F993" i="3" s="1"/>
  <c r="E992" i="3"/>
  <c r="F992" i="3" s="1"/>
  <c r="D992" i="3"/>
  <c r="F991" i="3"/>
  <c r="D991" i="3"/>
  <c r="E991" i="3" s="1"/>
  <c r="E990" i="3"/>
  <c r="F990" i="3" s="1"/>
  <c r="D990" i="3"/>
  <c r="D989" i="3"/>
  <c r="E989" i="3" s="1"/>
  <c r="F989" i="3" s="1"/>
  <c r="E988" i="3"/>
  <c r="F988" i="3" s="1"/>
  <c r="D988" i="3"/>
  <c r="F987" i="3"/>
  <c r="D987" i="3"/>
  <c r="E987" i="3" s="1"/>
  <c r="E986" i="3"/>
  <c r="F986" i="3" s="1"/>
  <c r="D986" i="3"/>
  <c r="D985" i="3"/>
  <c r="E985" i="3" s="1"/>
  <c r="F985" i="3" s="1"/>
  <c r="E984" i="3"/>
  <c r="F984" i="3" s="1"/>
  <c r="D984" i="3"/>
  <c r="F983" i="3"/>
  <c r="D983" i="3"/>
  <c r="E983" i="3" s="1"/>
  <c r="E982" i="3"/>
  <c r="F982" i="3" s="1"/>
  <c r="D982" i="3"/>
  <c r="D981" i="3"/>
  <c r="E981" i="3" s="1"/>
  <c r="F981" i="3" s="1"/>
  <c r="E980" i="3"/>
  <c r="F980" i="3" s="1"/>
  <c r="D980" i="3"/>
  <c r="F979" i="3"/>
  <c r="D979" i="3"/>
  <c r="E979" i="3" s="1"/>
  <c r="E978" i="3"/>
  <c r="F978" i="3" s="1"/>
  <c r="D978" i="3"/>
  <c r="D977" i="3"/>
  <c r="E977" i="3" s="1"/>
  <c r="F977" i="3" s="1"/>
  <c r="E976" i="3"/>
  <c r="F976" i="3" s="1"/>
  <c r="D976" i="3"/>
  <c r="F975" i="3"/>
  <c r="D975" i="3"/>
  <c r="E975" i="3" s="1"/>
  <c r="E974" i="3"/>
  <c r="F974" i="3" s="1"/>
  <c r="D974" i="3"/>
  <c r="D973" i="3"/>
  <c r="E973" i="3" s="1"/>
  <c r="F973" i="3" s="1"/>
  <c r="E972" i="3"/>
  <c r="F972" i="3" s="1"/>
  <c r="D972" i="3"/>
  <c r="F971" i="3"/>
  <c r="D971" i="3"/>
  <c r="E971" i="3" s="1"/>
  <c r="E970" i="3"/>
  <c r="F970" i="3" s="1"/>
  <c r="D970" i="3"/>
  <c r="D969" i="3"/>
  <c r="E969" i="3" s="1"/>
  <c r="F969" i="3" s="1"/>
  <c r="E968" i="3"/>
  <c r="F968" i="3" s="1"/>
  <c r="D968" i="3"/>
  <c r="F967" i="3"/>
  <c r="D967" i="3"/>
  <c r="E967" i="3" s="1"/>
  <c r="E966" i="3"/>
  <c r="F966" i="3" s="1"/>
  <c r="D966" i="3"/>
  <c r="D965" i="3"/>
  <c r="E965" i="3" s="1"/>
  <c r="F965" i="3" s="1"/>
  <c r="E964" i="3"/>
  <c r="F964" i="3" s="1"/>
  <c r="D964" i="3"/>
  <c r="F963" i="3"/>
  <c r="D963" i="3"/>
  <c r="E963" i="3" s="1"/>
  <c r="E962" i="3"/>
  <c r="F962" i="3" s="1"/>
  <c r="D962" i="3"/>
  <c r="D961" i="3"/>
  <c r="E961" i="3" s="1"/>
  <c r="F961" i="3" s="1"/>
  <c r="E960" i="3"/>
  <c r="F960" i="3" s="1"/>
  <c r="D960" i="3"/>
  <c r="F959" i="3"/>
  <c r="D959" i="3"/>
  <c r="E959" i="3" s="1"/>
  <c r="E958" i="3"/>
  <c r="F958" i="3" s="1"/>
  <c r="D958" i="3"/>
  <c r="D957" i="3"/>
  <c r="E957" i="3" s="1"/>
  <c r="F957" i="3" s="1"/>
  <c r="E956" i="3"/>
  <c r="F956" i="3" s="1"/>
  <c r="D956" i="3"/>
  <c r="F955" i="3"/>
  <c r="D955" i="3"/>
  <c r="E955" i="3" s="1"/>
  <c r="E954" i="3"/>
  <c r="F954" i="3" s="1"/>
  <c r="D954" i="3"/>
  <c r="D953" i="3"/>
  <c r="E953" i="3" s="1"/>
  <c r="F953" i="3" s="1"/>
  <c r="E952" i="3"/>
  <c r="F952" i="3" s="1"/>
  <c r="D952" i="3"/>
  <c r="F951" i="3"/>
  <c r="D951" i="3"/>
  <c r="E951" i="3" s="1"/>
  <c r="E950" i="3"/>
  <c r="F950" i="3" s="1"/>
  <c r="D950" i="3"/>
  <c r="D949" i="3"/>
  <c r="E949" i="3" s="1"/>
  <c r="F949" i="3" s="1"/>
  <c r="E948" i="3"/>
  <c r="F948" i="3" s="1"/>
  <c r="D948" i="3"/>
  <c r="F947" i="3"/>
  <c r="D947" i="3"/>
  <c r="E947" i="3" s="1"/>
  <c r="E946" i="3"/>
  <c r="F946" i="3" s="1"/>
  <c r="D946" i="3"/>
  <c r="D945" i="3"/>
  <c r="E945" i="3" s="1"/>
  <c r="F945" i="3" s="1"/>
  <c r="E944" i="3"/>
  <c r="F944" i="3" s="1"/>
  <c r="D944" i="3"/>
  <c r="F943" i="3"/>
  <c r="D943" i="3"/>
  <c r="E943" i="3" s="1"/>
  <c r="E942" i="3"/>
  <c r="F942" i="3" s="1"/>
  <c r="D942" i="3"/>
  <c r="D941" i="3"/>
  <c r="E941" i="3" s="1"/>
  <c r="F941" i="3" s="1"/>
  <c r="E940" i="3"/>
  <c r="F940" i="3" s="1"/>
  <c r="D940" i="3"/>
  <c r="D939" i="3"/>
  <c r="E939" i="3" s="1"/>
  <c r="F939" i="3" s="1"/>
  <c r="E938" i="3"/>
  <c r="F938" i="3" s="1"/>
  <c r="D938" i="3"/>
  <c r="D937" i="3"/>
  <c r="E937" i="3" s="1"/>
  <c r="F937" i="3" s="1"/>
  <c r="E936" i="3"/>
  <c r="F936" i="3" s="1"/>
  <c r="D936" i="3"/>
  <c r="D935" i="3"/>
  <c r="E935" i="3" s="1"/>
  <c r="F935" i="3" s="1"/>
  <c r="E934" i="3"/>
  <c r="F934" i="3" s="1"/>
  <c r="D934" i="3"/>
  <c r="D933" i="3"/>
  <c r="E933" i="3" s="1"/>
  <c r="F933" i="3" s="1"/>
  <c r="E932" i="3"/>
  <c r="F932" i="3" s="1"/>
  <c r="D932" i="3"/>
  <c r="F931" i="3"/>
  <c r="D931" i="3"/>
  <c r="E931" i="3" s="1"/>
  <c r="E930" i="3"/>
  <c r="F930" i="3" s="1"/>
  <c r="D930" i="3"/>
  <c r="D929" i="3"/>
  <c r="E929" i="3" s="1"/>
  <c r="F929" i="3" s="1"/>
  <c r="E928" i="3"/>
  <c r="F928" i="3" s="1"/>
  <c r="D928" i="3"/>
  <c r="F927" i="3"/>
  <c r="D927" i="3"/>
  <c r="E927" i="3" s="1"/>
  <c r="E926" i="3"/>
  <c r="F926" i="3" s="1"/>
  <c r="D926" i="3"/>
  <c r="D925" i="3"/>
  <c r="E925" i="3" s="1"/>
  <c r="F925" i="3" s="1"/>
  <c r="E924" i="3"/>
  <c r="F924" i="3" s="1"/>
  <c r="D924" i="3"/>
  <c r="D923" i="3"/>
  <c r="E923" i="3" s="1"/>
  <c r="F923" i="3" s="1"/>
  <c r="E922" i="3"/>
  <c r="F922" i="3" s="1"/>
  <c r="D922" i="3"/>
  <c r="D921" i="3"/>
  <c r="E921" i="3" s="1"/>
  <c r="F921" i="3" s="1"/>
  <c r="E920" i="3"/>
  <c r="F920" i="3" s="1"/>
  <c r="D920" i="3"/>
  <c r="F919" i="3"/>
  <c r="D919" i="3"/>
  <c r="E919" i="3" s="1"/>
  <c r="E918" i="3"/>
  <c r="F918" i="3" s="1"/>
  <c r="D918" i="3"/>
  <c r="D917" i="3"/>
  <c r="E917" i="3" s="1"/>
  <c r="F917" i="3" s="1"/>
  <c r="E916" i="3"/>
  <c r="F916" i="3" s="1"/>
  <c r="D916" i="3"/>
  <c r="E915" i="3"/>
  <c r="F915" i="3" s="1"/>
  <c r="D915" i="3"/>
  <c r="E914" i="3"/>
  <c r="F914" i="3" s="1"/>
  <c r="D914" i="3"/>
  <c r="D913" i="3"/>
  <c r="E913" i="3" s="1"/>
  <c r="F913" i="3" s="1"/>
  <c r="E912" i="3"/>
  <c r="F912" i="3" s="1"/>
  <c r="D912" i="3"/>
  <c r="F911" i="3"/>
  <c r="D911" i="3"/>
  <c r="E911" i="3" s="1"/>
  <c r="D910" i="3"/>
  <c r="E910" i="3" s="1"/>
  <c r="F910" i="3" s="1"/>
  <c r="F909" i="3"/>
  <c r="D909" i="3"/>
  <c r="E909" i="3" s="1"/>
  <c r="E908" i="3"/>
  <c r="F908" i="3" s="1"/>
  <c r="D908" i="3"/>
  <c r="E907" i="3"/>
  <c r="F907" i="3" s="1"/>
  <c r="D907" i="3"/>
  <c r="E906" i="3"/>
  <c r="F906" i="3" s="1"/>
  <c r="D906" i="3"/>
  <c r="D905" i="3"/>
  <c r="E905" i="3" s="1"/>
  <c r="F905" i="3" s="1"/>
  <c r="E904" i="3"/>
  <c r="F904" i="3" s="1"/>
  <c r="D904" i="3"/>
  <c r="D903" i="3"/>
  <c r="E903" i="3" s="1"/>
  <c r="F903" i="3" s="1"/>
  <c r="E902" i="3"/>
  <c r="F902" i="3" s="1"/>
  <c r="D902" i="3"/>
  <c r="F901" i="3"/>
  <c r="D901" i="3"/>
  <c r="E901" i="3" s="1"/>
  <c r="E900" i="3"/>
  <c r="F900" i="3" s="1"/>
  <c r="D900" i="3"/>
  <c r="D899" i="3"/>
  <c r="E899" i="3" s="1"/>
  <c r="F899" i="3" s="1"/>
  <c r="E898" i="3"/>
  <c r="F898" i="3" s="1"/>
  <c r="D898" i="3"/>
  <c r="F897" i="3"/>
  <c r="D897" i="3"/>
  <c r="E897" i="3" s="1"/>
  <c r="F896" i="3"/>
  <c r="E896" i="3"/>
  <c r="D896" i="3"/>
  <c r="F895" i="3"/>
  <c r="D895" i="3"/>
  <c r="E895" i="3" s="1"/>
  <c r="E894" i="3"/>
  <c r="F894" i="3" s="1"/>
  <c r="D894" i="3"/>
  <c r="D893" i="3"/>
  <c r="E893" i="3" s="1"/>
  <c r="F893" i="3" s="1"/>
  <c r="E892" i="3"/>
  <c r="F892" i="3" s="1"/>
  <c r="D892" i="3"/>
  <c r="F891" i="3"/>
  <c r="D891" i="3"/>
  <c r="E891" i="3" s="1"/>
  <c r="E890" i="3"/>
  <c r="F890" i="3" s="1"/>
  <c r="D890" i="3"/>
  <c r="F889" i="3"/>
  <c r="D889" i="3"/>
  <c r="E889" i="3" s="1"/>
  <c r="F888" i="3"/>
  <c r="E888" i="3"/>
  <c r="D888" i="3"/>
  <c r="D887" i="3"/>
  <c r="E887" i="3" s="1"/>
  <c r="F887" i="3" s="1"/>
  <c r="E886" i="3"/>
  <c r="F886" i="3" s="1"/>
  <c r="D886" i="3"/>
  <c r="D885" i="3"/>
  <c r="E885" i="3" s="1"/>
  <c r="F885" i="3" s="1"/>
  <c r="E884" i="3"/>
  <c r="F884" i="3" s="1"/>
  <c r="D884" i="3"/>
  <c r="D883" i="3"/>
  <c r="E883" i="3" s="1"/>
  <c r="F883" i="3" s="1"/>
  <c r="E882" i="3"/>
  <c r="F882" i="3" s="1"/>
  <c r="D882" i="3"/>
  <c r="D881" i="3"/>
  <c r="E881" i="3" s="1"/>
  <c r="F881" i="3" s="1"/>
  <c r="E880" i="3"/>
  <c r="F880" i="3" s="1"/>
  <c r="D880" i="3"/>
  <c r="D879" i="3"/>
  <c r="E879" i="3" s="1"/>
  <c r="F879" i="3" s="1"/>
  <c r="D878" i="3"/>
  <c r="E878" i="3" s="1"/>
  <c r="F878" i="3" s="1"/>
  <c r="F877" i="3"/>
  <c r="D877" i="3"/>
  <c r="E877" i="3" s="1"/>
  <c r="E876" i="3"/>
  <c r="F876" i="3" s="1"/>
  <c r="D876" i="3"/>
  <c r="F875" i="3"/>
  <c r="E875" i="3"/>
  <c r="D875" i="3"/>
  <c r="E874" i="3"/>
  <c r="F874" i="3" s="1"/>
  <c r="D874" i="3"/>
  <c r="D873" i="3"/>
  <c r="E873" i="3" s="1"/>
  <c r="F873" i="3" s="1"/>
  <c r="F872" i="3"/>
  <c r="E872" i="3"/>
  <c r="D872" i="3"/>
  <c r="D871" i="3"/>
  <c r="E871" i="3" s="1"/>
  <c r="F871" i="3" s="1"/>
  <c r="E870" i="3"/>
  <c r="F870" i="3" s="1"/>
  <c r="D870" i="3"/>
  <c r="D869" i="3"/>
  <c r="E869" i="3" s="1"/>
  <c r="F869" i="3" s="1"/>
  <c r="E868" i="3"/>
  <c r="F868" i="3" s="1"/>
  <c r="D868" i="3"/>
  <c r="E867" i="3"/>
  <c r="F867" i="3" s="1"/>
  <c r="D867" i="3"/>
  <c r="E866" i="3"/>
  <c r="F866" i="3" s="1"/>
  <c r="D866" i="3"/>
  <c r="F865" i="3"/>
  <c r="D865" i="3"/>
  <c r="E865" i="3" s="1"/>
  <c r="E864" i="3"/>
  <c r="F864" i="3" s="1"/>
  <c r="D864" i="3"/>
  <c r="D863" i="3"/>
  <c r="E863" i="3" s="1"/>
  <c r="F863" i="3" s="1"/>
  <c r="E862" i="3"/>
  <c r="F862" i="3" s="1"/>
  <c r="D862" i="3"/>
  <c r="E861" i="3"/>
  <c r="F861" i="3" s="1"/>
  <c r="D861" i="3"/>
  <c r="E860" i="3"/>
  <c r="F860" i="3" s="1"/>
  <c r="D860" i="3"/>
  <c r="D859" i="3"/>
  <c r="E859" i="3" s="1"/>
  <c r="F859" i="3" s="1"/>
  <c r="E858" i="3"/>
  <c r="F858" i="3" s="1"/>
  <c r="D858" i="3"/>
  <c r="D857" i="3"/>
  <c r="E857" i="3" s="1"/>
  <c r="F857" i="3" s="1"/>
  <c r="F856" i="3"/>
  <c r="E856" i="3"/>
  <c r="D856" i="3"/>
  <c r="D855" i="3"/>
  <c r="E855" i="3" s="1"/>
  <c r="F855" i="3" s="1"/>
  <c r="E854" i="3"/>
  <c r="F854" i="3" s="1"/>
  <c r="D854" i="3"/>
  <c r="D853" i="3"/>
  <c r="E853" i="3" s="1"/>
  <c r="F853" i="3" s="1"/>
  <c r="E852" i="3"/>
  <c r="F852" i="3" s="1"/>
  <c r="D852" i="3"/>
  <c r="E851" i="3"/>
  <c r="F851" i="3" s="1"/>
  <c r="D851" i="3"/>
  <c r="F850" i="3"/>
  <c r="E850" i="3"/>
  <c r="D850" i="3"/>
  <c r="F849" i="3"/>
  <c r="D849" i="3"/>
  <c r="E849" i="3" s="1"/>
  <c r="E848" i="3"/>
  <c r="F848" i="3" s="1"/>
  <c r="D848" i="3"/>
  <c r="F847" i="3"/>
  <c r="D847" i="3"/>
  <c r="E847" i="3" s="1"/>
  <c r="E846" i="3"/>
  <c r="F846" i="3" s="1"/>
  <c r="D846" i="3"/>
  <c r="D845" i="3"/>
  <c r="E845" i="3" s="1"/>
  <c r="F845" i="3" s="1"/>
  <c r="E844" i="3"/>
  <c r="F844" i="3" s="1"/>
  <c r="D844" i="3"/>
  <c r="D843" i="3"/>
  <c r="E843" i="3" s="1"/>
  <c r="F843" i="3" s="1"/>
  <c r="E842" i="3"/>
  <c r="F842" i="3" s="1"/>
  <c r="D842" i="3"/>
  <c r="D841" i="3"/>
  <c r="E841" i="3" s="1"/>
  <c r="F841" i="3" s="1"/>
  <c r="D840" i="3"/>
  <c r="E840" i="3" s="1"/>
  <c r="F840" i="3" s="1"/>
  <c r="D839" i="3"/>
  <c r="E839" i="3" s="1"/>
  <c r="F839" i="3" s="1"/>
  <c r="E838" i="3"/>
  <c r="F838" i="3" s="1"/>
  <c r="D838" i="3"/>
  <c r="D837" i="3"/>
  <c r="E837" i="3" s="1"/>
  <c r="F837" i="3" s="1"/>
  <c r="E836" i="3"/>
  <c r="F836" i="3" s="1"/>
  <c r="D836" i="3"/>
  <c r="E835" i="3"/>
  <c r="F835" i="3" s="1"/>
  <c r="D835" i="3"/>
  <c r="D834" i="3"/>
  <c r="E834" i="3" s="1"/>
  <c r="F834" i="3" s="1"/>
  <c r="D833" i="3"/>
  <c r="E833" i="3" s="1"/>
  <c r="F833" i="3" s="1"/>
  <c r="D832" i="3"/>
  <c r="E832" i="3" s="1"/>
  <c r="F832" i="3" s="1"/>
  <c r="D831" i="3"/>
  <c r="E831" i="3" s="1"/>
  <c r="F831" i="3" s="1"/>
  <c r="E830" i="3"/>
  <c r="F830" i="3" s="1"/>
  <c r="D830" i="3"/>
  <c r="E829" i="3"/>
  <c r="F829" i="3" s="1"/>
  <c r="D829" i="3"/>
  <c r="F828" i="3"/>
  <c r="E828" i="3"/>
  <c r="D828" i="3"/>
  <c r="E827" i="3"/>
  <c r="F827" i="3" s="1"/>
  <c r="D827" i="3"/>
  <c r="F826" i="3"/>
  <c r="D826" i="3"/>
  <c r="E826" i="3" s="1"/>
  <c r="F825" i="3"/>
  <c r="D825" i="3"/>
  <c r="E825" i="3" s="1"/>
  <c r="D824" i="3"/>
  <c r="E824" i="3" s="1"/>
  <c r="F824" i="3" s="1"/>
  <c r="E823" i="3"/>
  <c r="F823" i="3" s="1"/>
  <c r="D823" i="3"/>
  <c r="E822" i="3"/>
  <c r="F822" i="3" s="1"/>
  <c r="D822" i="3"/>
  <c r="D821" i="3"/>
  <c r="E821" i="3" s="1"/>
  <c r="F821" i="3" s="1"/>
  <c r="F820" i="3"/>
  <c r="E820" i="3"/>
  <c r="D820" i="3"/>
  <c r="E819" i="3"/>
  <c r="F819" i="3" s="1"/>
  <c r="D819" i="3"/>
  <c r="D818" i="3"/>
  <c r="E818" i="3" s="1"/>
  <c r="F818" i="3" s="1"/>
  <c r="D817" i="3"/>
  <c r="E817" i="3" s="1"/>
  <c r="F817" i="3" s="1"/>
  <c r="D816" i="3"/>
  <c r="E816" i="3" s="1"/>
  <c r="F816" i="3" s="1"/>
  <c r="D815" i="3"/>
  <c r="E815" i="3" s="1"/>
  <c r="F815" i="3" s="1"/>
  <c r="E814" i="3"/>
  <c r="F814" i="3" s="1"/>
  <c r="D814" i="3"/>
  <c r="E813" i="3"/>
  <c r="F813" i="3" s="1"/>
  <c r="D813" i="3"/>
  <c r="F812" i="3"/>
  <c r="E812" i="3"/>
  <c r="D812" i="3"/>
  <c r="E811" i="3"/>
  <c r="F811" i="3" s="1"/>
  <c r="D811" i="3"/>
  <c r="D810" i="3"/>
  <c r="E810" i="3" s="1"/>
  <c r="F810" i="3" s="1"/>
  <c r="F809" i="3"/>
  <c r="D809" i="3"/>
  <c r="E809" i="3" s="1"/>
  <c r="D808" i="3"/>
  <c r="E808" i="3" s="1"/>
  <c r="F808" i="3" s="1"/>
  <c r="E807" i="3"/>
  <c r="F807" i="3" s="1"/>
  <c r="D807" i="3"/>
  <c r="E806" i="3"/>
  <c r="F806" i="3" s="1"/>
  <c r="D806" i="3"/>
  <c r="D805" i="3"/>
  <c r="E805" i="3" s="1"/>
  <c r="F805" i="3" s="1"/>
  <c r="F804" i="3"/>
  <c r="E804" i="3"/>
  <c r="D804" i="3"/>
  <c r="E803" i="3"/>
  <c r="F803" i="3" s="1"/>
  <c r="D803" i="3"/>
  <c r="D802" i="3"/>
  <c r="E802" i="3" s="1"/>
  <c r="F802" i="3" s="1"/>
  <c r="D801" i="3"/>
  <c r="E801" i="3" s="1"/>
  <c r="F801" i="3" s="1"/>
  <c r="D800" i="3"/>
  <c r="E800" i="3" s="1"/>
  <c r="F800" i="3" s="1"/>
  <c r="D799" i="3"/>
  <c r="E799" i="3" s="1"/>
  <c r="F799" i="3" s="1"/>
  <c r="E798" i="3"/>
  <c r="F798" i="3" s="1"/>
  <c r="D798" i="3"/>
  <c r="E797" i="3"/>
  <c r="F797" i="3" s="1"/>
  <c r="D797" i="3"/>
  <c r="F796" i="3"/>
  <c r="E796" i="3"/>
  <c r="D796" i="3"/>
  <c r="E795" i="3"/>
  <c r="F795" i="3" s="1"/>
  <c r="D795" i="3"/>
  <c r="D794" i="3"/>
  <c r="E794" i="3" s="1"/>
  <c r="F794" i="3" s="1"/>
  <c r="F793" i="3"/>
  <c r="D793" i="3"/>
  <c r="E793" i="3" s="1"/>
  <c r="D792" i="3"/>
  <c r="E792" i="3" s="1"/>
  <c r="F792" i="3" s="1"/>
  <c r="E791" i="3"/>
  <c r="F791" i="3" s="1"/>
  <c r="D791" i="3"/>
  <c r="E790" i="3"/>
  <c r="F790" i="3" s="1"/>
  <c r="D790" i="3"/>
  <c r="D789" i="3"/>
  <c r="E789" i="3" s="1"/>
  <c r="F789" i="3" s="1"/>
  <c r="F788" i="3"/>
  <c r="E788" i="3"/>
  <c r="D788" i="3"/>
  <c r="E787" i="3"/>
  <c r="F787" i="3" s="1"/>
  <c r="D787" i="3"/>
  <c r="D786" i="3"/>
  <c r="E786" i="3" s="1"/>
  <c r="F786" i="3" s="1"/>
  <c r="D785" i="3"/>
  <c r="E785" i="3" s="1"/>
  <c r="F785" i="3" s="1"/>
  <c r="D784" i="3"/>
  <c r="E784" i="3" s="1"/>
  <c r="F784" i="3" s="1"/>
  <c r="D783" i="3"/>
  <c r="E783" i="3" s="1"/>
  <c r="F783" i="3" s="1"/>
  <c r="E782" i="3"/>
  <c r="F782" i="3" s="1"/>
  <c r="D782" i="3"/>
  <c r="E781" i="3"/>
  <c r="F781" i="3" s="1"/>
  <c r="D781" i="3"/>
  <c r="F780" i="3"/>
  <c r="E780" i="3"/>
  <c r="D780" i="3"/>
  <c r="E779" i="3"/>
  <c r="F779" i="3" s="1"/>
  <c r="D779" i="3"/>
  <c r="D778" i="3"/>
  <c r="E778" i="3" s="1"/>
  <c r="F778" i="3" s="1"/>
  <c r="F777" i="3"/>
  <c r="D777" i="3"/>
  <c r="E777" i="3" s="1"/>
  <c r="D776" i="3"/>
  <c r="E776" i="3" s="1"/>
  <c r="F776" i="3" s="1"/>
  <c r="E775" i="3"/>
  <c r="F775" i="3" s="1"/>
  <c r="D775" i="3"/>
  <c r="E774" i="3"/>
  <c r="F774" i="3" s="1"/>
  <c r="D774" i="3"/>
  <c r="D773" i="3"/>
  <c r="E773" i="3" s="1"/>
  <c r="F773" i="3" s="1"/>
  <c r="F772" i="3"/>
  <c r="E772" i="3"/>
  <c r="D772" i="3"/>
  <c r="E771" i="3"/>
  <c r="F771" i="3" s="1"/>
  <c r="D771" i="3"/>
  <c r="D770" i="3"/>
  <c r="E770" i="3" s="1"/>
  <c r="F770" i="3" s="1"/>
  <c r="D769" i="3"/>
  <c r="E769" i="3" s="1"/>
  <c r="F769" i="3" s="1"/>
  <c r="D768" i="3"/>
  <c r="E768" i="3" s="1"/>
  <c r="F768" i="3" s="1"/>
  <c r="D767" i="3"/>
  <c r="E767" i="3" s="1"/>
  <c r="F767" i="3" s="1"/>
  <c r="E766" i="3"/>
  <c r="F766" i="3" s="1"/>
  <c r="D766" i="3"/>
  <c r="E765" i="3"/>
  <c r="F765" i="3" s="1"/>
  <c r="D765" i="3"/>
  <c r="F764" i="3"/>
  <c r="E764" i="3"/>
  <c r="D764" i="3"/>
  <c r="E763" i="3"/>
  <c r="F763" i="3" s="1"/>
  <c r="D763" i="3"/>
  <c r="D762" i="3"/>
  <c r="E762" i="3" s="1"/>
  <c r="F762" i="3" s="1"/>
  <c r="F761" i="3"/>
  <c r="D761" i="3"/>
  <c r="E761" i="3" s="1"/>
  <c r="D760" i="3"/>
  <c r="E760" i="3" s="1"/>
  <c r="F760" i="3" s="1"/>
  <c r="E759" i="3"/>
  <c r="F759" i="3" s="1"/>
  <c r="D759" i="3"/>
  <c r="E758" i="3"/>
  <c r="F758" i="3" s="1"/>
  <c r="D758" i="3"/>
  <c r="D757" i="3"/>
  <c r="E757" i="3" s="1"/>
  <c r="F757" i="3" s="1"/>
  <c r="F756" i="3"/>
  <c r="E756" i="3"/>
  <c r="D756" i="3"/>
  <c r="E755" i="3"/>
  <c r="F755" i="3" s="1"/>
  <c r="D755" i="3"/>
  <c r="D754" i="3"/>
  <c r="E754" i="3" s="1"/>
  <c r="F754" i="3" s="1"/>
  <c r="D753" i="3"/>
  <c r="E753" i="3" s="1"/>
  <c r="F753" i="3" s="1"/>
  <c r="D752" i="3"/>
  <c r="E752" i="3" s="1"/>
  <c r="F752" i="3" s="1"/>
  <c r="D751" i="3"/>
  <c r="E751" i="3" s="1"/>
  <c r="F751" i="3" s="1"/>
  <c r="E750" i="3"/>
  <c r="F750" i="3" s="1"/>
  <c r="D750" i="3"/>
  <c r="E749" i="3"/>
  <c r="F749" i="3" s="1"/>
  <c r="D749" i="3"/>
  <c r="F748" i="3"/>
  <c r="E748" i="3"/>
  <c r="D748" i="3"/>
  <c r="E747" i="3"/>
  <c r="F747" i="3" s="1"/>
  <c r="D747" i="3"/>
  <c r="D746" i="3"/>
  <c r="E746" i="3" s="1"/>
  <c r="F746" i="3" s="1"/>
  <c r="F745" i="3"/>
  <c r="D745" i="3"/>
  <c r="E745" i="3" s="1"/>
  <c r="D744" i="3"/>
  <c r="E744" i="3" s="1"/>
  <c r="F744" i="3" s="1"/>
  <c r="E743" i="3"/>
  <c r="F743" i="3" s="1"/>
  <c r="D743" i="3"/>
  <c r="E742" i="3"/>
  <c r="F742" i="3" s="1"/>
  <c r="D742" i="3"/>
  <c r="D741" i="3"/>
  <c r="E741" i="3" s="1"/>
  <c r="F741" i="3" s="1"/>
  <c r="F740" i="3"/>
  <c r="E740" i="3"/>
  <c r="D740" i="3"/>
  <c r="E739" i="3"/>
  <c r="F739" i="3" s="1"/>
  <c r="D739" i="3"/>
  <c r="D738" i="3"/>
  <c r="E738" i="3" s="1"/>
  <c r="F738" i="3" s="1"/>
  <c r="D737" i="3"/>
  <c r="E737" i="3" s="1"/>
  <c r="F737" i="3" s="1"/>
  <c r="D736" i="3"/>
  <c r="E736" i="3" s="1"/>
  <c r="F736" i="3" s="1"/>
  <c r="D735" i="3"/>
  <c r="E735" i="3" s="1"/>
  <c r="F735" i="3" s="1"/>
  <c r="E734" i="3"/>
  <c r="F734" i="3" s="1"/>
  <c r="D734" i="3"/>
  <c r="E733" i="3"/>
  <c r="F733" i="3" s="1"/>
  <c r="D733" i="3"/>
  <c r="F732" i="3"/>
  <c r="E732" i="3"/>
  <c r="D732" i="3"/>
  <c r="E731" i="3"/>
  <c r="F731" i="3" s="1"/>
  <c r="D731" i="3"/>
  <c r="D730" i="3"/>
  <c r="E730" i="3" s="1"/>
  <c r="F730" i="3" s="1"/>
  <c r="F729" i="3"/>
  <c r="D729" i="3"/>
  <c r="E729" i="3" s="1"/>
  <c r="D728" i="3"/>
  <c r="E728" i="3" s="1"/>
  <c r="F728" i="3" s="1"/>
  <c r="E727" i="3"/>
  <c r="F727" i="3" s="1"/>
  <c r="D727" i="3"/>
  <c r="E726" i="3"/>
  <c r="F726" i="3" s="1"/>
  <c r="D726" i="3"/>
  <c r="D725" i="3"/>
  <c r="E725" i="3" s="1"/>
  <c r="F725" i="3" s="1"/>
  <c r="F724" i="3"/>
  <c r="E724" i="3"/>
  <c r="D724" i="3"/>
  <c r="E723" i="3"/>
  <c r="F723" i="3" s="1"/>
  <c r="D723" i="3"/>
  <c r="D722" i="3"/>
  <c r="E722" i="3" s="1"/>
  <c r="F722" i="3" s="1"/>
  <c r="D721" i="3"/>
  <c r="E721" i="3" s="1"/>
  <c r="F721" i="3" s="1"/>
  <c r="D720" i="3"/>
  <c r="E720" i="3" s="1"/>
  <c r="F720" i="3" s="1"/>
  <c r="D719" i="3"/>
  <c r="E719" i="3" s="1"/>
  <c r="F719" i="3" s="1"/>
  <c r="E718" i="3"/>
  <c r="F718" i="3" s="1"/>
  <c r="D718" i="3"/>
  <c r="E717" i="3"/>
  <c r="F717" i="3" s="1"/>
  <c r="D717" i="3"/>
  <c r="F716" i="3"/>
  <c r="E716" i="3"/>
  <c r="D716" i="3"/>
  <c r="E715" i="3"/>
  <c r="F715" i="3" s="1"/>
  <c r="D715" i="3"/>
  <c r="D714" i="3"/>
  <c r="E714" i="3" s="1"/>
  <c r="F714" i="3" s="1"/>
  <c r="F713" i="3"/>
  <c r="D713" i="3"/>
  <c r="E713" i="3" s="1"/>
  <c r="D712" i="3"/>
  <c r="E712" i="3" s="1"/>
  <c r="F712" i="3" s="1"/>
  <c r="E711" i="3"/>
  <c r="F711" i="3" s="1"/>
  <c r="D711" i="3"/>
  <c r="E710" i="3"/>
  <c r="F710" i="3" s="1"/>
  <c r="D710" i="3"/>
  <c r="D709" i="3"/>
  <c r="E709" i="3" s="1"/>
  <c r="F709" i="3" s="1"/>
  <c r="F708" i="3"/>
  <c r="E708" i="3"/>
  <c r="D708" i="3"/>
  <c r="E707" i="3"/>
  <c r="F707" i="3" s="1"/>
  <c r="D707" i="3"/>
  <c r="D706" i="3"/>
  <c r="E706" i="3" s="1"/>
  <c r="F706" i="3" s="1"/>
  <c r="D705" i="3"/>
  <c r="E705" i="3" s="1"/>
  <c r="F705" i="3" s="1"/>
  <c r="D704" i="3"/>
  <c r="E704" i="3" s="1"/>
  <c r="F704" i="3" s="1"/>
  <c r="D703" i="3"/>
  <c r="E703" i="3" s="1"/>
  <c r="F703" i="3" s="1"/>
  <c r="E702" i="3"/>
  <c r="F702" i="3" s="1"/>
  <c r="D702" i="3"/>
  <c r="E701" i="3"/>
  <c r="F701" i="3" s="1"/>
  <c r="D701" i="3"/>
  <c r="F700" i="3"/>
  <c r="E700" i="3"/>
  <c r="D700" i="3"/>
  <c r="E699" i="3"/>
  <c r="F699" i="3" s="1"/>
  <c r="D699" i="3"/>
  <c r="D698" i="3"/>
  <c r="E698" i="3" s="1"/>
  <c r="F698" i="3" s="1"/>
  <c r="F697" i="3"/>
  <c r="D697" i="3"/>
  <c r="E697" i="3" s="1"/>
  <c r="D696" i="3"/>
  <c r="E696" i="3" s="1"/>
  <c r="F696" i="3" s="1"/>
  <c r="E695" i="3"/>
  <c r="F695" i="3" s="1"/>
  <c r="D695" i="3"/>
  <c r="E694" i="3"/>
  <c r="F694" i="3" s="1"/>
  <c r="D694" i="3"/>
  <c r="D693" i="3"/>
  <c r="E693" i="3" s="1"/>
  <c r="F693" i="3" s="1"/>
  <c r="F692" i="3"/>
  <c r="E692" i="3"/>
  <c r="D692" i="3"/>
  <c r="E691" i="3"/>
  <c r="F691" i="3" s="1"/>
  <c r="D691" i="3"/>
  <c r="D690" i="3"/>
  <c r="E690" i="3" s="1"/>
  <c r="F690" i="3" s="1"/>
  <c r="D689" i="3"/>
  <c r="E689" i="3" s="1"/>
  <c r="F689" i="3" s="1"/>
  <c r="D688" i="3"/>
  <c r="E688" i="3" s="1"/>
  <c r="F688" i="3" s="1"/>
  <c r="D687" i="3"/>
  <c r="E687" i="3" s="1"/>
  <c r="F687" i="3" s="1"/>
  <c r="E686" i="3"/>
  <c r="F686" i="3" s="1"/>
  <c r="D686" i="3"/>
  <c r="E685" i="3"/>
  <c r="F685" i="3" s="1"/>
  <c r="D685" i="3"/>
  <c r="F684" i="3"/>
  <c r="E684" i="3"/>
  <c r="D684" i="3"/>
  <c r="E683" i="3"/>
  <c r="F683" i="3" s="1"/>
  <c r="D683" i="3"/>
  <c r="D682" i="3"/>
  <c r="E682" i="3" s="1"/>
  <c r="F682" i="3" s="1"/>
  <c r="F681" i="3"/>
  <c r="D681" i="3"/>
  <c r="E681" i="3" s="1"/>
  <c r="D680" i="3"/>
  <c r="E680" i="3" s="1"/>
  <c r="F680" i="3" s="1"/>
  <c r="E679" i="3"/>
  <c r="F679" i="3" s="1"/>
  <c r="D679" i="3"/>
  <c r="E678" i="3"/>
  <c r="F678" i="3" s="1"/>
  <c r="D678" i="3"/>
  <c r="D677" i="3"/>
  <c r="E677" i="3" s="1"/>
  <c r="F677" i="3" s="1"/>
  <c r="F676" i="3"/>
  <c r="E676" i="3"/>
  <c r="D676" i="3"/>
  <c r="E675" i="3"/>
  <c r="F675" i="3" s="1"/>
  <c r="D675" i="3"/>
  <c r="D674" i="3"/>
  <c r="E674" i="3" s="1"/>
  <c r="F674" i="3" s="1"/>
  <c r="D673" i="3"/>
  <c r="E673" i="3" s="1"/>
  <c r="F673" i="3" s="1"/>
  <c r="D672" i="3"/>
  <c r="E672" i="3" s="1"/>
  <c r="F672" i="3" s="1"/>
  <c r="D671" i="3"/>
  <c r="E671" i="3" s="1"/>
  <c r="F671" i="3" s="1"/>
  <c r="E670" i="3"/>
  <c r="F670" i="3" s="1"/>
  <c r="D670" i="3"/>
  <c r="E669" i="3"/>
  <c r="F669" i="3" s="1"/>
  <c r="D669" i="3"/>
  <c r="F668" i="3"/>
  <c r="E668" i="3"/>
  <c r="D668" i="3"/>
  <c r="E667" i="3"/>
  <c r="F667" i="3" s="1"/>
  <c r="D667" i="3"/>
  <c r="D666" i="3"/>
  <c r="E666" i="3" s="1"/>
  <c r="F666" i="3" s="1"/>
  <c r="F665" i="3"/>
  <c r="D665" i="3"/>
  <c r="E665" i="3" s="1"/>
  <c r="D664" i="3"/>
  <c r="E664" i="3" s="1"/>
  <c r="F664" i="3" s="1"/>
  <c r="E663" i="3"/>
  <c r="F663" i="3" s="1"/>
  <c r="D663" i="3"/>
  <c r="E662" i="3"/>
  <c r="F662" i="3" s="1"/>
  <c r="D662" i="3"/>
  <c r="D661" i="3"/>
  <c r="E661" i="3" s="1"/>
  <c r="F661" i="3" s="1"/>
  <c r="F660" i="3"/>
  <c r="E660" i="3"/>
  <c r="D660" i="3"/>
  <c r="E659" i="3"/>
  <c r="F659" i="3" s="1"/>
  <c r="D659" i="3"/>
  <c r="D658" i="3"/>
  <c r="E658" i="3" s="1"/>
  <c r="F658" i="3" s="1"/>
  <c r="D657" i="3"/>
  <c r="E657" i="3" s="1"/>
  <c r="F657" i="3" s="1"/>
  <c r="D656" i="3"/>
  <c r="E656" i="3" s="1"/>
  <c r="F656" i="3" s="1"/>
  <c r="D655" i="3"/>
  <c r="E655" i="3" s="1"/>
  <c r="F655" i="3" s="1"/>
  <c r="E654" i="3"/>
  <c r="F654" i="3" s="1"/>
  <c r="D654" i="3"/>
  <c r="E653" i="3"/>
  <c r="F653" i="3" s="1"/>
  <c r="D653" i="3"/>
  <c r="F652" i="3"/>
  <c r="E652" i="3"/>
  <c r="D652" i="3"/>
  <c r="E651" i="3"/>
  <c r="F651" i="3" s="1"/>
  <c r="D651" i="3"/>
  <c r="D650" i="3"/>
  <c r="E650" i="3" s="1"/>
  <c r="F650" i="3" s="1"/>
  <c r="F649" i="3"/>
  <c r="D649" i="3"/>
  <c r="E649" i="3" s="1"/>
  <c r="D648" i="3"/>
  <c r="E648" i="3" s="1"/>
  <c r="F648" i="3" s="1"/>
  <c r="E647" i="3"/>
  <c r="F647" i="3" s="1"/>
  <c r="D647" i="3"/>
  <c r="E646" i="3"/>
  <c r="F646" i="3" s="1"/>
  <c r="D646" i="3"/>
  <c r="D645" i="3"/>
  <c r="E645" i="3" s="1"/>
  <c r="F645" i="3" s="1"/>
  <c r="F644" i="3"/>
  <c r="E644" i="3"/>
  <c r="D644" i="3"/>
  <c r="E643" i="3"/>
  <c r="F643" i="3" s="1"/>
  <c r="D643" i="3"/>
  <c r="D642" i="3"/>
  <c r="E642" i="3" s="1"/>
  <c r="F642" i="3" s="1"/>
  <c r="D641" i="3"/>
  <c r="E641" i="3" s="1"/>
  <c r="F641" i="3" s="1"/>
  <c r="D640" i="3"/>
  <c r="E640" i="3" s="1"/>
  <c r="F640" i="3" s="1"/>
  <c r="D639" i="3"/>
  <c r="E639" i="3" s="1"/>
  <c r="F639" i="3" s="1"/>
  <c r="E638" i="3"/>
  <c r="F638" i="3" s="1"/>
  <c r="D638" i="3"/>
  <c r="E637" i="3"/>
  <c r="F637" i="3" s="1"/>
  <c r="D637" i="3"/>
  <c r="F636" i="3"/>
  <c r="E636" i="3"/>
  <c r="D636" i="3"/>
  <c r="E635" i="3"/>
  <c r="F635" i="3" s="1"/>
  <c r="D635" i="3"/>
  <c r="D634" i="3"/>
  <c r="E634" i="3" s="1"/>
  <c r="F634" i="3" s="1"/>
  <c r="F633" i="3"/>
  <c r="D633" i="3"/>
  <c r="E633" i="3" s="1"/>
  <c r="D632" i="3"/>
  <c r="E632" i="3" s="1"/>
  <c r="F632" i="3" s="1"/>
  <c r="E631" i="3"/>
  <c r="F631" i="3" s="1"/>
  <c r="D631" i="3"/>
  <c r="E630" i="3"/>
  <c r="F630" i="3" s="1"/>
  <c r="D630" i="3"/>
  <c r="D629" i="3"/>
  <c r="E629" i="3" s="1"/>
  <c r="F629" i="3" s="1"/>
  <c r="F628" i="3"/>
  <c r="E628" i="3"/>
  <c r="D628" i="3"/>
  <c r="E627" i="3"/>
  <c r="F627" i="3" s="1"/>
  <c r="D627" i="3"/>
  <c r="D626" i="3"/>
  <c r="E626" i="3" s="1"/>
  <c r="F626" i="3" s="1"/>
  <c r="D625" i="3"/>
  <c r="E625" i="3" s="1"/>
  <c r="F625" i="3" s="1"/>
  <c r="E624" i="3"/>
  <c r="F624" i="3" s="1"/>
  <c r="D624" i="3"/>
  <c r="D623" i="3"/>
  <c r="E623" i="3" s="1"/>
  <c r="F623" i="3" s="1"/>
  <c r="D622" i="3"/>
  <c r="E622" i="3" s="1"/>
  <c r="F622" i="3" s="1"/>
  <c r="E621" i="3"/>
  <c r="F621" i="3" s="1"/>
  <c r="D621" i="3"/>
  <c r="E620" i="3"/>
  <c r="F620" i="3" s="1"/>
  <c r="D620" i="3"/>
  <c r="E619" i="3"/>
  <c r="F619" i="3" s="1"/>
  <c r="D619" i="3"/>
  <c r="F618" i="3"/>
  <c r="E618" i="3"/>
  <c r="D618" i="3"/>
  <c r="D617" i="3"/>
  <c r="E617" i="3" s="1"/>
  <c r="F617" i="3" s="1"/>
  <c r="E616" i="3"/>
  <c r="F616" i="3" s="1"/>
  <c r="D616" i="3"/>
  <c r="F615" i="3"/>
  <c r="E615" i="3"/>
  <c r="D615" i="3"/>
  <c r="D614" i="3"/>
  <c r="E614" i="3" s="1"/>
  <c r="F614" i="3" s="1"/>
  <c r="E613" i="3"/>
  <c r="F613" i="3" s="1"/>
  <c r="D613" i="3"/>
  <c r="F612" i="3"/>
  <c r="E612" i="3"/>
  <c r="D612" i="3"/>
  <c r="E611" i="3"/>
  <c r="F611" i="3" s="1"/>
  <c r="D611" i="3"/>
  <c r="D610" i="3"/>
  <c r="E610" i="3" s="1"/>
  <c r="F610" i="3" s="1"/>
  <c r="F609" i="3"/>
  <c r="D609" i="3"/>
  <c r="E609" i="3" s="1"/>
  <c r="E608" i="3"/>
  <c r="F608" i="3" s="1"/>
  <c r="D608" i="3"/>
  <c r="D607" i="3"/>
  <c r="E607" i="3" s="1"/>
  <c r="F607" i="3" s="1"/>
  <c r="E606" i="3"/>
  <c r="F606" i="3" s="1"/>
  <c r="D606" i="3"/>
  <c r="E605" i="3"/>
  <c r="F605" i="3" s="1"/>
  <c r="D605" i="3"/>
  <c r="F604" i="3"/>
  <c r="E604" i="3"/>
  <c r="D604" i="3"/>
  <c r="D603" i="3"/>
  <c r="E603" i="3" s="1"/>
  <c r="F603" i="3" s="1"/>
  <c r="D602" i="3"/>
  <c r="E602" i="3" s="1"/>
  <c r="F602" i="3" s="1"/>
  <c r="D601" i="3"/>
  <c r="E601" i="3" s="1"/>
  <c r="F601" i="3" s="1"/>
  <c r="D600" i="3"/>
  <c r="E600" i="3" s="1"/>
  <c r="F600" i="3" s="1"/>
  <c r="D599" i="3"/>
  <c r="E599" i="3" s="1"/>
  <c r="F599" i="3" s="1"/>
  <c r="D598" i="3"/>
  <c r="E598" i="3" s="1"/>
  <c r="F598" i="3" s="1"/>
  <c r="D597" i="3"/>
  <c r="E597" i="3" s="1"/>
  <c r="F597" i="3" s="1"/>
  <c r="F596" i="3"/>
  <c r="E596" i="3"/>
  <c r="D596" i="3"/>
  <c r="E595" i="3"/>
  <c r="F595" i="3" s="1"/>
  <c r="D595" i="3"/>
  <c r="D594" i="3"/>
  <c r="E594" i="3" s="1"/>
  <c r="F594" i="3" s="1"/>
  <c r="D593" i="3"/>
  <c r="E593" i="3" s="1"/>
  <c r="F593" i="3" s="1"/>
  <c r="E592" i="3"/>
  <c r="F592" i="3" s="1"/>
  <c r="D592" i="3"/>
  <c r="D591" i="3"/>
  <c r="E591" i="3" s="1"/>
  <c r="F591" i="3" s="1"/>
  <c r="D590" i="3"/>
  <c r="E590" i="3" s="1"/>
  <c r="F590" i="3" s="1"/>
  <c r="D589" i="3"/>
  <c r="E589" i="3" s="1"/>
  <c r="F589" i="3" s="1"/>
  <c r="E588" i="3"/>
  <c r="F588" i="3" s="1"/>
  <c r="D588" i="3"/>
  <c r="E587" i="3"/>
  <c r="F587" i="3" s="1"/>
  <c r="D587" i="3"/>
  <c r="E586" i="3"/>
  <c r="F586" i="3" s="1"/>
  <c r="D586" i="3"/>
  <c r="D585" i="3"/>
  <c r="E585" i="3" s="1"/>
  <c r="F585" i="3" s="1"/>
  <c r="E584" i="3"/>
  <c r="F584" i="3" s="1"/>
  <c r="D584" i="3"/>
  <c r="F583" i="3"/>
  <c r="E583" i="3"/>
  <c r="D583" i="3"/>
  <c r="D582" i="3"/>
  <c r="E582" i="3" s="1"/>
  <c r="F582" i="3" s="1"/>
  <c r="E581" i="3"/>
  <c r="F581" i="3" s="1"/>
  <c r="D581" i="3"/>
  <c r="F580" i="3"/>
  <c r="E580" i="3"/>
  <c r="D580" i="3"/>
  <c r="E579" i="3"/>
  <c r="F579" i="3" s="1"/>
  <c r="D579" i="3"/>
  <c r="F578" i="3"/>
  <c r="D578" i="3"/>
  <c r="E578" i="3" s="1"/>
  <c r="F577" i="3"/>
  <c r="D577" i="3"/>
  <c r="E577" i="3" s="1"/>
  <c r="E576" i="3"/>
  <c r="F576" i="3" s="1"/>
  <c r="D576" i="3"/>
  <c r="D575" i="3"/>
  <c r="E575" i="3" s="1"/>
  <c r="F575" i="3" s="1"/>
  <c r="E574" i="3"/>
  <c r="F574" i="3" s="1"/>
  <c r="D574" i="3"/>
  <c r="E573" i="3"/>
  <c r="F573" i="3" s="1"/>
  <c r="D573" i="3"/>
  <c r="F572" i="3"/>
  <c r="E572" i="3"/>
  <c r="D572" i="3"/>
  <c r="D571" i="3"/>
  <c r="E571" i="3" s="1"/>
  <c r="F571" i="3" s="1"/>
  <c r="D570" i="3"/>
  <c r="E570" i="3" s="1"/>
  <c r="F570" i="3" s="1"/>
  <c r="D569" i="3"/>
  <c r="E569" i="3" s="1"/>
  <c r="F569" i="3" s="1"/>
  <c r="D568" i="3"/>
  <c r="E568" i="3" s="1"/>
  <c r="F568" i="3" s="1"/>
  <c r="D567" i="3"/>
  <c r="E567" i="3" s="1"/>
  <c r="F567" i="3" s="1"/>
  <c r="D566" i="3"/>
  <c r="E566" i="3" s="1"/>
  <c r="F566" i="3" s="1"/>
  <c r="D565" i="3"/>
  <c r="E565" i="3" s="1"/>
  <c r="F565" i="3" s="1"/>
  <c r="F564" i="3"/>
  <c r="E564" i="3"/>
  <c r="D564" i="3"/>
  <c r="D563" i="3"/>
  <c r="E563" i="3" s="1"/>
  <c r="F563" i="3" s="1"/>
  <c r="D562" i="3"/>
  <c r="E562" i="3" s="1"/>
  <c r="F562" i="3" s="1"/>
  <c r="D561" i="3"/>
  <c r="E561" i="3" s="1"/>
  <c r="F561" i="3" s="1"/>
  <c r="D560" i="3"/>
  <c r="E560" i="3" s="1"/>
  <c r="F560" i="3" s="1"/>
  <c r="D559" i="3"/>
  <c r="E559" i="3" s="1"/>
  <c r="F559" i="3" s="1"/>
  <c r="D558" i="3"/>
  <c r="E558" i="3" s="1"/>
  <c r="F558" i="3" s="1"/>
  <c r="D557" i="3"/>
  <c r="E557" i="3" s="1"/>
  <c r="F557" i="3" s="1"/>
  <c r="E556" i="3"/>
  <c r="F556" i="3" s="1"/>
  <c r="D556" i="3"/>
  <c r="E555" i="3"/>
  <c r="F555" i="3" s="1"/>
  <c r="D555" i="3"/>
  <c r="E554" i="3"/>
  <c r="F554" i="3" s="1"/>
  <c r="D554" i="3"/>
  <c r="D553" i="3"/>
  <c r="E553" i="3" s="1"/>
  <c r="F553" i="3" s="1"/>
  <c r="E552" i="3"/>
  <c r="F552" i="3" s="1"/>
  <c r="D552" i="3"/>
  <c r="E551" i="3"/>
  <c r="F551" i="3" s="1"/>
  <c r="D551" i="3"/>
  <c r="D550" i="3"/>
  <c r="E550" i="3" s="1"/>
  <c r="F550" i="3" s="1"/>
  <c r="E549" i="3"/>
  <c r="F549" i="3" s="1"/>
  <c r="D549" i="3"/>
  <c r="F548" i="3"/>
  <c r="E548" i="3"/>
  <c r="D548" i="3"/>
  <c r="E547" i="3"/>
  <c r="F547" i="3" s="1"/>
  <c r="D547" i="3"/>
  <c r="F546" i="3"/>
  <c r="D546" i="3"/>
  <c r="E546" i="3" s="1"/>
  <c r="F545" i="3"/>
  <c r="D545" i="3"/>
  <c r="E545" i="3" s="1"/>
  <c r="E544" i="3"/>
  <c r="F544" i="3" s="1"/>
  <c r="D544" i="3"/>
  <c r="F543" i="3"/>
  <c r="D543" i="3"/>
  <c r="E543" i="3" s="1"/>
  <c r="E542" i="3"/>
  <c r="F542" i="3" s="1"/>
  <c r="D542" i="3"/>
  <c r="E541" i="3"/>
  <c r="F541" i="3" s="1"/>
  <c r="D541" i="3"/>
  <c r="F540" i="3"/>
  <c r="E540" i="3"/>
  <c r="D540" i="3"/>
  <c r="D539" i="3"/>
  <c r="E539" i="3" s="1"/>
  <c r="F539" i="3" s="1"/>
  <c r="D538" i="3"/>
  <c r="E538" i="3" s="1"/>
  <c r="F538" i="3" s="1"/>
  <c r="D537" i="3"/>
  <c r="E537" i="3" s="1"/>
  <c r="F537" i="3" s="1"/>
  <c r="D536" i="3"/>
  <c r="E536" i="3" s="1"/>
  <c r="F536" i="3" s="1"/>
  <c r="F535" i="3"/>
  <c r="D535" i="3"/>
  <c r="E535" i="3" s="1"/>
  <c r="D534" i="3"/>
  <c r="E534" i="3" s="1"/>
  <c r="F534" i="3" s="1"/>
  <c r="D533" i="3"/>
  <c r="E533" i="3" s="1"/>
  <c r="F533" i="3" s="1"/>
  <c r="F532" i="3"/>
  <c r="E532" i="3"/>
  <c r="D532" i="3"/>
  <c r="E531" i="3"/>
  <c r="F531" i="3" s="1"/>
  <c r="D531" i="3"/>
  <c r="D530" i="3"/>
  <c r="E530" i="3" s="1"/>
  <c r="F530" i="3" s="1"/>
  <c r="D529" i="3"/>
  <c r="E529" i="3" s="1"/>
  <c r="F529" i="3" s="1"/>
  <c r="D528" i="3"/>
  <c r="E528" i="3" s="1"/>
  <c r="F528" i="3" s="1"/>
  <c r="D527" i="3"/>
  <c r="E527" i="3" s="1"/>
  <c r="F527" i="3" s="1"/>
  <c r="D526" i="3"/>
  <c r="E526" i="3" s="1"/>
  <c r="F526" i="3" s="1"/>
  <c r="E525" i="3"/>
  <c r="F525" i="3" s="1"/>
  <c r="D525" i="3"/>
  <c r="E524" i="3"/>
  <c r="F524" i="3" s="1"/>
  <c r="D524" i="3"/>
  <c r="E523" i="3"/>
  <c r="F523" i="3" s="1"/>
  <c r="D523" i="3"/>
  <c r="E522" i="3"/>
  <c r="F522" i="3" s="1"/>
  <c r="D522" i="3"/>
  <c r="D521" i="3"/>
  <c r="E521" i="3" s="1"/>
  <c r="F521" i="3" s="1"/>
  <c r="E520" i="3"/>
  <c r="F520" i="3" s="1"/>
  <c r="D520" i="3"/>
  <c r="E519" i="3"/>
  <c r="F519" i="3" s="1"/>
  <c r="D519" i="3"/>
  <c r="D518" i="3"/>
  <c r="E518" i="3" s="1"/>
  <c r="F518" i="3" s="1"/>
  <c r="E517" i="3"/>
  <c r="F517" i="3" s="1"/>
  <c r="D517" i="3"/>
  <c r="F516" i="3"/>
  <c r="E516" i="3"/>
  <c r="D516" i="3"/>
  <c r="E515" i="3"/>
  <c r="F515" i="3" s="1"/>
  <c r="D515" i="3"/>
  <c r="E514" i="3"/>
  <c r="F514" i="3" s="1"/>
  <c r="D514" i="3"/>
  <c r="F513" i="3"/>
  <c r="D513" i="3"/>
  <c r="E513" i="3" s="1"/>
  <c r="E512" i="3"/>
  <c r="F512" i="3" s="1"/>
  <c r="D512" i="3"/>
  <c r="D511" i="3"/>
  <c r="E511" i="3" s="1"/>
  <c r="F511" i="3" s="1"/>
  <c r="E510" i="3"/>
  <c r="F510" i="3" s="1"/>
  <c r="D510" i="3"/>
  <c r="E509" i="3"/>
  <c r="F509" i="3" s="1"/>
  <c r="D509" i="3"/>
  <c r="F508" i="3"/>
  <c r="E508" i="3"/>
  <c r="D508" i="3"/>
  <c r="F507" i="3"/>
  <c r="D507" i="3"/>
  <c r="E507" i="3" s="1"/>
  <c r="F506" i="3"/>
  <c r="D506" i="3"/>
  <c r="E506" i="3" s="1"/>
  <c r="D505" i="3"/>
  <c r="E505" i="3" s="1"/>
  <c r="F505" i="3" s="1"/>
  <c r="D504" i="3"/>
  <c r="E504" i="3" s="1"/>
  <c r="F504" i="3" s="1"/>
  <c r="F503" i="3"/>
  <c r="D503" i="3"/>
  <c r="E503" i="3" s="1"/>
  <c r="E502" i="3"/>
  <c r="F502" i="3" s="1"/>
  <c r="D502" i="3"/>
  <c r="D501" i="3"/>
  <c r="E501" i="3" s="1"/>
  <c r="F501" i="3" s="1"/>
  <c r="F500" i="3"/>
  <c r="E500" i="3"/>
  <c r="D500" i="3"/>
  <c r="E499" i="3"/>
  <c r="F499" i="3" s="1"/>
  <c r="D499" i="3"/>
  <c r="D498" i="3"/>
  <c r="E498" i="3" s="1"/>
  <c r="F498" i="3" s="1"/>
  <c r="D497" i="3"/>
  <c r="E497" i="3" s="1"/>
  <c r="F497" i="3" s="1"/>
  <c r="E496" i="3"/>
  <c r="F496" i="3" s="1"/>
  <c r="D496" i="3"/>
  <c r="E495" i="3"/>
  <c r="F495" i="3" s="1"/>
  <c r="D495" i="3"/>
  <c r="D494" i="3"/>
  <c r="E494" i="3" s="1"/>
  <c r="F494" i="3" s="1"/>
  <c r="F493" i="3"/>
  <c r="D493" i="3"/>
  <c r="E493" i="3" s="1"/>
  <c r="E492" i="3"/>
  <c r="F492" i="3" s="1"/>
  <c r="D492" i="3"/>
  <c r="E491" i="3"/>
  <c r="F491" i="3" s="1"/>
  <c r="D491" i="3"/>
  <c r="E490" i="3"/>
  <c r="F490" i="3" s="1"/>
  <c r="D490" i="3"/>
  <c r="D489" i="3"/>
  <c r="E489" i="3" s="1"/>
  <c r="F489" i="3" s="1"/>
  <c r="D488" i="3"/>
  <c r="E488" i="3" s="1"/>
  <c r="F488" i="3" s="1"/>
  <c r="E487" i="3"/>
  <c r="F487" i="3" s="1"/>
  <c r="D487" i="3"/>
  <c r="D486" i="3"/>
  <c r="E486" i="3" s="1"/>
  <c r="F486" i="3" s="1"/>
  <c r="E485" i="3"/>
  <c r="F485" i="3" s="1"/>
  <c r="D485" i="3"/>
  <c r="F484" i="3"/>
  <c r="E484" i="3"/>
  <c r="D484" i="3"/>
  <c r="F483" i="3"/>
  <c r="E483" i="3"/>
  <c r="D483" i="3"/>
  <c r="D482" i="3"/>
  <c r="E482" i="3" s="1"/>
  <c r="F482" i="3" s="1"/>
  <c r="F481" i="3"/>
  <c r="D481" i="3"/>
  <c r="E481" i="3" s="1"/>
  <c r="F480" i="3"/>
  <c r="E480" i="3"/>
  <c r="D480" i="3"/>
  <c r="D479" i="3"/>
  <c r="E479" i="3" s="1"/>
  <c r="F479" i="3" s="1"/>
  <c r="E478" i="3"/>
  <c r="F478" i="3" s="1"/>
  <c r="D478" i="3"/>
  <c r="F477" i="3"/>
  <c r="E477" i="3"/>
  <c r="D477" i="3"/>
  <c r="F476" i="3"/>
  <c r="E476" i="3"/>
  <c r="D476" i="3"/>
  <c r="D475" i="3"/>
  <c r="E475" i="3" s="1"/>
  <c r="F475" i="3" s="1"/>
  <c r="F474" i="3"/>
  <c r="D474" i="3"/>
  <c r="E474" i="3" s="1"/>
  <c r="D473" i="3"/>
  <c r="E473" i="3" s="1"/>
  <c r="F473" i="3" s="1"/>
  <c r="D472" i="3"/>
  <c r="E472" i="3" s="1"/>
  <c r="F472" i="3" s="1"/>
  <c r="D471" i="3"/>
  <c r="E471" i="3" s="1"/>
  <c r="F471" i="3" s="1"/>
  <c r="E470" i="3"/>
  <c r="F470" i="3" s="1"/>
  <c r="D470" i="3"/>
  <c r="D469" i="3"/>
  <c r="E469" i="3" s="1"/>
  <c r="F469" i="3" s="1"/>
  <c r="F468" i="3"/>
  <c r="E468" i="3"/>
  <c r="D468" i="3"/>
  <c r="E467" i="3"/>
  <c r="F467" i="3" s="1"/>
  <c r="D467" i="3"/>
  <c r="D466" i="3"/>
  <c r="E466" i="3" s="1"/>
  <c r="F466" i="3" s="1"/>
  <c r="D465" i="3"/>
  <c r="E465" i="3" s="1"/>
  <c r="F465" i="3" s="1"/>
  <c r="D464" i="3"/>
  <c r="E464" i="3" s="1"/>
  <c r="F464" i="3" s="1"/>
  <c r="E463" i="3"/>
  <c r="F463" i="3" s="1"/>
  <c r="D463" i="3"/>
  <c r="D462" i="3"/>
  <c r="E462" i="3" s="1"/>
  <c r="F462" i="3" s="1"/>
  <c r="D461" i="3"/>
  <c r="E461" i="3" s="1"/>
  <c r="F461" i="3" s="1"/>
  <c r="E460" i="3"/>
  <c r="F460" i="3" s="1"/>
  <c r="D460" i="3"/>
  <c r="E459" i="3"/>
  <c r="F459" i="3" s="1"/>
  <c r="D459" i="3"/>
  <c r="E458" i="3"/>
  <c r="F458" i="3" s="1"/>
  <c r="D458" i="3"/>
  <c r="F457" i="3"/>
  <c r="D457" i="3"/>
  <c r="E457" i="3" s="1"/>
  <c r="D456" i="3"/>
  <c r="E456" i="3" s="1"/>
  <c r="F456" i="3" s="1"/>
  <c r="E455" i="3"/>
  <c r="F455" i="3" s="1"/>
  <c r="D455" i="3"/>
  <c r="D454" i="3"/>
  <c r="E454" i="3" s="1"/>
  <c r="F454" i="3" s="1"/>
  <c r="D453" i="3"/>
  <c r="E453" i="3" s="1"/>
  <c r="F453" i="3" s="1"/>
  <c r="F452" i="3"/>
  <c r="E452" i="3"/>
  <c r="D452" i="3"/>
  <c r="F451" i="3"/>
  <c r="E451" i="3"/>
  <c r="D451" i="3"/>
  <c r="D450" i="3"/>
  <c r="E450" i="3" s="1"/>
  <c r="F450" i="3" s="1"/>
  <c r="F449" i="3"/>
  <c r="D449" i="3"/>
  <c r="E449" i="3" s="1"/>
  <c r="F448" i="3"/>
  <c r="E448" i="3"/>
  <c r="D448" i="3"/>
  <c r="D447" i="3"/>
  <c r="E447" i="3" s="1"/>
  <c r="F447" i="3" s="1"/>
  <c r="D446" i="3"/>
  <c r="E446" i="3" s="1"/>
  <c r="F446" i="3" s="1"/>
  <c r="F445" i="3"/>
  <c r="D445" i="3"/>
  <c r="E445" i="3" s="1"/>
  <c r="D444" i="3"/>
  <c r="E444" i="3" s="1"/>
  <c r="F444" i="3" s="1"/>
  <c r="E443" i="3"/>
  <c r="F443" i="3" s="1"/>
  <c r="D443" i="3"/>
  <c r="D442" i="3"/>
  <c r="E442" i="3" s="1"/>
  <c r="F442" i="3" s="1"/>
  <c r="E441" i="3"/>
  <c r="F441" i="3" s="1"/>
  <c r="D441" i="3"/>
  <c r="E440" i="3"/>
  <c r="F440" i="3" s="1"/>
  <c r="D440" i="3"/>
  <c r="E439" i="3"/>
  <c r="F439" i="3" s="1"/>
  <c r="D439" i="3"/>
  <c r="F438" i="3"/>
  <c r="D438" i="3"/>
  <c r="E438" i="3" s="1"/>
  <c r="D437" i="3"/>
  <c r="E437" i="3" s="1"/>
  <c r="F437" i="3" s="1"/>
  <c r="D436" i="3"/>
  <c r="E436" i="3" s="1"/>
  <c r="F436" i="3" s="1"/>
  <c r="D435" i="3"/>
  <c r="E435" i="3" s="1"/>
  <c r="F435" i="3" s="1"/>
  <c r="D434" i="3"/>
  <c r="E434" i="3" s="1"/>
  <c r="F434" i="3" s="1"/>
  <c r="F433" i="3"/>
  <c r="D433" i="3"/>
  <c r="E433" i="3" s="1"/>
  <c r="F432" i="3"/>
  <c r="E432" i="3"/>
  <c r="D432" i="3"/>
  <c r="D431" i="3"/>
  <c r="E431" i="3" s="1"/>
  <c r="F431" i="3" s="1"/>
  <c r="D430" i="3"/>
  <c r="E430" i="3" s="1"/>
  <c r="F430" i="3" s="1"/>
  <c r="D429" i="3"/>
  <c r="E429" i="3" s="1"/>
  <c r="F429" i="3" s="1"/>
  <c r="D428" i="3"/>
  <c r="E428" i="3" s="1"/>
  <c r="F428" i="3" s="1"/>
  <c r="D427" i="3"/>
  <c r="E427" i="3" s="1"/>
  <c r="F427" i="3" s="1"/>
  <c r="D426" i="3"/>
  <c r="E426" i="3" s="1"/>
  <c r="F426" i="3" s="1"/>
  <c r="D425" i="3"/>
  <c r="E425" i="3" s="1"/>
  <c r="F425" i="3" s="1"/>
  <c r="E424" i="3"/>
  <c r="F424" i="3" s="1"/>
  <c r="D424" i="3"/>
  <c r="E423" i="3"/>
  <c r="F423" i="3" s="1"/>
  <c r="D423" i="3"/>
  <c r="E422" i="3"/>
  <c r="F422" i="3" s="1"/>
  <c r="D422" i="3"/>
  <c r="D421" i="3"/>
  <c r="E421" i="3" s="1"/>
  <c r="F421" i="3" s="1"/>
  <c r="E420" i="3"/>
  <c r="F420" i="3" s="1"/>
  <c r="D420" i="3"/>
  <c r="E419" i="3"/>
  <c r="F419" i="3" s="1"/>
  <c r="D419" i="3"/>
  <c r="D418" i="3"/>
  <c r="E418" i="3" s="1"/>
  <c r="F418" i="3" s="1"/>
  <c r="E417" i="3"/>
  <c r="F417" i="3" s="1"/>
  <c r="D417" i="3"/>
  <c r="E416" i="3"/>
  <c r="F416" i="3" s="1"/>
  <c r="D416" i="3"/>
  <c r="E415" i="3"/>
  <c r="F415" i="3" s="1"/>
  <c r="D415" i="3"/>
  <c r="D414" i="3"/>
  <c r="E414" i="3" s="1"/>
  <c r="F414" i="3" s="1"/>
  <c r="F413" i="3"/>
  <c r="D413" i="3"/>
  <c r="E413" i="3" s="1"/>
  <c r="E412" i="3"/>
  <c r="F412" i="3" s="1"/>
  <c r="D412" i="3"/>
  <c r="D411" i="3"/>
  <c r="E411" i="3" s="1"/>
  <c r="F411" i="3" s="1"/>
  <c r="E410" i="3"/>
  <c r="F410" i="3" s="1"/>
  <c r="D410" i="3"/>
  <c r="E409" i="3"/>
  <c r="F409" i="3" s="1"/>
  <c r="D409" i="3"/>
  <c r="F408" i="3"/>
  <c r="E408" i="3"/>
  <c r="D408" i="3"/>
  <c r="F407" i="3"/>
  <c r="E407" i="3"/>
  <c r="D407" i="3"/>
  <c r="F406" i="3"/>
  <c r="D406" i="3"/>
  <c r="E406" i="3" s="1"/>
  <c r="D405" i="3"/>
  <c r="E405" i="3" s="1"/>
  <c r="F405" i="3" s="1"/>
  <c r="F404" i="3"/>
  <c r="E404" i="3"/>
  <c r="D404" i="3"/>
  <c r="F403" i="3"/>
  <c r="D403" i="3"/>
  <c r="E403" i="3" s="1"/>
  <c r="D402" i="3"/>
  <c r="E402" i="3" s="1"/>
  <c r="F402" i="3" s="1"/>
  <c r="F401" i="3"/>
  <c r="E401" i="3"/>
  <c r="D401" i="3"/>
  <c r="F400" i="3"/>
  <c r="E400" i="3"/>
  <c r="D400" i="3"/>
  <c r="D399" i="3"/>
  <c r="E399" i="3" s="1"/>
  <c r="F399" i="3" s="1"/>
  <c r="D398" i="3"/>
  <c r="E398" i="3" s="1"/>
  <c r="F398" i="3" s="1"/>
  <c r="E397" i="3"/>
  <c r="F397" i="3" s="1"/>
  <c r="D397" i="3"/>
  <c r="E396" i="3"/>
  <c r="F396" i="3" s="1"/>
  <c r="D396" i="3"/>
  <c r="E395" i="3"/>
  <c r="F395" i="3" s="1"/>
  <c r="D395" i="3"/>
  <c r="D394" i="3"/>
  <c r="E394" i="3" s="1"/>
  <c r="F394" i="3" s="1"/>
  <c r="F393" i="3"/>
  <c r="E393" i="3"/>
  <c r="D393" i="3"/>
  <c r="D392" i="3"/>
  <c r="E392" i="3" s="1"/>
  <c r="F392" i="3" s="1"/>
  <c r="D391" i="3"/>
  <c r="E391" i="3" s="1"/>
  <c r="F391" i="3" s="1"/>
  <c r="D390" i="3"/>
  <c r="E390" i="3" s="1"/>
  <c r="F390" i="3" s="1"/>
  <c r="E389" i="3"/>
  <c r="F389" i="3" s="1"/>
  <c r="D389" i="3"/>
  <c r="E388" i="3"/>
  <c r="F388" i="3" s="1"/>
  <c r="D388" i="3"/>
  <c r="E387" i="3"/>
  <c r="F387" i="3" s="1"/>
  <c r="D387" i="3"/>
  <c r="D386" i="3"/>
  <c r="E386" i="3" s="1"/>
  <c r="F386" i="3" s="1"/>
  <c r="F385" i="3"/>
  <c r="E385" i="3"/>
  <c r="D385" i="3"/>
  <c r="F384" i="3"/>
  <c r="D384" i="3"/>
  <c r="E384" i="3" s="1"/>
  <c r="D383" i="3"/>
  <c r="E383" i="3" s="1"/>
  <c r="F383" i="3" s="1"/>
  <c r="D382" i="3"/>
  <c r="E382" i="3" s="1"/>
  <c r="F382" i="3" s="1"/>
  <c r="E381" i="3"/>
  <c r="F381" i="3" s="1"/>
  <c r="D381" i="3"/>
  <c r="E380" i="3"/>
  <c r="F380" i="3" s="1"/>
  <c r="D380" i="3"/>
  <c r="E379" i="3"/>
  <c r="F379" i="3" s="1"/>
  <c r="D379" i="3"/>
  <c r="D378" i="3"/>
  <c r="E378" i="3" s="1"/>
  <c r="F378" i="3" s="1"/>
  <c r="F377" i="3"/>
  <c r="E377" i="3"/>
  <c r="D377" i="3"/>
  <c r="F376" i="3"/>
  <c r="D376" i="3"/>
  <c r="E376" i="3" s="1"/>
  <c r="D375" i="3"/>
  <c r="E375" i="3" s="1"/>
  <c r="F375" i="3" s="1"/>
  <c r="D374" i="3"/>
  <c r="E374" i="3" s="1"/>
  <c r="F374" i="3" s="1"/>
  <c r="E373" i="3"/>
  <c r="F373" i="3" s="1"/>
  <c r="D373" i="3"/>
  <c r="E372" i="3"/>
  <c r="F372" i="3" s="1"/>
  <c r="D372" i="3"/>
  <c r="E371" i="3"/>
  <c r="F371" i="3" s="1"/>
  <c r="D371" i="3"/>
  <c r="D370" i="3"/>
  <c r="E370" i="3" s="1"/>
  <c r="F370" i="3" s="1"/>
  <c r="F369" i="3"/>
  <c r="E369" i="3"/>
  <c r="D369" i="3"/>
  <c r="D368" i="3"/>
  <c r="E368" i="3" s="1"/>
  <c r="F368" i="3" s="1"/>
  <c r="D367" i="3"/>
  <c r="E367" i="3" s="1"/>
  <c r="F367" i="3" s="1"/>
  <c r="D366" i="3"/>
  <c r="E366" i="3" s="1"/>
  <c r="F366" i="3" s="1"/>
  <c r="E365" i="3"/>
  <c r="F365" i="3" s="1"/>
  <c r="D365" i="3"/>
  <c r="E364" i="3"/>
  <c r="F364" i="3" s="1"/>
  <c r="D364" i="3"/>
  <c r="E363" i="3"/>
  <c r="F363" i="3" s="1"/>
  <c r="D363" i="3"/>
  <c r="D362" i="3"/>
  <c r="E362" i="3" s="1"/>
  <c r="F362" i="3" s="1"/>
  <c r="F361" i="3"/>
  <c r="E361" i="3"/>
  <c r="D361" i="3"/>
  <c r="D360" i="3"/>
  <c r="E360" i="3" s="1"/>
  <c r="F360" i="3" s="1"/>
  <c r="D359" i="3"/>
  <c r="E359" i="3" s="1"/>
  <c r="F359" i="3" s="1"/>
  <c r="D358" i="3"/>
  <c r="E358" i="3" s="1"/>
  <c r="F358" i="3" s="1"/>
  <c r="E357" i="3"/>
  <c r="F357" i="3" s="1"/>
  <c r="D357" i="3"/>
  <c r="E356" i="3"/>
  <c r="F356" i="3" s="1"/>
  <c r="D356" i="3"/>
  <c r="E355" i="3"/>
  <c r="F355" i="3" s="1"/>
  <c r="D355" i="3"/>
  <c r="D354" i="3"/>
  <c r="E354" i="3" s="1"/>
  <c r="F354" i="3" s="1"/>
  <c r="F353" i="3"/>
  <c r="E353" i="3"/>
  <c r="D353" i="3"/>
  <c r="F352" i="3"/>
  <c r="D352" i="3"/>
  <c r="E352" i="3" s="1"/>
  <c r="D351" i="3"/>
  <c r="E351" i="3" s="1"/>
  <c r="F351" i="3" s="1"/>
  <c r="D350" i="3"/>
  <c r="E350" i="3" s="1"/>
  <c r="F350" i="3" s="1"/>
  <c r="E349" i="3"/>
  <c r="F349" i="3" s="1"/>
  <c r="D349" i="3"/>
  <c r="E348" i="3"/>
  <c r="F348" i="3" s="1"/>
  <c r="D348" i="3"/>
  <c r="E347" i="3"/>
  <c r="F347" i="3" s="1"/>
  <c r="D347" i="3"/>
  <c r="D346" i="3"/>
  <c r="E346" i="3" s="1"/>
  <c r="F346" i="3" s="1"/>
  <c r="F345" i="3"/>
  <c r="E345" i="3"/>
  <c r="D345" i="3"/>
  <c r="F344" i="3"/>
  <c r="D344" i="3"/>
  <c r="E344" i="3" s="1"/>
  <c r="D343" i="3"/>
  <c r="E343" i="3" s="1"/>
  <c r="F343" i="3" s="1"/>
  <c r="D342" i="3"/>
  <c r="E342" i="3" s="1"/>
  <c r="F342" i="3" s="1"/>
  <c r="E341" i="3"/>
  <c r="F341" i="3" s="1"/>
  <c r="D341" i="3"/>
  <c r="E340" i="3"/>
  <c r="F340" i="3" s="1"/>
  <c r="D340" i="3"/>
  <c r="E339" i="3"/>
  <c r="F339" i="3" s="1"/>
  <c r="D339" i="3"/>
  <c r="D338" i="3"/>
  <c r="E338" i="3" s="1"/>
  <c r="F338" i="3" s="1"/>
  <c r="F337" i="3"/>
  <c r="E337" i="3"/>
  <c r="D337" i="3"/>
  <c r="D336" i="3"/>
  <c r="E336" i="3" s="1"/>
  <c r="F336" i="3" s="1"/>
  <c r="E335" i="3"/>
  <c r="F335" i="3" s="1"/>
  <c r="D335" i="3"/>
  <c r="D334" i="3"/>
  <c r="E334" i="3" s="1"/>
  <c r="F334" i="3" s="1"/>
  <c r="E333" i="3"/>
  <c r="F333" i="3" s="1"/>
  <c r="D333" i="3"/>
  <c r="F332" i="3"/>
  <c r="E332" i="3"/>
  <c r="D332" i="3"/>
  <c r="E331" i="3"/>
  <c r="F331" i="3" s="1"/>
  <c r="D331" i="3"/>
  <c r="D330" i="3"/>
  <c r="E330" i="3" s="1"/>
  <c r="F330" i="3" s="1"/>
  <c r="F329" i="3"/>
  <c r="E329" i="3"/>
  <c r="D329" i="3"/>
  <c r="D328" i="3"/>
  <c r="E328" i="3" s="1"/>
  <c r="F328" i="3" s="1"/>
  <c r="E327" i="3"/>
  <c r="F327" i="3" s="1"/>
  <c r="D327" i="3"/>
  <c r="D326" i="3"/>
  <c r="E326" i="3" s="1"/>
  <c r="F326" i="3" s="1"/>
  <c r="E325" i="3"/>
  <c r="F325" i="3" s="1"/>
  <c r="D325" i="3"/>
  <c r="F324" i="3"/>
  <c r="E324" i="3"/>
  <c r="D324" i="3"/>
  <c r="E323" i="3"/>
  <c r="F323" i="3" s="1"/>
  <c r="D323" i="3"/>
  <c r="D322" i="3"/>
  <c r="E322" i="3" s="1"/>
  <c r="F322" i="3" s="1"/>
  <c r="F321" i="3"/>
  <c r="E321" i="3"/>
  <c r="D321" i="3"/>
  <c r="D320" i="3"/>
  <c r="E320" i="3" s="1"/>
  <c r="F320" i="3" s="1"/>
  <c r="E319" i="3"/>
  <c r="F319" i="3" s="1"/>
  <c r="D319" i="3"/>
  <c r="D318" i="3"/>
  <c r="E318" i="3" s="1"/>
  <c r="F318" i="3" s="1"/>
  <c r="E317" i="3"/>
  <c r="F317" i="3" s="1"/>
  <c r="D317" i="3"/>
  <c r="F316" i="3"/>
  <c r="E316" i="3"/>
  <c r="D316" i="3"/>
  <c r="E315" i="3"/>
  <c r="F315" i="3" s="1"/>
  <c r="D315" i="3"/>
  <c r="D314" i="3"/>
  <c r="E314" i="3" s="1"/>
  <c r="F314" i="3" s="1"/>
  <c r="F313" i="3"/>
  <c r="E313" i="3"/>
  <c r="D313" i="3"/>
  <c r="D312" i="3"/>
  <c r="E312" i="3" s="1"/>
  <c r="F312" i="3" s="1"/>
  <c r="E311" i="3"/>
  <c r="F311" i="3" s="1"/>
  <c r="D311" i="3"/>
  <c r="D310" i="3"/>
  <c r="E310" i="3" s="1"/>
  <c r="F310" i="3" s="1"/>
  <c r="E309" i="3"/>
  <c r="F309" i="3" s="1"/>
  <c r="D309" i="3"/>
  <c r="F308" i="3"/>
  <c r="E308" i="3"/>
  <c r="D308" i="3"/>
  <c r="E307" i="3"/>
  <c r="F307" i="3" s="1"/>
  <c r="D307" i="3"/>
  <c r="D306" i="3"/>
  <c r="E306" i="3" s="1"/>
  <c r="F306" i="3" s="1"/>
  <c r="F305" i="3"/>
  <c r="E305" i="3"/>
  <c r="D305" i="3"/>
  <c r="D304" i="3"/>
  <c r="E304" i="3" s="1"/>
  <c r="F304" i="3" s="1"/>
  <c r="E303" i="3"/>
  <c r="F303" i="3" s="1"/>
  <c r="D303" i="3"/>
  <c r="D302" i="3"/>
  <c r="E302" i="3" s="1"/>
  <c r="F302" i="3" s="1"/>
  <c r="E301" i="3"/>
  <c r="F301" i="3" s="1"/>
  <c r="D301" i="3"/>
  <c r="F300" i="3"/>
  <c r="E300" i="3"/>
  <c r="D300" i="3"/>
  <c r="E299" i="3"/>
  <c r="F299" i="3" s="1"/>
  <c r="D299" i="3"/>
  <c r="F298" i="3"/>
  <c r="D298" i="3"/>
  <c r="E298" i="3" s="1"/>
  <c r="F297" i="3"/>
  <c r="E297" i="3"/>
  <c r="D297" i="3"/>
  <c r="F296" i="3"/>
  <c r="D296" i="3"/>
  <c r="E296" i="3" s="1"/>
  <c r="D295" i="3"/>
  <c r="E295" i="3" s="1"/>
  <c r="F295" i="3" s="1"/>
  <c r="D294" i="3"/>
  <c r="E294" i="3" s="1"/>
  <c r="F294" i="3" s="1"/>
  <c r="E293" i="3"/>
  <c r="F293" i="3" s="1"/>
  <c r="D293" i="3"/>
  <c r="E292" i="3"/>
  <c r="F292" i="3" s="1"/>
  <c r="D292" i="3"/>
  <c r="E291" i="3"/>
  <c r="F291" i="3" s="1"/>
  <c r="D291" i="3"/>
  <c r="F290" i="3"/>
  <c r="D290" i="3"/>
  <c r="E290" i="3" s="1"/>
  <c r="F289" i="3"/>
  <c r="E289" i="3"/>
  <c r="D289" i="3"/>
  <c r="F288" i="3"/>
  <c r="D288" i="3"/>
  <c r="E288" i="3" s="1"/>
  <c r="E287" i="3"/>
  <c r="F287" i="3" s="1"/>
  <c r="D287" i="3"/>
  <c r="D286" i="3"/>
  <c r="E286" i="3" s="1"/>
  <c r="F286" i="3" s="1"/>
  <c r="E285" i="3"/>
  <c r="F285" i="3" s="1"/>
  <c r="D285" i="3"/>
  <c r="F284" i="3"/>
  <c r="E284" i="3"/>
  <c r="D284" i="3"/>
  <c r="E283" i="3"/>
  <c r="F283" i="3" s="1"/>
  <c r="D283" i="3"/>
  <c r="D282" i="3"/>
  <c r="E282" i="3" s="1"/>
  <c r="F282" i="3" s="1"/>
  <c r="F281" i="3"/>
  <c r="E281" i="3"/>
  <c r="D281" i="3"/>
  <c r="D280" i="3"/>
  <c r="E280" i="3" s="1"/>
  <c r="F280" i="3" s="1"/>
  <c r="E279" i="3"/>
  <c r="F279" i="3" s="1"/>
  <c r="D279" i="3"/>
  <c r="D278" i="3"/>
  <c r="E278" i="3" s="1"/>
  <c r="F278" i="3" s="1"/>
  <c r="E277" i="3"/>
  <c r="F277" i="3" s="1"/>
  <c r="D277" i="3"/>
  <c r="F276" i="3"/>
  <c r="E276" i="3"/>
  <c r="D276" i="3"/>
  <c r="E275" i="3"/>
  <c r="F275" i="3" s="1"/>
  <c r="D275" i="3"/>
  <c r="F274" i="3"/>
  <c r="D274" i="3"/>
  <c r="E274" i="3" s="1"/>
  <c r="F273" i="3"/>
  <c r="E273" i="3"/>
  <c r="D273" i="3"/>
  <c r="F272" i="3"/>
  <c r="D272" i="3"/>
  <c r="E272" i="3" s="1"/>
  <c r="D271" i="3"/>
  <c r="E271" i="3" s="1"/>
  <c r="F271" i="3" s="1"/>
  <c r="D270" i="3"/>
  <c r="E270" i="3" s="1"/>
  <c r="F270" i="3" s="1"/>
  <c r="E269" i="3"/>
  <c r="F269" i="3" s="1"/>
  <c r="D269" i="3"/>
  <c r="E268" i="3"/>
  <c r="F268" i="3" s="1"/>
  <c r="D268" i="3"/>
  <c r="E267" i="3"/>
  <c r="F267" i="3" s="1"/>
  <c r="D267" i="3"/>
  <c r="D266" i="3"/>
  <c r="E266" i="3" s="1"/>
  <c r="F266" i="3" s="1"/>
  <c r="F265" i="3"/>
  <c r="E265" i="3"/>
  <c r="D265" i="3"/>
  <c r="F264" i="3"/>
  <c r="D264" i="3"/>
  <c r="E264" i="3" s="1"/>
  <c r="E263" i="3"/>
  <c r="F263" i="3" s="1"/>
  <c r="D263" i="3"/>
  <c r="D262" i="3"/>
  <c r="E262" i="3" s="1"/>
  <c r="F262" i="3" s="1"/>
  <c r="E261" i="3"/>
  <c r="F261" i="3" s="1"/>
  <c r="D261" i="3"/>
  <c r="F260" i="3"/>
  <c r="E260" i="3"/>
  <c r="D260" i="3"/>
  <c r="E259" i="3"/>
  <c r="F259" i="3" s="1"/>
  <c r="D259" i="3"/>
  <c r="F258" i="3"/>
  <c r="D258" i="3"/>
  <c r="E258" i="3" s="1"/>
  <c r="F257" i="3"/>
  <c r="E257" i="3"/>
  <c r="D257" i="3"/>
  <c r="D256" i="3"/>
  <c r="E256" i="3" s="1"/>
  <c r="F256" i="3" s="1"/>
  <c r="D255" i="3"/>
  <c r="E255" i="3" s="1"/>
  <c r="F255" i="3" s="1"/>
  <c r="D254" i="3"/>
  <c r="E254" i="3" s="1"/>
  <c r="F254" i="3" s="1"/>
  <c r="E253" i="3"/>
  <c r="F253" i="3" s="1"/>
  <c r="D253" i="3"/>
  <c r="F252" i="3"/>
  <c r="E252" i="3"/>
  <c r="D252" i="3"/>
  <c r="E251" i="3"/>
  <c r="F251" i="3" s="1"/>
  <c r="D251" i="3"/>
  <c r="F250" i="3"/>
  <c r="D250" i="3"/>
  <c r="E250" i="3" s="1"/>
  <c r="F249" i="3"/>
  <c r="E249" i="3"/>
  <c r="D249" i="3"/>
  <c r="F248" i="3"/>
  <c r="D248" i="3"/>
  <c r="E248" i="3" s="1"/>
  <c r="E247" i="3"/>
  <c r="F247" i="3" s="1"/>
  <c r="D247" i="3"/>
  <c r="D246" i="3"/>
  <c r="E246" i="3" s="1"/>
  <c r="F246" i="3" s="1"/>
  <c r="E245" i="3"/>
  <c r="F245" i="3" s="1"/>
  <c r="D245" i="3"/>
  <c r="E244" i="3"/>
  <c r="F244" i="3" s="1"/>
  <c r="D244" i="3"/>
  <c r="E243" i="3"/>
  <c r="F243" i="3" s="1"/>
  <c r="D243" i="3"/>
  <c r="D242" i="3"/>
  <c r="E242" i="3" s="1"/>
  <c r="F242" i="3" s="1"/>
  <c r="F241" i="3"/>
  <c r="E241" i="3"/>
  <c r="D241" i="3"/>
  <c r="D240" i="3"/>
  <c r="E240" i="3" s="1"/>
  <c r="F240" i="3" s="1"/>
  <c r="E239" i="3"/>
  <c r="F239" i="3" s="1"/>
  <c r="D239" i="3"/>
  <c r="D238" i="3"/>
  <c r="E238" i="3" s="1"/>
  <c r="F238" i="3" s="1"/>
  <c r="E237" i="3"/>
  <c r="F237" i="3" s="1"/>
  <c r="D237" i="3"/>
  <c r="F236" i="3"/>
  <c r="E236" i="3"/>
  <c r="D236" i="3"/>
  <c r="E235" i="3"/>
  <c r="F235" i="3" s="1"/>
  <c r="D235" i="3"/>
  <c r="F234" i="3"/>
  <c r="D234" i="3"/>
  <c r="E234" i="3" s="1"/>
  <c r="E233" i="3"/>
  <c r="F233" i="3" s="1"/>
  <c r="D233" i="3"/>
  <c r="F232" i="3"/>
  <c r="D232" i="3"/>
  <c r="E232" i="3" s="1"/>
  <c r="D231" i="3"/>
  <c r="E231" i="3" s="1"/>
  <c r="F231" i="3" s="1"/>
  <c r="F230" i="3"/>
  <c r="D230" i="3"/>
  <c r="E230" i="3" s="1"/>
  <c r="E229" i="3"/>
  <c r="F229" i="3" s="1"/>
  <c r="D229" i="3"/>
  <c r="F228" i="3"/>
  <c r="E228" i="3"/>
  <c r="D228" i="3"/>
  <c r="E227" i="3"/>
  <c r="F227" i="3" s="1"/>
  <c r="D227" i="3"/>
  <c r="D226" i="3"/>
  <c r="E226" i="3" s="1"/>
  <c r="F226" i="3" s="1"/>
  <c r="E225" i="3"/>
  <c r="F225" i="3" s="1"/>
  <c r="D225" i="3"/>
  <c r="D224" i="3"/>
  <c r="E224" i="3" s="1"/>
  <c r="F224" i="3" s="1"/>
  <c r="E223" i="3"/>
  <c r="F223" i="3" s="1"/>
  <c r="D223" i="3"/>
  <c r="F222" i="3"/>
  <c r="D222" i="3"/>
  <c r="E222" i="3" s="1"/>
  <c r="E221" i="3"/>
  <c r="F221" i="3" s="1"/>
  <c r="D221" i="3"/>
  <c r="E220" i="3"/>
  <c r="F220" i="3" s="1"/>
  <c r="D220" i="3"/>
  <c r="E219" i="3"/>
  <c r="F219" i="3" s="1"/>
  <c r="D219" i="3"/>
  <c r="D218" i="3"/>
  <c r="E218" i="3" s="1"/>
  <c r="F218" i="3" s="1"/>
  <c r="F217" i="3"/>
  <c r="E217" i="3"/>
  <c r="D217" i="3"/>
  <c r="F216" i="3"/>
  <c r="D216" i="3"/>
  <c r="E216" i="3" s="1"/>
  <c r="E215" i="3"/>
  <c r="F215" i="3" s="1"/>
  <c r="D215" i="3"/>
  <c r="F214" i="3"/>
  <c r="D214" i="3"/>
  <c r="E214" i="3" s="1"/>
  <c r="E213" i="3"/>
  <c r="F213" i="3" s="1"/>
  <c r="D213" i="3"/>
  <c r="D212" i="3"/>
  <c r="E212" i="3" s="1"/>
  <c r="F212" i="3" s="1"/>
  <c r="E211" i="3"/>
  <c r="F211" i="3" s="1"/>
  <c r="D211" i="3"/>
  <c r="F210" i="3"/>
  <c r="D210" i="3"/>
  <c r="E210" i="3" s="1"/>
  <c r="F209" i="3"/>
  <c r="E209" i="3"/>
  <c r="D209" i="3"/>
  <c r="F208" i="3"/>
  <c r="D208" i="3"/>
  <c r="E208" i="3" s="1"/>
  <c r="E207" i="3"/>
  <c r="F207" i="3" s="1"/>
  <c r="D207" i="3"/>
  <c r="D206" i="3"/>
  <c r="E206" i="3" s="1"/>
  <c r="F206" i="3" s="1"/>
  <c r="E205" i="3"/>
  <c r="F205" i="3" s="1"/>
  <c r="D205" i="3"/>
  <c r="D204" i="3"/>
  <c r="E204" i="3" s="1"/>
  <c r="F204" i="3" s="1"/>
  <c r="E203" i="3"/>
  <c r="F203" i="3" s="1"/>
  <c r="D203" i="3"/>
  <c r="F202" i="3"/>
  <c r="D202" i="3"/>
  <c r="E202" i="3" s="1"/>
  <c r="E201" i="3"/>
  <c r="F201" i="3" s="1"/>
  <c r="D201" i="3"/>
  <c r="F200" i="3"/>
  <c r="D200" i="3"/>
  <c r="E200" i="3" s="1"/>
  <c r="D199" i="3"/>
  <c r="E199" i="3" s="1"/>
  <c r="F199" i="3" s="1"/>
  <c r="F198" i="3"/>
  <c r="D198" i="3"/>
  <c r="E198" i="3" s="1"/>
  <c r="E197" i="3"/>
  <c r="F197" i="3" s="1"/>
  <c r="D197" i="3"/>
  <c r="F196" i="3"/>
  <c r="E196" i="3"/>
  <c r="D196" i="3"/>
  <c r="E195" i="3"/>
  <c r="F195" i="3" s="1"/>
  <c r="D195" i="3"/>
  <c r="D194" i="3"/>
  <c r="E194" i="3" s="1"/>
  <c r="F194" i="3" s="1"/>
  <c r="E193" i="3"/>
  <c r="F193" i="3" s="1"/>
  <c r="D193" i="3"/>
  <c r="D192" i="3"/>
  <c r="E192" i="3" s="1"/>
  <c r="F192" i="3" s="1"/>
  <c r="E191" i="3"/>
  <c r="F191" i="3" s="1"/>
  <c r="D191" i="3"/>
  <c r="F190" i="3"/>
  <c r="D190" i="3"/>
  <c r="E190" i="3" s="1"/>
  <c r="E189" i="3"/>
  <c r="F189" i="3" s="1"/>
  <c r="D189" i="3"/>
  <c r="E188" i="3"/>
  <c r="F188" i="3" s="1"/>
  <c r="D188" i="3"/>
  <c r="E187" i="3"/>
  <c r="F187" i="3" s="1"/>
  <c r="D187" i="3"/>
  <c r="D186" i="3"/>
  <c r="E186" i="3" s="1"/>
  <c r="F186" i="3" s="1"/>
  <c r="F185" i="3"/>
  <c r="E185" i="3"/>
  <c r="D185" i="3"/>
  <c r="F184" i="3"/>
  <c r="D184" i="3"/>
  <c r="E184" i="3" s="1"/>
  <c r="E183" i="3"/>
  <c r="F183" i="3" s="1"/>
  <c r="D183" i="3"/>
  <c r="F182" i="3"/>
  <c r="D182" i="3"/>
  <c r="E182" i="3" s="1"/>
  <c r="E181" i="3"/>
  <c r="F181" i="3" s="1"/>
  <c r="D181" i="3"/>
  <c r="D180" i="3"/>
  <c r="E180" i="3" s="1"/>
  <c r="F180" i="3" s="1"/>
  <c r="E179" i="3"/>
  <c r="F179" i="3" s="1"/>
  <c r="D179" i="3"/>
  <c r="F178" i="3"/>
  <c r="D178" i="3"/>
  <c r="E178" i="3" s="1"/>
  <c r="F177" i="3"/>
  <c r="E177" i="3"/>
  <c r="D177" i="3"/>
  <c r="F176" i="3"/>
  <c r="D176" i="3"/>
  <c r="E176" i="3" s="1"/>
  <c r="E175" i="3"/>
  <c r="F175" i="3" s="1"/>
  <c r="D175" i="3"/>
  <c r="D174" i="3"/>
  <c r="E174" i="3" s="1"/>
  <c r="F174" i="3" s="1"/>
  <c r="E173" i="3"/>
  <c r="F173" i="3" s="1"/>
  <c r="D173" i="3"/>
  <c r="D172" i="3"/>
  <c r="E172" i="3" s="1"/>
  <c r="F172" i="3" s="1"/>
  <c r="E171" i="3"/>
  <c r="F171" i="3" s="1"/>
  <c r="D171" i="3"/>
  <c r="F170" i="3"/>
  <c r="D170" i="3"/>
  <c r="E170" i="3" s="1"/>
  <c r="E169" i="3"/>
  <c r="F169" i="3" s="1"/>
  <c r="D169" i="3"/>
  <c r="F168" i="3"/>
  <c r="D168" i="3"/>
  <c r="E168" i="3" s="1"/>
  <c r="D167" i="3"/>
  <c r="E167" i="3" s="1"/>
  <c r="F167" i="3" s="1"/>
  <c r="D166" i="3"/>
  <c r="E166" i="3" s="1"/>
  <c r="F166" i="3" s="1"/>
  <c r="E165" i="3"/>
  <c r="F165" i="3" s="1"/>
  <c r="D165" i="3"/>
  <c r="D164" i="3"/>
  <c r="E164" i="3" s="1"/>
  <c r="F164" i="3" s="1"/>
  <c r="F163" i="3"/>
  <c r="E163" i="3"/>
  <c r="D163" i="3"/>
  <c r="D162" i="3"/>
  <c r="E162" i="3" s="1"/>
  <c r="F162" i="3" s="1"/>
  <c r="D161" i="3"/>
  <c r="E161" i="3" s="1"/>
  <c r="F161" i="3" s="1"/>
  <c r="F160" i="3"/>
  <c r="D160" i="3"/>
  <c r="E160" i="3" s="1"/>
  <c r="E159" i="3"/>
  <c r="F159" i="3" s="1"/>
  <c r="D159" i="3"/>
  <c r="F158" i="3"/>
  <c r="E158" i="3"/>
  <c r="D158" i="3"/>
  <c r="E157" i="3"/>
  <c r="F157" i="3" s="1"/>
  <c r="D157" i="3"/>
  <c r="E156" i="3"/>
  <c r="F156" i="3" s="1"/>
  <c r="D156" i="3"/>
  <c r="F155" i="3"/>
  <c r="E155" i="3"/>
  <c r="D155" i="3"/>
  <c r="F154" i="3"/>
  <c r="D154" i="3"/>
  <c r="E154" i="3" s="1"/>
  <c r="E153" i="3"/>
  <c r="F153" i="3" s="1"/>
  <c r="D153" i="3"/>
  <c r="F152" i="3"/>
  <c r="E152" i="3"/>
  <c r="D152" i="3"/>
  <c r="E151" i="3"/>
  <c r="F151" i="3" s="1"/>
  <c r="D151" i="3"/>
  <c r="E150" i="3"/>
  <c r="F150" i="3" s="1"/>
  <c r="D150" i="3"/>
  <c r="F149" i="3"/>
  <c r="E149" i="3"/>
  <c r="D149" i="3"/>
  <c r="F148" i="3"/>
  <c r="E148" i="3"/>
  <c r="D148" i="3"/>
  <c r="D147" i="3"/>
  <c r="E147" i="3" s="1"/>
  <c r="F147" i="3" s="1"/>
  <c r="F146" i="3"/>
  <c r="D146" i="3"/>
  <c r="E146" i="3" s="1"/>
  <c r="F145" i="3"/>
  <c r="E145" i="3"/>
  <c r="D145" i="3"/>
  <c r="D144" i="3"/>
  <c r="E144" i="3" s="1"/>
  <c r="F144" i="3" s="1"/>
  <c r="E143" i="3"/>
  <c r="F143" i="3" s="1"/>
  <c r="D143" i="3"/>
  <c r="F142" i="3"/>
  <c r="E142" i="3"/>
  <c r="D142" i="3"/>
  <c r="F141" i="3"/>
  <c r="E141" i="3"/>
  <c r="D141" i="3"/>
  <c r="D140" i="3"/>
  <c r="E140" i="3" s="1"/>
  <c r="F140" i="3" s="1"/>
  <c r="D139" i="3"/>
  <c r="E139" i="3" s="1"/>
  <c r="F139" i="3" s="1"/>
  <c r="D138" i="3"/>
  <c r="E138" i="3" s="1"/>
  <c r="F138" i="3" s="1"/>
  <c r="D137" i="3"/>
  <c r="E137" i="3" s="1"/>
  <c r="F137" i="3" s="1"/>
  <c r="D136" i="3"/>
  <c r="E136" i="3" s="1"/>
  <c r="F136" i="3" s="1"/>
  <c r="D135" i="3"/>
  <c r="E135" i="3" s="1"/>
  <c r="F135" i="3" s="1"/>
  <c r="D134" i="3"/>
  <c r="E134" i="3" s="1"/>
  <c r="F134" i="3" s="1"/>
  <c r="F133" i="3"/>
  <c r="E133" i="3"/>
  <c r="D133" i="3"/>
  <c r="E132" i="3"/>
  <c r="F132" i="3" s="1"/>
  <c r="D132" i="3"/>
  <c r="E131" i="3"/>
  <c r="F131" i="3" s="1"/>
  <c r="D131" i="3"/>
  <c r="D130" i="3"/>
  <c r="E130" i="3" s="1"/>
  <c r="F130" i="3" s="1"/>
  <c r="E129" i="3"/>
  <c r="F129" i="3" s="1"/>
  <c r="D129" i="3"/>
  <c r="E128" i="3"/>
  <c r="F128" i="3" s="1"/>
  <c r="D128" i="3"/>
  <c r="D127" i="3"/>
  <c r="E127" i="3" s="1"/>
  <c r="F127" i="3" s="1"/>
  <c r="E126" i="3"/>
  <c r="F126" i="3" s="1"/>
  <c r="D126" i="3"/>
  <c r="E125" i="3"/>
  <c r="F125" i="3" s="1"/>
  <c r="D125" i="3"/>
  <c r="E124" i="3"/>
  <c r="F124" i="3" s="1"/>
  <c r="D124" i="3"/>
  <c r="F123" i="3"/>
  <c r="E123" i="3"/>
  <c r="D123" i="3"/>
  <c r="F122" i="3"/>
  <c r="D122" i="3"/>
  <c r="E122" i="3" s="1"/>
  <c r="E121" i="3"/>
  <c r="F121" i="3" s="1"/>
  <c r="D121" i="3"/>
  <c r="F120" i="3"/>
  <c r="E120" i="3"/>
  <c r="D120" i="3"/>
  <c r="E119" i="3"/>
  <c r="F119" i="3" s="1"/>
  <c r="D119" i="3"/>
  <c r="E118" i="3"/>
  <c r="F118" i="3" s="1"/>
  <c r="D118" i="3"/>
  <c r="F117" i="3"/>
  <c r="E117" i="3"/>
  <c r="D117" i="3"/>
  <c r="F116" i="3"/>
  <c r="E116" i="3"/>
  <c r="D116" i="3"/>
  <c r="D115" i="3"/>
  <c r="E115" i="3" s="1"/>
  <c r="F115" i="3" s="1"/>
  <c r="F114" i="3"/>
  <c r="D114" i="3"/>
  <c r="E114" i="3" s="1"/>
  <c r="F113" i="3"/>
  <c r="E113" i="3"/>
  <c r="D113" i="3"/>
  <c r="D112" i="3"/>
  <c r="E112" i="3" s="1"/>
  <c r="F112" i="3" s="1"/>
  <c r="E111" i="3"/>
  <c r="F111" i="3" s="1"/>
  <c r="D111" i="3"/>
  <c r="F110" i="3"/>
  <c r="E110" i="3"/>
  <c r="D110" i="3"/>
  <c r="F109" i="3"/>
  <c r="E109" i="3"/>
  <c r="D109" i="3"/>
  <c r="D108" i="3"/>
  <c r="E108" i="3" s="1"/>
  <c r="F108" i="3" s="1"/>
  <c r="D107" i="3"/>
  <c r="E107" i="3" s="1"/>
  <c r="F107" i="3" s="1"/>
  <c r="D106" i="3"/>
  <c r="E106" i="3" s="1"/>
  <c r="F106" i="3" s="1"/>
  <c r="D105" i="3"/>
  <c r="E105" i="3" s="1"/>
  <c r="F105" i="3" s="1"/>
  <c r="D104" i="3"/>
  <c r="E104" i="3" s="1"/>
  <c r="F104" i="3" s="1"/>
  <c r="D103" i="3"/>
  <c r="E103" i="3" s="1"/>
  <c r="F103" i="3" s="1"/>
  <c r="D102" i="3"/>
  <c r="E102" i="3" s="1"/>
  <c r="F102" i="3" s="1"/>
  <c r="F101" i="3"/>
  <c r="E101" i="3"/>
  <c r="D101" i="3"/>
  <c r="E100" i="3"/>
  <c r="F100" i="3" s="1"/>
  <c r="D100" i="3"/>
  <c r="E99" i="3"/>
  <c r="F99" i="3" s="1"/>
  <c r="D99" i="3"/>
  <c r="D98" i="3"/>
  <c r="E98" i="3" s="1"/>
  <c r="F98" i="3" s="1"/>
  <c r="E97" i="3"/>
  <c r="F97" i="3" s="1"/>
  <c r="D97" i="3"/>
  <c r="E96" i="3"/>
  <c r="F96" i="3" s="1"/>
  <c r="D96" i="3"/>
  <c r="D95" i="3"/>
  <c r="E95" i="3" s="1"/>
  <c r="F95" i="3" s="1"/>
  <c r="E94" i="3"/>
  <c r="F94" i="3" s="1"/>
  <c r="D94" i="3"/>
  <c r="E93" i="3"/>
  <c r="F93" i="3" s="1"/>
  <c r="D93" i="3"/>
  <c r="E92" i="3"/>
  <c r="F92" i="3" s="1"/>
  <c r="D92" i="3"/>
  <c r="F91" i="3"/>
  <c r="E91" i="3"/>
  <c r="D91" i="3"/>
  <c r="F90" i="3"/>
  <c r="D90" i="3"/>
  <c r="E90" i="3" s="1"/>
  <c r="E89" i="3"/>
  <c r="F89" i="3" s="1"/>
  <c r="D89" i="3"/>
  <c r="F88" i="3"/>
  <c r="E88" i="3"/>
  <c r="D88" i="3"/>
  <c r="E87" i="3"/>
  <c r="F87" i="3" s="1"/>
  <c r="D87" i="3"/>
  <c r="E86" i="3"/>
  <c r="F86" i="3" s="1"/>
  <c r="D86" i="3"/>
  <c r="F85" i="3"/>
  <c r="E85" i="3"/>
  <c r="D85" i="3"/>
  <c r="F84" i="3"/>
  <c r="E84" i="3"/>
  <c r="D84" i="3"/>
  <c r="D83" i="3"/>
  <c r="E83" i="3" s="1"/>
  <c r="F83" i="3" s="1"/>
  <c r="F82" i="3"/>
  <c r="D82" i="3"/>
  <c r="E82" i="3" s="1"/>
  <c r="F81" i="3"/>
  <c r="E81" i="3"/>
  <c r="D81" i="3"/>
  <c r="D80" i="3"/>
  <c r="E80" i="3" s="1"/>
  <c r="F80" i="3" s="1"/>
  <c r="E79" i="3"/>
  <c r="F79" i="3" s="1"/>
  <c r="D79" i="3"/>
  <c r="F78" i="3"/>
  <c r="E78" i="3"/>
  <c r="D78" i="3"/>
  <c r="F77" i="3"/>
  <c r="E77" i="3"/>
  <c r="D77" i="3"/>
  <c r="D76" i="3"/>
  <c r="E76" i="3" s="1"/>
  <c r="F76" i="3" s="1"/>
  <c r="D75" i="3"/>
  <c r="E75" i="3" s="1"/>
  <c r="F75" i="3" s="1"/>
  <c r="E74" i="3"/>
  <c r="F74" i="3" s="1"/>
  <c r="D74" i="3"/>
  <c r="E73" i="3"/>
  <c r="F73" i="3" s="1"/>
  <c r="D73" i="3"/>
  <c r="E72" i="3"/>
  <c r="F72" i="3" s="1"/>
  <c r="D72" i="3"/>
  <c r="F71" i="3"/>
  <c r="E71" i="3"/>
  <c r="D71" i="3"/>
  <c r="F70" i="3"/>
  <c r="E70" i="3"/>
  <c r="D70" i="3"/>
  <c r="D69" i="3"/>
  <c r="E69" i="3" s="1"/>
  <c r="F69" i="3" s="1"/>
  <c r="D68" i="3"/>
  <c r="E68" i="3" s="1"/>
  <c r="F68" i="3" s="1"/>
  <c r="D67" i="3"/>
  <c r="E67" i="3" s="1"/>
  <c r="F67" i="3" s="1"/>
  <c r="E66" i="3"/>
  <c r="F66" i="3" s="1"/>
  <c r="D66" i="3"/>
  <c r="E65" i="3"/>
  <c r="F65" i="3" s="1"/>
  <c r="D65" i="3"/>
  <c r="E64" i="3"/>
  <c r="F64" i="3" s="1"/>
  <c r="D64" i="3"/>
  <c r="F63" i="3"/>
  <c r="E63" i="3"/>
  <c r="D63" i="3"/>
  <c r="F62" i="3"/>
  <c r="E62" i="3"/>
  <c r="D62" i="3"/>
  <c r="D61" i="3"/>
  <c r="E61" i="3" s="1"/>
  <c r="F61" i="3" s="1"/>
  <c r="D60" i="3"/>
  <c r="E60" i="3" s="1"/>
  <c r="F60" i="3" s="1"/>
  <c r="D59" i="3"/>
  <c r="E59" i="3" s="1"/>
  <c r="F59" i="3" s="1"/>
  <c r="E58" i="3"/>
  <c r="F58" i="3" s="1"/>
  <c r="D58" i="3"/>
  <c r="E57" i="3"/>
  <c r="F57" i="3" s="1"/>
  <c r="D57" i="3"/>
  <c r="E56" i="3"/>
  <c r="F56" i="3" s="1"/>
  <c r="D56" i="3"/>
  <c r="F55" i="3"/>
  <c r="E55" i="3"/>
  <c r="D55" i="3"/>
  <c r="F54" i="3"/>
  <c r="E54" i="3"/>
  <c r="D54" i="3"/>
  <c r="D53" i="3"/>
  <c r="E53" i="3" s="1"/>
  <c r="F53" i="3" s="1"/>
  <c r="D52" i="3"/>
  <c r="E52" i="3" s="1"/>
  <c r="F52" i="3" s="1"/>
  <c r="D51" i="3"/>
  <c r="E51" i="3" s="1"/>
  <c r="F51" i="3" s="1"/>
  <c r="E50" i="3"/>
  <c r="F50" i="3" s="1"/>
  <c r="D50" i="3"/>
  <c r="E49" i="3"/>
  <c r="F49" i="3" s="1"/>
  <c r="D49" i="3"/>
  <c r="E48" i="3"/>
  <c r="F48" i="3" s="1"/>
  <c r="D48" i="3"/>
  <c r="F47" i="3"/>
  <c r="E47" i="3"/>
  <c r="D47" i="3"/>
  <c r="F46" i="3"/>
  <c r="E46" i="3"/>
  <c r="D46" i="3"/>
  <c r="D45" i="3"/>
  <c r="E45" i="3" s="1"/>
  <c r="F45" i="3" s="1"/>
  <c r="D44" i="3"/>
  <c r="E44" i="3" s="1"/>
  <c r="F44" i="3" s="1"/>
  <c r="D43" i="3"/>
  <c r="E43" i="3" s="1"/>
  <c r="F43" i="3" s="1"/>
  <c r="E42" i="3"/>
  <c r="F42" i="3" s="1"/>
  <c r="D42" i="3"/>
  <c r="E41" i="3"/>
  <c r="F41" i="3" s="1"/>
  <c r="D41" i="3"/>
  <c r="E40" i="3"/>
  <c r="F40" i="3" s="1"/>
  <c r="D40" i="3"/>
  <c r="F39" i="3"/>
  <c r="E39" i="3"/>
  <c r="D39" i="3"/>
  <c r="F38" i="3"/>
  <c r="E38" i="3"/>
  <c r="D38" i="3"/>
  <c r="D37" i="3"/>
  <c r="E37" i="3" s="1"/>
  <c r="F37" i="3" s="1"/>
  <c r="D36" i="3"/>
  <c r="E36" i="3" s="1"/>
  <c r="F36" i="3" s="1"/>
  <c r="D35" i="3"/>
  <c r="E35" i="3" s="1"/>
  <c r="F35" i="3" s="1"/>
  <c r="E34" i="3"/>
  <c r="F34" i="3" s="1"/>
  <c r="D34" i="3"/>
  <c r="E33" i="3"/>
  <c r="F33" i="3" s="1"/>
  <c r="D33" i="3"/>
  <c r="E32" i="3"/>
  <c r="F32" i="3" s="1"/>
  <c r="D32" i="3"/>
  <c r="F31" i="3"/>
  <c r="E31" i="3"/>
  <c r="D31" i="3"/>
  <c r="F30" i="3"/>
  <c r="E30" i="3"/>
  <c r="D30" i="3"/>
  <c r="D29" i="3"/>
  <c r="E29" i="3" s="1"/>
  <c r="F29" i="3" s="1"/>
  <c r="D28" i="3"/>
  <c r="E28" i="3" s="1"/>
  <c r="F28" i="3" s="1"/>
  <c r="D27" i="3"/>
  <c r="E27" i="3" s="1"/>
  <c r="F27" i="3" s="1"/>
  <c r="E26" i="3"/>
  <c r="F26" i="3" s="1"/>
  <c r="D26" i="3"/>
  <c r="E25" i="3"/>
  <c r="F25" i="3" s="1"/>
  <c r="D25" i="3"/>
  <c r="E24" i="3"/>
  <c r="F24" i="3" s="1"/>
  <c r="D24" i="3"/>
  <c r="F23" i="3"/>
  <c r="E23" i="3"/>
  <c r="D23" i="3"/>
  <c r="F22" i="3"/>
  <c r="E22" i="3"/>
  <c r="D22" i="3"/>
  <c r="D21" i="3"/>
  <c r="E21" i="3" s="1"/>
  <c r="F21" i="3" s="1"/>
  <c r="D20" i="3"/>
  <c r="E20" i="3" s="1"/>
  <c r="F20" i="3" s="1"/>
  <c r="D19" i="3"/>
  <c r="E19" i="3" s="1"/>
  <c r="F19" i="3" s="1"/>
  <c r="E18" i="3"/>
  <c r="F18" i="3" s="1"/>
  <c r="D18" i="3"/>
  <c r="E17" i="3"/>
  <c r="F17" i="3" s="1"/>
  <c r="D17" i="3"/>
  <c r="E16" i="3"/>
  <c r="F16" i="3" s="1"/>
  <c r="D16" i="3"/>
  <c r="F15" i="3"/>
  <c r="E15" i="3"/>
  <c r="D15" i="3"/>
  <c r="F14" i="3"/>
  <c r="E14" i="3"/>
  <c r="D14" i="3"/>
  <c r="D13" i="3"/>
  <c r="E13" i="3" s="1"/>
  <c r="F13" i="3" s="1"/>
  <c r="D12" i="3"/>
  <c r="E12" i="3" s="1"/>
  <c r="F12" i="3" s="1"/>
  <c r="D11" i="3"/>
  <c r="E11" i="3" s="1"/>
  <c r="F11" i="3" s="1"/>
  <c r="E10" i="3"/>
  <c r="F10" i="3" s="1"/>
  <c r="D10" i="3"/>
  <c r="E9" i="3"/>
  <c r="F9" i="3" s="1"/>
  <c r="D9" i="3"/>
  <c r="E8" i="3"/>
  <c r="F8" i="3" s="1"/>
  <c r="D8" i="3"/>
  <c r="F7" i="3"/>
  <c r="E7" i="3"/>
  <c r="D7" i="3"/>
  <c r="F6" i="3"/>
  <c r="E6" i="3"/>
  <c r="D6" i="3"/>
  <c r="D5" i="3"/>
  <c r="E5" i="3" s="1"/>
  <c r="F5" i="3" s="1"/>
  <c r="D4" i="3"/>
  <c r="E4" i="3" s="1"/>
  <c r="F4" i="3" s="1"/>
  <c r="D3" i="3"/>
  <c r="E3" i="3" s="1"/>
  <c r="F3" i="3" s="1"/>
  <c r="E2" i="3"/>
  <c r="F2" i="3" s="1"/>
  <c r="D2" i="3"/>
</calcChain>
</file>

<file path=xl/sharedStrings.xml><?xml version="1.0" encoding="utf-8"?>
<sst xmlns="http://schemas.openxmlformats.org/spreadsheetml/2006/main" count="5792" uniqueCount="3078">
  <si>
    <t>Campeonato Nacional Individual de Veteranos</t>
  </si>
  <si>
    <t>Pavilhão Jorge Galamba Marques, Figueira da Foz</t>
  </si>
  <si>
    <t>7 e 8 de Junho de 2025</t>
  </si>
  <si>
    <t>Lista de Inscritos</t>
  </si>
  <si>
    <t>Licença</t>
  </si>
  <si>
    <t xml:space="preserve">Nome </t>
  </si>
  <si>
    <t xml:space="preserve">Clube </t>
  </si>
  <si>
    <t>Escalão</t>
  </si>
  <si>
    <t>Nome</t>
  </si>
  <si>
    <t>Clube</t>
  </si>
  <si>
    <t>DoB</t>
  </si>
  <si>
    <t>Ano</t>
  </si>
  <si>
    <t>Categoria</t>
  </si>
  <si>
    <t>NUNO FILIPE SILVA FERNANDES</t>
  </si>
  <si>
    <t>CF OS BONJOANENSES</t>
  </si>
  <si>
    <t>CELSO FIALHO MADEIRA</t>
  </si>
  <si>
    <t>José Pedro Gomes Ramos</t>
  </si>
  <si>
    <t>DIOGO ALEXANDRE CUNHA FLORO</t>
  </si>
  <si>
    <t>RUI EUSÉBIO DA CONCEIÇÃO NASCIMENTO</t>
  </si>
  <si>
    <t>António Jorge Lopes Barradas</t>
  </si>
  <si>
    <t>Renato Corvo Chumbinho</t>
  </si>
  <si>
    <t>Risto Antti Ilmari Pitkänen</t>
  </si>
  <si>
    <t>LAURENTINO MADEIRA PINTO</t>
  </si>
  <si>
    <t>Nuno Filipe Martins Gonçalves Cristino</t>
  </si>
  <si>
    <t>Frederico Albuquerque Honrado</t>
  </si>
  <si>
    <t>Gonçalo dos Ramos Virgílio</t>
  </si>
  <si>
    <t>Olívia Maria Faustino</t>
  </si>
  <si>
    <t>Martim Filipe Tavares Santos</t>
  </si>
  <si>
    <t>Leandro da Silva Miranda</t>
  </si>
  <si>
    <t>PAULO VITORIANO GONÇALVES ROCHA</t>
  </si>
  <si>
    <t>CTM DE LAGOS</t>
  </si>
  <si>
    <t>RICARDO JORGE LUZ SANTOS</t>
  </si>
  <si>
    <t>DÁRIO FILIPE ALBRECHT PEQUENO</t>
  </si>
  <si>
    <t>kane Ellis Barfield</t>
  </si>
  <si>
    <t>Manuel Jose de Jesus Marreiros</t>
  </si>
  <si>
    <t>Sérgio José de Arez Silva</t>
  </si>
  <si>
    <t>Stefano Caruso</t>
  </si>
  <si>
    <t>Taro George Macleod</t>
  </si>
  <si>
    <t>Titus Teodor Bittner</t>
  </si>
  <si>
    <t>Daniel Ivan de Freitas</t>
  </si>
  <si>
    <t>Keandro Freitas</t>
  </si>
  <si>
    <t>Noah Bernhard Fernando Santos Mathei</t>
  </si>
  <si>
    <t>Luis Pedro Cruz Silva</t>
  </si>
  <si>
    <t>Ruben Vieira Bento</t>
  </si>
  <si>
    <t>Noam Yadgarian</t>
  </si>
  <si>
    <t>JOAO CARLOS REIS FERNANDES</t>
  </si>
  <si>
    <t>GD PIC NIC</t>
  </si>
  <si>
    <t>JOSE ANTONIO ROBERTO ROSA</t>
  </si>
  <si>
    <t>ARI MIGUEL RODRIGUES ANDRÉ</t>
  </si>
  <si>
    <t>VASCO MANUEL FILIPE LANÇA</t>
  </si>
  <si>
    <t>RICARDO MANUEL ESPIRITO SANTO VERISSIMO</t>
  </si>
  <si>
    <t>ANDRE ALEXANDRE AFONSO TEIXEIRA</t>
  </si>
  <si>
    <t>MIGUEL VEDES FERNANDES</t>
  </si>
  <si>
    <t>MIGUEL GONCALVES COELHO</t>
  </si>
  <si>
    <t>PADERNENSE CLUBE</t>
  </si>
  <si>
    <t>MIGUEL ANGELO CONGIL CARMO LOPES</t>
  </si>
  <si>
    <t>RUI MIGUEL MARCOS BOTELHO</t>
  </si>
  <si>
    <t>SILVIO EDGAR GUERREIRO GONÇALVES</t>
  </si>
  <si>
    <t>VITOR ANTONIO AGOSTINHO ROSA</t>
  </si>
  <si>
    <t>Pedro Miguel Gomes Gonçalves</t>
  </si>
  <si>
    <t>SERGIO MACIEL DA GLORIA COELHO</t>
  </si>
  <si>
    <t>RUBEN INACIO CHORONDO</t>
  </si>
  <si>
    <t>EDUARDO JORGE DAMIAO ROCA RAIO</t>
  </si>
  <si>
    <t>VITALII MARKIV</t>
  </si>
  <si>
    <t>MARTIM PEREIRA PONTE JORGE DOS REIS</t>
  </si>
  <si>
    <t>GONÇALO VASCONCELOS CARRUSCA</t>
  </si>
  <si>
    <t>AVELINO LASARO DA SILVA NETO</t>
  </si>
  <si>
    <t>SUSANA PATRICIA FREIXO MEIRELES</t>
  </si>
  <si>
    <t>JOSE MANUEL GUERREIRO COSTA</t>
  </si>
  <si>
    <t>LAURA CARMO FREITAS</t>
  </si>
  <si>
    <t>DUARTE GONÇALVES MASCARENHAS</t>
  </si>
  <si>
    <t>ARSEN OLIINYK</t>
  </si>
  <si>
    <t>DENYS KHOMYN</t>
  </si>
  <si>
    <t>JAIME CABRITA MARTINS</t>
  </si>
  <si>
    <t>STEFAN ANDREI FOGARASI</t>
  </si>
  <si>
    <t>LUIS MANUEL AGOSTINHO HORTA</t>
  </si>
  <si>
    <t>STEFAN MARTENSSON</t>
  </si>
  <si>
    <t>Jorge Miguel Carloto Ferreira</t>
  </si>
  <si>
    <t>DETLEF GAESSLER</t>
  </si>
  <si>
    <t>MOISE MAURICE ABOUKRAT</t>
  </si>
  <si>
    <t>DAVID GUERREIRO SANTOS SILVA</t>
  </si>
  <si>
    <t>GUILHERME NUNES LOURENÇO</t>
  </si>
  <si>
    <t>STEPHAN HEINE GERD SPRINGSTUBBE</t>
  </si>
  <si>
    <t>Lucas Miguel Fernandes Rodrigues Adão</t>
  </si>
  <si>
    <t>ACR .SAAVEDRA GUEDES</t>
  </si>
  <si>
    <t>Gustavo Manuel Oliveira Marques</t>
  </si>
  <si>
    <t>Duarte Afonso Oliveira Ferreira</t>
  </si>
  <si>
    <t>Gonçalo Silva Sá</t>
  </si>
  <si>
    <t>JOEL ANDRE SILVA PINHO</t>
  </si>
  <si>
    <t>JORGE NUNO VENTURA E SA</t>
  </si>
  <si>
    <t>CARLOS FILIPE OLIVEIRA RODRIGUES</t>
  </si>
  <si>
    <t>Luís Filipe Teixeira Abreu Freire</t>
  </si>
  <si>
    <t>Diogo Gomes Silva Antunes</t>
  </si>
  <si>
    <t>Nuno Oliveira Ferreira Gomes</t>
  </si>
  <si>
    <t>Elizabeth Anuoluwapo Odunlade</t>
  </si>
  <si>
    <t>ANDRE CARDOSO E CUNHA</t>
  </si>
  <si>
    <t>Vitor Dinis Teixeira Abreu Freire</t>
  </si>
  <si>
    <t>Hugo Valente Marques</t>
  </si>
  <si>
    <t>Joana Oliveira Veiros</t>
  </si>
  <si>
    <t>Joana Filipa Brandão Oliveira</t>
  </si>
  <si>
    <t>João Santiago Castro Ferradaz</t>
  </si>
  <si>
    <t>Íris Daniela Silva Mendes</t>
  </si>
  <si>
    <t>Samuel Filipe Rodrigues Silva</t>
  </si>
  <si>
    <t>Fernando Mendonza</t>
  </si>
  <si>
    <t>Manuel Mendonza</t>
  </si>
  <si>
    <t>Armando Francisco de Matos Tavares</t>
  </si>
  <si>
    <t>PEDRO ANDRÉ MONTEIRO ALMEIDA</t>
  </si>
  <si>
    <t>ACR VALDAGUA</t>
  </si>
  <si>
    <t>Pedro Eduardo Costa Gomes</t>
  </si>
  <si>
    <t>Ricardo Manuel Resende de Pinho</t>
  </si>
  <si>
    <t>Sunday Odunlade</t>
  </si>
  <si>
    <t>TORCATO JOEL SANTOS RODRIGUES</t>
  </si>
  <si>
    <t>VITOR MATOS TAVARES</t>
  </si>
  <si>
    <t>João Boaventura do Nascimento Junior</t>
  </si>
  <si>
    <t>Kazeem Fagbohun</t>
  </si>
  <si>
    <t>Rodrigo João Tavares Fonseca</t>
  </si>
  <si>
    <t>Afonso Amaral Pinho</t>
  </si>
  <si>
    <t>Gonçalo de Sousa Rodrigues</t>
  </si>
  <si>
    <t>Santiago Sousa da Silva</t>
  </si>
  <si>
    <t>Rui Alexandre Baptista Gomes</t>
  </si>
  <si>
    <t>Abílio Manuel Silva Guedes</t>
  </si>
  <si>
    <t>ADTM TERRAS DA FEIRA</t>
  </si>
  <si>
    <t>Matilde Tavares Guedes</t>
  </si>
  <si>
    <t>Lara Isabel Tavares Guedes</t>
  </si>
  <si>
    <t>Pedro Miguel Pereira Sousa</t>
  </si>
  <si>
    <t>XAVIER MIGUEL SILVA RATO</t>
  </si>
  <si>
    <t>Rafael Teixeira Santos</t>
  </si>
  <si>
    <t>JOSE JESUS PEREIRA SOARES</t>
  </si>
  <si>
    <t>ARC PONTE NOVA</t>
  </si>
  <si>
    <t>HUGO RAFAEL MOREIRA ROCHA</t>
  </si>
  <si>
    <t>MARCO ANDRE SANTOS SILVA</t>
  </si>
  <si>
    <t>PAULO MIGUEL VALENTE PEREIRA</t>
  </si>
  <si>
    <t>RUI MIGUEL PINHO MANÉ</t>
  </si>
  <si>
    <t>Paulo Alexandre Godinho Branco</t>
  </si>
  <si>
    <t>Luana Silva Sá</t>
  </si>
  <si>
    <t>Ass.Pais  E.E.A.A.A Lourosa</t>
  </si>
  <si>
    <t>Beatriz Silva Sá</t>
  </si>
  <si>
    <t>Eduardo António Santos Pinheiro</t>
  </si>
  <si>
    <t>Renato Filipe da Silva Maia</t>
  </si>
  <si>
    <t>Rodrigo Prata Rocha</t>
  </si>
  <si>
    <t>Dimas Leandro Gonçalves Garcia</t>
  </si>
  <si>
    <t>Rodrigo Eloy Rocha Cardoso</t>
  </si>
  <si>
    <t>Ivo Miguel Loureiro Mendes</t>
  </si>
  <si>
    <t>José Valentino Hinojosa</t>
  </si>
  <si>
    <t>Alexandra Rosadas Pereira</t>
  </si>
  <si>
    <t>Tomás Cardoso Pinto Da Silva</t>
  </si>
  <si>
    <t>Mathias Andres Canas Quintero</t>
  </si>
  <si>
    <t>Guilherme Castro Ferradaz</t>
  </si>
  <si>
    <t>Daniel Ishunin</t>
  </si>
  <si>
    <t>ANTONIO ALBERTO SOARES SILVA</t>
  </si>
  <si>
    <t>CC S.JOAO DA MADEIRA</t>
  </si>
  <si>
    <t>ANGELO MIGUEL MOREIRA BENTO</t>
  </si>
  <si>
    <t>RENATO ANDRE COSTA MARQUES</t>
  </si>
  <si>
    <t>PAULO MIGUEL COSTA COELHO</t>
  </si>
  <si>
    <t>Valter Filipe Tavares Vieira</t>
  </si>
  <si>
    <t>LEONOR AMARAL LEITE PINHO</t>
  </si>
  <si>
    <t>VICENTE MIGUEL ALMEIDA PEREIRA</t>
  </si>
  <si>
    <t>PEDRO DELFIM TAVARES AZEVEDO</t>
  </si>
  <si>
    <t>VASCO SÁ PINHO</t>
  </si>
  <si>
    <t>JOSE SILVA RIBEIRO LIMA</t>
  </si>
  <si>
    <t>RITA SÁ PINHO</t>
  </si>
  <si>
    <t>BRUNO FILIPE MATOS PIRES</t>
  </si>
  <si>
    <t>RODRIGO MARTINS SILVA</t>
  </si>
  <si>
    <t>ANDRE VERISSIMO BARBOSA BRANDÃO</t>
  </si>
  <si>
    <t>João Manuel Nunes Amaral</t>
  </si>
  <si>
    <t>DAVID COSTA MIRANDA</t>
  </si>
  <si>
    <t>Filipa Valente Dias</t>
  </si>
  <si>
    <t>CCR VALEGA</t>
  </si>
  <si>
    <t>Gonçalo da Silva Marques</t>
  </si>
  <si>
    <t>ALVARO JORGE VIEIRA RESENDE</t>
  </si>
  <si>
    <t>José Luis Gomes Tavares</t>
  </si>
  <si>
    <t>Tiago Costa Fonseca</t>
  </si>
  <si>
    <t>Telmo Pinho Resende</t>
  </si>
  <si>
    <t>Lucas Pinho Resende</t>
  </si>
  <si>
    <t>Lucas Miguel Correia da Costa</t>
  </si>
  <si>
    <t>Daniel Filipe Pinho</t>
  </si>
  <si>
    <t>Rafael Alexandre Pinho</t>
  </si>
  <si>
    <t>Hugo Mickael Silva Vidal</t>
  </si>
  <si>
    <t>FABIO ANDRE MATOS ALMEIDA</t>
  </si>
  <si>
    <t>DANIEL AUGUSTO SANTOS CARVALHO</t>
  </si>
  <si>
    <t>Beatriz Pinho Dias</t>
  </si>
  <si>
    <t>PEDRO MIGUEL VALERIO DIAS BARBOSA</t>
  </si>
  <si>
    <t>CTM OLIVEIRINHA</t>
  </si>
  <si>
    <t>BERNARDO GOMES MACHADO ALMEIDA AZEVEDO</t>
  </si>
  <si>
    <t>Daniel Ruivo Matos</t>
  </si>
  <si>
    <t>Nuno Afonso Lopes Pinho</t>
  </si>
  <si>
    <t>Nikolai Andreevitch Sobolev</t>
  </si>
  <si>
    <t>Tomás das Neves Seara</t>
  </si>
  <si>
    <t>FERNANDO MANUEL RIBEIRO FELIZARDO</t>
  </si>
  <si>
    <t>Ruben José Lourenço Teixeira</t>
  </si>
  <si>
    <t>Duarte das Neves Seara</t>
  </si>
  <si>
    <t>Antonio Dias de Almeida</t>
  </si>
  <si>
    <t>Gonçalo Ribeiro Lopes</t>
  </si>
  <si>
    <t>RUI FILIPE COIMBRA ARAUJO</t>
  </si>
  <si>
    <t>André Filipe Domingues Batel</t>
  </si>
  <si>
    <t>MARIO JULIO VIEIRA OLIVEIRA</t>
  </si>
  <si>
    <t>Angelo Samir Graterol Valdez</t>
  </si>
  <si>
    <t>Rodrigo Silva Carvalho</t>
  </si>
  <si>
    <t>Diogo  Vendramini</t>
  </si>
  <si>
    <t>Jose Manuel Valente Vieira</t>
  </si>
  <si>
    <t>Otávio Vendramini</t>
  </si>
  <si>
    <t>Mathias David dos Santos Michelena</t>
  </si>
  <si>
    <t>Daniel Salvador Berbigão</t>
  </si>
  <si>
    <t>FAUSTINO MANUEL PINTO TEIXEIRA</t>
  </si>
  <si>
    <t>GUILHERME BRANCO OLIVEIRA</t>
  </si>
  <si>
    <t>Roberto Carlos Perdomo Macedo</t>
  </si>
  <si>
    <t>Helena Nunes Ferreira</t>
  </si>
  <si>
    <t>Pedro Miguel Baptista Soares</t>
  </si>
  <si>
    <t>Afonso Maia Soares</t>
  </si>
  <si>
    <t>Ricardo David Alves Peralta</t>
  </si>
  <si>
    <t>JOAO DANIEL LOUREIRO NEVES</t>
  </si>
  <si>
    <t>Tiago Filipe da Velha Carvalho</t>
  </si>
  <si>
    <t>André Miguel Batista Rosa Mano</t>
  </si>
  <si>
    <t>Luciano Alto Sarmiento</t>
  </si>
  <si>
    <t>HENRIQUE JORGE AREZ SILVA</t>
  </si>
  <si>
    <t>Armando Antonio Cardoso dos Santos Lourenço</t>
  </si>
  <si>
    <t>Marcos António da Cruz Alves</t>
  </si>
  <si>
    <t>Diogo Nunes Valente</t>
  </si>
  <si>
    <t>EDUARDO PEREIRA SILVA</t>
  </si>
  <si>
    <t>LFC LOUROSA</t>
  </si>
  <si>
    <t>RÓMULO OLIVEIRA FERREIRA</t>
  </si>
  <si>
    <t>DALILA FERNANDA COELHO RATO</t>
  </si>
  <si>
    <t>André Alexandre Pereira Alvarez</t>
  </si>
  <si>
    <t>RUI PEDRO REIS FERREIRA</t>
  </si>
  <si>
    <t>JOAQUIM MIGUEL COELHO RATO</t>
  </si>
  <si>
    <t>SILVIA LOPES SANTOS</t>
  </si>
  <si>
    <t>Rúben Abel Gonçalves Garcia</t>
  </si>
  <si>
    <t>TIAGO SILVA SANTOS</t>
  </si>
  <si>
    <t>Carlos Manuel Marques Pereira</t>
  </si>
  <si>
    <t>UD VALE MAIOR</t>
  </si>
  <si>
    <t>ANDRE AREDE PEREIRA</t>
  </si>
  <si>
    <t>SÉRGIO MANUEL FERREIRA OLIVEIRA</t>
  </si>
  <si>
    <t>ISA PEREIRA COELHO</t>
  </si>
  <si>
    <t>RAFAELA MAGALHÃES ALMEIDA</t>
  </si>
  <si>
    <t>LUÍS CARLOS MARTINS SANTOS</t>
  </si>
  <si>
    <t>DIOGO MIGUEL GOUVEIA AZEVEDO</t>
  </si>
  <si>
    <t>FRANCISCO LEMOS RIBEIRO</t>
  </si>
  <si>
    <t>IRIS MARIA PEREIRA</t>
  </si>
  <si>
    <t>NUNO HENRIQUE LOUREIRO CORREIA</t>
  </si>
  <si>
    <t>MICAEL ALEXANDRE SANTOS FERNANDES</t>
  </si>
  <si>
    <t>VITOR MANUEL VIDAL SANTOS DIAS</t>
  </si>
  <si>
    <t>Rafael Barreira Alves</t>
  </si>
  <si>
    <t>VAGOS SC</t>
  </si>
  <si>
    <t>Rui Vasco Roboredo de Matos</t>
  </si>
  <si>
    <t>ALEX FERNANDO PORTILLA VERGARA</t>
  </si>
  <si>
    <t>Constança Peixinha Martins</t>
  </si>
  <si>
    <t>Maria da Liberdade Corda Carvalho</t>
  </si>
  <si>
    <t>Rodrigo José Sá Barreiros</t>
  </si>
  <si>
    <t>Francisco Lima Venceslau</t>
  </si>
  <si>
    <t>Tiago André Domingues Matias</t>
  </si>
  <si>
    <t>Szimon Sobon Neto</t>
  </si>
  <si>
    <t>Diogo Almeida Resende</t>
  </si>
  <si>
    <t>Luís Gabriel Reis Viana</t>
  </si>
  <si>
    <t>AA.DIDÁXIS - A2D</t>
  </si>
  <si>
    <t>Marco André de Sá Brandão</t>
  </si>
  <si>
    <t>Fernando Ricardo Gonçalves Oliveira</t>
  </si>
  <si>
    <t>Manuel Joaquim Marques Melo Ferreira</t>
  </si>
  <si>
    <t>Carla Andreia Fernandes Machado</t>
  </si>
  <si>
    <t>Diogo Daniel Lopes Frutuoso</t>
  </si>
  <si>
    <t>JOAO PEDRO SOUSA LOURENÇO</t>
  </si>
  <si>
    <t>AD JORGE ANTUNES</t>
  </si>
  <si>
    <t>Ali Rafael Ruiz Boada</t>
  </si>
  <si>
    <t>Jesus Alberto Ruiz Boada</t>
  </si>
  <si>
    <t>BASILIO SANTOS GONÇALVES MARTINS</t>
  </si>
  <si>
    <t>Daniel Pinto Martins</t>
  </si>
  <si>
    <t>João Pedro Ferreira Ventura dos Reis</t>
  </si>
  <si>
    <t>PAULO EMANUEL MARTINS AZEVEDO</t>
  </si>
  <si>
    <t>LOIS DA SILVA</t>
  </si>
  <si>
    <t>José Diogo Martins Machado Monteiro</t>
  </si>
  <si>
    <t>Dylan Alí Ruiz de Faria</t>
  </si>
  <si>
    <t>Eduardo Luís Monteiro Costa</t>
  </si>
  <si>
    <t>Simão Pedro Ferreira Fernandes</t>
  </si>
  <si>
    <t>Duarte Manuel Ferreira Dias</t>
  </si>
  <si>
    <t>Tomás Miguel Ferreira Dias</t>
  </si>
  <si>
    <t>Guilherme Monteiro Machado</t>
  </si>
  <si>
    <t>Miguel Dominicali Pavanetti</t>
  </si>
  <si>
    <t>Tiago Monteiro Rodrigues</t>
  </si>
  <si>
    <t>PAULO JORGE FARIA FERNANDES</t>
  </si>
  <si>
    <t>ATM POUSADA</t>
  </si>
  <si>
    <t>JOSE MANUEL PEREIRA FERNANDES</t>
  </si>
  <si>
    <t>JOSE MANUEL OLIVEIRA GONÇALVES</t>
  </si>
  <si>
    <t>CARLOS MANUEL FARIA FERNANDES</t>
  </si>
  <si>
    <t>DUARTE NUNO FARIA FERNANDES</t>
  </si>
  <si>
    <t>Filipe José Ferreira da Rocha</t>
  </si>
  <si>
    <t>Gabriel Leal de Sousa</t>
  </si>
  <si>
    <t>Andre Oliveira Salgado</t>
  </si>
  <si>
    <t>AFONSO MACHADO SALDANHA</t>
  </si>
  <si>
    <t>PEDRO MIGUEL OLIVEIRA SALDANHA</t>
  </si>
  <si>
    <t>EDUARDO MARQUES MONTEIRO</t>
  </si>
  <si>
    <t>HELDER ALEXANDRE VIEIRA MONTEIRO</t>
  </si>
  <si>
    <t>TIAGO ANDRE AZEVEDO MENDES</t>
  </si>
  <si>
    <t>Susana Esteves Costa</t>
  </si>
  <si>
    <t>CP ALVITO</t>
  </si>
  <si>
    <t>SANDRA RODRIGUES  ESTEVES</t>
  </si>
  <si>
    <t>INES DE OLIVEIRA FERNANDES</t>
  </si>
  <si>
    <t>JOAO MANUEL MACHADO COSTA</t>
  </si>
  <si>
    <t>Íris Fidalgo Gonçalves</t>
  </si>
  <si>
    <t>Elinor Davidov</t>
  </si>
  <si>
    <t>Tiago Miranda de Sousa</t>
  </si>
  <si>
    <t>HUGO ALEXANDRE SILVA SANTOS</t>
  </si>
  <si>
    <t>Maria Mendes Quintas</t>
  </si>
  <si>
    <t>Leonor Mendes Quintas</t>
  </si>
  <si>
    <t>Tomás Maximiliano Alin Saavedra</t>
  </si>
  <si>
    <t>Agustín Asmu</t>
  </si>
  <si>
    <t>CARLOS XAVIER RODRIGUES DA SILVA</t>
  </si>
  <si>
    <t>DOMINGOS FILIPE LOPES LOBO</t>
  </si>
  <si>
    <t>CARLOS ALBERTO FERNANDES SILVA</t>
  </si>
  <si>
    <t>Paulo Ricardo Santos Vilas Boas</t>
  </si>
  <si>
    <t>Paulo Alexandre Freitas da Silva Ferreira</t>
  </si>
  <si>
    <t>Gustavo Ribeiro Ferreira</t>
  </si>
  <si>
    <t>Avelino Franclim Araújo Monteiro</t>
  </si>
  <si>
    <t>JOAO ALBERTO BARBOSA FERNANDES</t>
  </si>
  <si>
    <t>José Salvador Lourenço Martins Fontes</t>
  </si>
  <si>
    <t>Salvador Tomé da Silva Pires</t>
  </si>
  <si>
    <t>Eva Esteves Pedrosa</t>
  </si>
  <si>
    <t>José Pedro Macedo Carmo</t>
  </si>
  <si>
    <t>Pedro Jorge Pereira Lourenço</t>
  </si>
  <si>
    <t>Simão da Silva Coelho</t>
  </si>
  <si>
    <t>JOSE MARIA MENDANHA MARTINS</t>
  </si>
  <si>
    <t>ABILIO JORGE MACHADO DA COSTA</t>
  </si>
  <si>
    <t>Ana Sofia Barbosa Lourenço</t>
  </si>
  <si>
    <t>Leonor Macedo Faria</t>
  </si>
  <si>
    <t>Hugo Fernandes Correia</t>
  </si>
  <si>
    <t>Afonso Alves Santos</t>
  </si>
  <si>
    <t>António Jorge Barbosa Lourenço</t>
  </si>
  <si>
    <t>Daniel da Fonte Torres</t>
  </si>
  <si>
    <t>MARTA FILIPA SILVA HENRIQUES</t>
  </si>
  <si>
    <t>Pedro Miranda de Sousa</t>
  </si>
  <si>
    <t>David Gomes Silva</t>
  </si>
  <si>
    <t>LUIS MANUEL LIMA FERNANDES</t>
  </si>
  <si>
    <t>LILIANA ISABEL RAMOS ESTEVES</t>
  </si>
  <si>
    <t>Lucas da Silva Guimarães</t>
  </si>
  <si>
    <t>CTM CALDAS DAS TAIPAS</t>
  </si>
  <si>
    <t>IVO DIOGO MARTINS DOMINGUES</t>
  </si>
  <si>
    <t>JORGE EMANUEL VIEIRA SILVA FERREIRA</t>
  </si>
  <si>
    <t>GABRIEL JORGE AIRES FERREIRA</t>
  </si>
  <si>
    <t>LIA JORGE AIRES FERREIRA</t>
  </si>
  <si>
    <t>JOAQUIM RAFAEL SOUSA MAGALHÃES</t>
  </si>
  <si>
    <t>GUILHERME FREITAS RIBEIRO</t>
  </si>
  <si>
    <t>RICARDO JORGE SILVA FERNANDES</t>
  </si>
  <si>
    <t>PAUL-VIOREL TUDORACHE</t>
  </si>
  <si>
    <t>GABRIEL CAMPOS FREITAS</t>
  </si>
  <si>
    <t>JAIME FRANCISCO SOUSA DOS SANTOS</t>
  </si>
  <si>
    <t>ANTÓNIO JORGE DOS SANTOS NOVAIS FRANÇA</t>
  </si>
  <si>
    <t>RAFAEL VITORINO DA SILVA SOUSA</t>
  </si>
  <si>
    <t>JOAO MANUEL CAPELA ARAUJO RIBEIRO</t>
  </si>
  <si>
    <t>JOAO LUIS FERREIRA SOBRAL</t>
  </si>
  <si>
    <t>GD BºDA MISERICORDIA</t>
  </si>
  <si>
    <t>Daniel Coelho Pinatti</t>
  </si>
  <si>
    <t>IHOR SHURYHAYLO</t>
  </si>
  <si>
    <t>LUIS FILIPE CRUZ SOBRAL</t>
  </si>
  <si>
    <t>Miguel de Sousa Braga</t>
  </si>
  <si>
    <t>Pedro Lenadro da Silva Coelho</t>
  </si>
  <si>
    <t>Hugo Manuel Coelho de Oliveira</t>
  </si>
  <si>
    <t>Hugo Miguel Costa Santos</t>
  </si>
  <si>
    <t>AO Si Chen</t>
  </si>
  <si>
    <t>JOAO PEDRO CUNHA DUARTE LUCAS</t>
  </si>
  <si>
    <t>PAULO CESAR AZEVEDO DE FARIA</t>
  </si>
  <si>
    <t>PAULO JORGE OLIVEIRA DA SILVA</t>
  </si>
  <si>
    <t>VSC</t>
  </si>
  <si>
    <t>Francisco Perames Machado</t>
  </si>
  <si>
    <t>CARLOS ANDRÉ NUNES FRANSOSI</t>
  </si>
  <si>
    <t>FABIO RAFAEL MARQUES PEREIRA</t>
  </si>
  <si>
    <t>RICARDO JORGE ARAÚJO PINTO DA SILVA</t>
  </si>
  <si>
    <t>BRUNO RICARDO FERNANDES PINTO DA SILVA</t>
  </si>
  <si>
    <t>Lucas Simões Medeiros</t>
  </si>
  <si>
    <t>JOSE MARQUES RIBEIRO</t>
  </si>
  <si>
    <t>IGOR RUBEN GASPAR SUBTIL</t>
  </si>
  <si>
    <t>DIOGO JOSE CRUZ SOBRAL</t>
  </si>
  <si>
    <t>JOÃO MANUEL GUIMARÃES REIS</t>
  </si>
  <si>
    <t>SIMÃO PEDRO MORAIS DIAS MOUTINHO</t>
  </si>
  <si>
    <t>Helder Henrrique Sousa Dias Branco</t>
  </si>
  <si>
    <t>TIAGO JOAO LEITE FARIA</t>
  </si>
  <si>
    <t>LUCAS VIEGAS BANDEIRA DUARTE</t>
  </si>
  <si>
    <t>SANTIAGO CARDONA OLIVEIRA</t>
  </si>
  <si>
    <t>LEONARDO MARTINS XAVIER</t>
  </si>
  <si>
    <t>FILIPE JOSE FREDERICO LEITE</t>
  </si>
  <si>
    <t>PAULO EDUARDO SILVA CARDOSO</t>
  </si>
  <si>
    <t>Edvane Regada Neto</t>
  </si>
  <si>
    <t>ACD CARAPALHA</t>
  </si>
  <si>
    <t>Lourenço Samarra Pina Pires Sena</t>
  </si>
  <si>
    <t>PEDRO RICARDO NUNES FEVEREIRO</t>
  </si>
  <si>
    <t>Ricardo Pedro dos Santos Melo</t>
  </si>
  <si>
    <t>LUIS FELIPE NUNES ANTUNES</t>
  </si>
  <si>
    <t>RICARDO ALEXANDRE ELVAS MONTEIRO</t>
  </si>
  <si>
    <t>Nuno Gonçalo Paiva Martins Ribeiro</t>
  </si>
  <si>
    <t>Samuel Dias Marcelino</t>
  </si>
  <si>
    <t>DIOGO FILIPE RIBEIRO CASQUIÇO</t>
  </si>
  <si>
    <t>Joao Dionísio Santos Rita</t>
  </si>
  <si>
    <t>Pedro Miguel Russell Ferreira Paulo Oliveira</t>
  </si>
  <si>
    <t>Rodrigo  Alves Venâncio</t>
  </si>
  <si>
    <t>Pedro Pereira Abade</t>
  </si>
  <si>
    <t>Pedro Afonso Lucas Barata</t>
  </si>
  <si>
    <t>Afonso Jose Poças Salgueiro</t>
  </si>
  <si>
    <t>Tiago Andre Antunes Branco</t>
  </si>
  <si>
    <t>TELMO FILIPE CARRETO LUCAS</t>
  </si>
  <si>
    <t>Antonio José da Silva Pires</t>
  </si>
  <si>
    <t>Jorge Miguel Ferreira Mendes</t>
  </si>
  <si>
    <t>Hugo David Carvalho Pires</t>
  </si>
  <si>
    <t>João Filipe Samarra Sena</t>
  </si>
  <si>
    <t>Guilherme Dinis Neves</t>
  </si>
  <si>
    <t>Dionisio Pires de Almeida</t>
  </si>
  <si>
    <t>Francisco Pires de Almeida</t>
  </si>
  <si>
    <t>EDUARDO LOURENCO SANTOS</t>
  </si>
  <si>
    <t>Xavier Rodrigues dos Santos</t>
  </si>
  <si>
    <t>Diogo Miguel Reis Fernandes</t>
  </si>
  <si>
    <t>Dinis Filipe Nabais Marcelino</t>
  </si>
  <si>
    <t>Salvador Filipe Nabais Marcelino</t>
  </si>
  <si>
    <t>Henrique Vaz dos Santos Pires</t>
  </si>
  <si>
    <t>MIGUEL ANGELO MADEIRA CAIADO</t>
  </si>
  <si>
    <t>EDGAR TIAGO MONTES NUNES</t>
  </si>
  <si>
    <t>ACD VALHASCOS</t>
  </si>
  <si>
    <t>André Filipe Rodrigues Silva Ferreira</t>
  </si>
  <si>
    <t>NUNO FILIPE MAIA BRANCO</t>
  </si>
  <si>
    <t>GONÇALO MIGUEL ESTEVES REGO</t>
  </si>
  <si>
    <t>Hermenegildo  Sebastião</t>
  </si>
  <si>
    <t>Rui Jorge Lopes Nunes</t>
  </si>
  <si>
    <t>JOÃO MANUEL GASPAR FERREIRA</t>
  </si>
  <si>
    <t>CÉSAR FILIPE GONÇALVES MARQUES</t>
  </si>
  <si>
    <t>António Manuel Tavares Nascimento</t>
  </si>
  <si>
    <t>Filipe Matos Silva Aparicio Carvalho</t>
  </si>
  <si>
    <t>RICARDO DA CRUZ DIAS</t>
  </si>
  <si>
    <t>RUBEN FILIPE ESTEVES REGO</t>
  </si>
  <si>
    <t>ANTONIO MANUEL FERNANDES ALVES</t>
  </si>
  <si>
    <t>ACM COIMBRA</t>
  </si>
  <si>
    <t>JOSE LUIS SOUSA REBELO</t>
  </si>
  <si>
    <t>ACRD CASAL REDINHO</t>
  </si>
  <si>
    <t>FLÁVIO RODRIGO ROCHA GUILHERME</t>
  </si>
  <si>
    <t>ANTÓNIO MANUEL DA CRUZ RIBEIRO TOMÁS</t>
  </si>
  <si>
    <t>GONÇALO FERRAZ BENTO</t>
  </si>
  <si>
    <t>TOMÁS SANTOS NORO</t>
  </si>
  <si>
    <t>TOMÁS OLIVEIRA PICÃO</t>
  </si>
  <si>
    <t>ODUSINA BABATUNDE KAZEEM</t>
  </si>
  <si>
    <t>RENATO FILIPE PIMENTEL GONÇALVES</t>
  </si>
  <si>
    <t>RODRIGO ALEXANDRE PIMENTEL GONÇALVES</t>
  </si>
  <si>
    <t>RUI MIGUEL MARQUES DA SILVA</t>
  </si>
  <si>
    <t>FERNANDO CERA DE JESUS TORRES</t>
  </si>
  <si>
    <t>AFA-AMIGOS FREG.ARAZEDE</t>
  </si>
  <si>
    <t>BRUNA MARTE TORRES</t>
  </si>
  <si>
    <t>JOÃO NUNO TINOCO CANOSO</t>
  </si>
  <si>
    <t>MATIAS MARTE TORRES</t>
  </si>
  <si>
    <t>MATIAS KAZUKI NAKAJIMA MENDES</t>
  </si>
  <si>
    <t>JAIME DANIEL SIMÕES OLIVEIRA MARQUES</t>
  </si>
  <si>
    <t>LARA FILIPA JESUS PORTUGAL</t>
  </si>
  <si>
    <t>TATIANA FILIPA DA CRUZ NOGUEIRA</t>
  </si>
  <si>
    <t>SANTIAGO FRANCISCO MONTEIRO PEREIRA</t>
  </si>
  <si>
    <t>TOMÁS SILVA MARQUES</t>
  </si>
  <si>
    <t>PEDRO FILIPE AZENHA DA SILVA</t>
  </si>
  <si>
    <t>MARTIM JOSÉ DUQUE OLIVEIRA</t>
  </si>
  <si>
    <t>Pedro Nuno Vieira dos Santos Ferreira</t>
  </si>
  <si>
    <t>AR CASA BRANCA</t>
  </si>
  <si>
    <t>MATTEO DIMUCCIO</t>
  </si>
  <si>
    <t>LUCA ANTÓNIO DIMUCCIO</t>
  </si>
  <si>
    <t>ALFREDO ALBERTO OLIVEIRA SILVA</t>
  </si>
  <si>
    <t>CCD ESTRELA DO ZÊZERE</t>
  </si>
  <si>
    <t>Mário António dos Santos Madeira</t>
  </si>
  <si>
    <t>JOÃO JOSÉ CRUZ LOBO</t>
  </si>
  <si>
    <t>LUIS MIGUEL RAMOS MADALENO</t>
  </si>
  <si>
    <t>PAULO ALEXANDRE DE SOUSA CARDONA</t>
  </si>
  <si>
    <t>RICARDO JOAO RAMOS MADALENO</t>
  </si>
  <si>
    <t>DAVID PIMENTEL DOS SANTOS</t>
  </si>
  <si>
    <t>PAULO JORGE MATOS PIRES</t>
  </si>
  <si>
    <t>DUARTE PESSOA FIGUEIRA</t>
  </si>
  <si>
    <t>JOSÉ EDUARDO PÃO ALVO DA FONSECA</t>
  </si>
  <si>
    <t>JOÃO MIGUEL ASCENSÃO</t>
  </si>
  <si>
    <t>LEONOR DOS SANTOS GIL</t>
  </si>
  <si>
    <t>SIMÃO PEDRO FARINHA DUARTE</t>
  </si>
  <si>
    <t>PEDRO PÃO ALVO DA FONSECA</t>
  </si>
  <si>
    <t>ÍRIS ANDREIA FERNANDES PINHEIRO</t>
  </si>
  <si>
    <t>DANIEL PEDRO FARINHA DUARTE</t>
  </si>
  <si>
    <t>MIGUEL BAPTISTA SANTOS</t>
  </si>
  <si>
    <t>VICENTE MARIA SANTOS MARTINS CARRÔLO BATISTA</t>
  </si>
  <si>
    <t>JOAO JOSE FERNANDES ALVES</t>
  </si>
  <si>
    <t>CCP OLIVEIRA HOSPITAL</t>
  </si>
  <si>
    <t>JOAO CARLOS BENTO FIGUEIREDO</t>
  </si>
  <si>
    <t>Carlos Manuel de Oliveira Mendes Ferreira</t>
  </si>
  <si>
    <t>Alfredo Heitor Correia de Oliveira</t>
  </si>
  <si>
    <t>LUIS ANTÓNIO SIMÕES BARRETO</t>
  </si>
  <si>
    <t>CCR CASAL SÃO JOÃO</t>
  </si>
  <si>
    <t>RUI MIGUEL CARDOSO RIBEIRO</t>
  </si>
  <si>
    <t>PEDRO MIGUEL RIBEIRO LUIS</t>
  </si>
  <si>
    <t>RICARDO MIGUEL RIBEIRO DA SILVA</t>
  </si>
  <si>
    <t>CELSO MIGUEL FERREIRA CARNEIRO</t>
  </si>
  <si>
    <t>PAULO ALEXANDRE RIBEIRO DA SILVA</t>
  </si>
  <si>
    <t>MÁRIO JORGE RIBEIRO DOS SANTOS VILELA</t>
  </si>
  <si>
    <t>MARCO PAULO MALO RIBEIRO</t>
  </si>
  <si>
    <t>RUI PEDRO DE OLIVEIRA FERREIRA</t>
  </si>
  <si>
    <t>DIOGO GONÇALO SIMÕES DOS SANTOS</t>
  </si>
  <si>
    <t>DANIEL MARCELINO CORREIA</t>
  </si>
  <si>
    <t>MAIKE COELHO AFONSO GOMES</t>
  </si>
  <si>
    <t>RUI PEDRO DOS SANTOS PIMENTEL</t>
  </si>
  <si>
    <t>ÍRIS MIGUEL MATEUS PIMENTEL</t>
  </si>
  <si>
    <t>ANDREIA RAQUEL DIAS MONTEIRO</t>
  </si>
  <si>
    <t>CONSTANÇA MONTEIRO BARRETO</t>
  </si>
  <si>
    <t>ANA PAULA ANDRÉ DE SÁ CORDEIRO</t>
  </si>
  <si>
    <t>NUNO RICARDO DOS SANTOS ALEGRIA</t>
  </si>
  <si>
    <t>CD "OS PATOS"</t>
  </si>
  <si>
    <t>FILIPE CAMPOS ALVES FERNANDES</t>
  </si>
  <si>
    <t>FILIPE JORGE DA SILVA FERNANDES</t>
  </si>
  <si>
    <t>IVO MANUEL VALENTE BERNARDO DA SILVA</t>
  </si>
  <si>
    <t>JOÃO MIGUEL ESTEVES MARQUES</t>
  </si>
  <si>
    <t>PAULO ALEXANDRE FERROMAU DE JESUS</t>
  </si>
  <si>
    <t>PEDRO JOSÉ SALGUEIR DIAS</t>
  </si>
  <si>
    <t>RICARDO JORGE CLARO DANIEL</t>
  </si>
  <si>
    <t>MARCELO FILIPE DIAS GASPAR</t>
  </si>
  <si>
    <t>BERNARDO LUIS LOURINHO MATIAS</t>
  </si>
  <si>
    <t>DAVID JOSÉ GIL RIBEIRO</t>
  </si>
  <si>
    <t>NUNO GONÇALO DOS SANTOS APARÍCIO</t>
  </si>
  <si>
    <t>FERNANDO JOSÉ PIRES BISPO</t>
  </si>
  <si>
    <t>JOÃO MANUEL SILVARES ALVES</t>
  </si>
  <si>
    <t>JOÃO CARLOS DO CARMO ROSA</t>
  </si>
  <si>
    <t>RAFAEL MENDES CERVEIRA</t>
  </si>
  <si>
    <t>OLGA ISABEM CARVALHEIRO ESTEVES BOTAS</t>
  </si>
  <si>
    <t>DIOGO MIGUEL DA SILVA MIGUENS</t>
  </si>
  <si>
    <t>OTÁVIO OLIVEIRA NETO</t>
  </si>
  <si>
    <t>PHILLIP DESMOND MORRIS</t>
  </si>
  <si>
    <t>LUIS JOSÉ BANDARRA</t>
  </si>
  <si>
    <t>MARTIM DAVID LAMAROSA RIBEIRO</t>
  </si>
  <si>
    <t>MIGUEL GIL DE JESUS</t>
  </si>
  <si>
    <t>EDUARDO JESUS SERRA</t>
  </si>
  <si>
    <t>ÍRIS RODRIGUÊS LOBATO SILVA</t>
  </si>
  <si>
    <t>IVO BARBOSA MARCOS</t>
  </si>
  <si>
    <t>LUIS HENRIQUE FILIPE SERRAS</t>
  </si>
  <si>
    <t>João Paulo Silva Ribeiro</t>
  </si>
  <si>
    <t>CD COSTA DE LAVOS</t>
  </si>
  <si>
    <t>MARIO ALBERTO GOMES OLIVEIRA</t>
  </si>
  <si>
    <t>Marco Daniel D'Oliveira Jerónimo</t>
  </si>
  <si>
    <t>BRUNO FILIPE FIGUEIREDO COSTA</t>
  </si>
  <si>
    <t>EDGAR DA SILVA PIRES</t>
  </si>
  <si>
    <t>ARLINDO MANUEL SIMÕES DOS SANTOS</t>
  </si>
  <si>
    <t>CP DE CEIRA</t>
  </si>
  <si>
    <t>CARLOS MANUEL ROSA CORREIA DE ALMEIDA</t>
  </si>
  <si>
    <t>ANTÓNIO PIRES TAVARES FRANÇA</t>
  </si>
  <si>
    <t>FERNANDO SANTOS COSTA</t>
  </si>
  <si>
    <t>FERNANDO PEREIRA VIDEIRA</t>
  </si>
  <si>
    <t>LUIS MANUEL DE ALMEIDA</t>
  </si>
  <si>
    <t>VITOR NUNO DA COSTA PEREIRA</t>
  </si>
  <si>
    <t>ÁLVARO JOSÉ MATEUS SECO LAPA</t>
  </si>
  <si>
    <t>FERNANDO PAULO PIRES LOPES</t>
  </si>
  <si>
    <t>CRISTIANA FILIPA LUIS ALMEIDA</t>
  </si>
  <si>
    <t>ANTÓNIO MANUEL PAIS FONSECA</t>
  </si>
  <si>
    <t>CP TÁBUA</t>
  </si>
  <si>
    <t>HUMBERTO ALVES CARRINGTON COSTA</t>
  </si>
  <si>
    <t>LUIS MIGUEL DE ASSUNÇÃO GUERREIRO</t>
  </si>
  <si>
    <t>RICARDO MIGUEL BRITO SILVA</t>
  </si>
  <si>
    <t>JOSÉ RICARDO DA COSTA ANDRADE</t>
  </si>
  <si>
    <t>JOSÉ MANUEL DA COSTA PIRES DE MOURA</t>
  </si>
  <si>
    <t>MIGUEL SÉRGIO DE CARVALHO FERNANDES DIAS</t>
  </si>
  <si>
    <t>FERNANDO JOSÉ DA COSTA SÁ</t>
  </si>
  <si>
    <t>DINIS MIGUEL FIGUEIREDO TAVARES</t>
  </si>
  <si>
    <t>JOÃO PEDRO NUNES COELHO</t>
  </si>
  <si>
    <t>DANIEL ALEXANDRE REBELO CRUZ</t>
  </si>
  <si>
    <t>PEDRO GUILHERME OLIVEIRA CASTANHEIRA</t>
  </si>
  <si>
    <t>TIAGO FILIPE LOUREIRO LADERIA</t>
  </si>
  <si>
    <t>CP de Mouriscas</t>
  </si>
  <si>
    <t>NUNO MIGUEL DIAS JACINTO</t>
  </si>
  <si>
    <t>JOÃO ANTÓNIO ABREU GROSSINHO DE OLIVEIRA</t>
  </si>
  <si>
    <t>BRUNO ELISEU FERNANDES MARTINS</t>
  </si>
  <si>
    <t>FERNANDO MANUEL MARQUES LOPES</t>
  </si>
  <si>
    <t>TIAGO RÚBEN PINTO DIAS</t>
  </si>
  <si>
    <t>RENATO MIGUEL PINTO DIAS</t>
  </si>
  <si>
    <t>ANDRÉ FILIPE PEREIRA PAQUETE</t>
  </si>
  <si>
    <t>SARA ALVES PEGUEIRO</t>
  </si>
  <si>
    <t>GUILHERME DIAS DA COSTA</t>
  </si>
  <si>
    <t>CAMILA ALEXANDRA BAPTISTA OLIVEIRA</t>
  </si>
  <si>
    <t>DAVID MIGUEL FALCÃO MARTINS</t>
  </si>
  <si>
    <t>INÊS MONTEIRO DIAS</t>
  </si>
  <si>
    <t>TOMÁS MACHADO PEGUEIRO</t>
  </si>
  <si>
    <t>Joaquim Jorge Gomes Prata</t>
  </si>
  <si>
    <t>CRCD TRAVASSO</t>
  </si>
  <si>
    <t>LUIS MANUEL DE AZEVEDO CORREIA</t>
  </si>
  <si>
    <t>PAULO MANUEL MARQUES AMARAL CRISTINA</t>
  </si>
  <si>
    <t>VITOR MANUEL GLÓRIA SOARES</t>
  </si>
  <si>
    <t>Diogo Manuel Cristina Ferraz Dinis</t>
  </si>
  <si>
    <t>SÉRGIO MIGUEL FELÍCIO DINIS</t>
  </si>
  <si>
    <t>JOÃO ALEXANDRE FERREIRA</t>
  </si>
  <si>
    <t>PEDRO CONSTANTINO SANTOS PAIVA CARVALHO</t>
  </si>
  <si>
    <t>Romeu André Cardoso Boleto</t>
  </si>
  <si>
    <t>João Paulo Castelo Vieira Neves de Melo</t>
  </si>
  <si>
    <t>Luis Pedro Cristina Ferraz Dinis</t>
  </si>
  <si>
    <t>LEANDRO MARQUES ALVES COIMBRA MELO</t>
  </si>
  <si>
    <t>CS DE MARMELEIRA</t>
  </si>
  <si>
    <t>FERNANDO PEREIRA COIMBRA DE MELO</t>
  </si>
  <si>
    <t>FRÉDÉRIC MANUEL RODRIGUES PEREIRA</t>
  </si>
  <si>
    <t>TELMO JOSÉ PEREIRA DA SILVA</t>
  </si>
  <si>
    <t>MARCO ALEXANDRE DE ALMEIDA RODRIGUES</t>
  </si>
  <si>
    <t>Nuno Manuel Pires Nunes</t>
  </si>
  <si>
    <t>DAVID SALOMÃO TABORDA MONTEIRO</t>
  </si>
  <si>
    <t>CTM DE COIMBRA</t>
  </si>
  <si>
    <t>JOÃO PEDRO DE SOUSA MARQUES</t>
  </si>
  <si>
    <t>João Pedro Fernandes Batista</t>
  </si>
  <si>
    <t>ANDRÉ DOS SANTOS GOMES</t>
  </si>
  <si>
    <t>DIOGO MIGUEL SOARES FERREIRA</t>
  </si>
  <si>
    <t>David Alexandre Brandão Araújo</t>
  </si>
  <si>
    <t>DAVID OLIM NUNES</t>
  </si>
  <si>
    <t>LAWRENCE RICHARD PEARCE</t>
  </si>
  <si>
    <t>Rui Miguel De Sousa Marques</t>
  </si>
  <si>
    <t>Ricardo Marques Mendes Ferreira</t>
  </si>
  <si>
    <t>João Pedro Ferreira Dos Reis</t>
  </si>
  <si>
    <t>Telmo Rafael Ferreira Fernandes</t>
  </si>
  <si>
    <t>Tomás Santos Maia</t>
  </si>
  <si>
    <t>LI XIN</t>
  </si>
  <si>
    <t>BERNARDO AMARAL BAPTISTA BRITES</t>
  </si>
  <si>
    <t>José Luis Beatobe Carrento</t>
  </si>
  <si>
    <t>Pedro Guilherme Da Cunha Leitão Dias Vaz</t>
  </si>
  <si>
    <t>Pedro Miguel Amaral Brites</t>
  </si>
  <si>
    <t>Xiao Zhuoyan</t>
  </si>
  <si>
    <t>Maria Manuel De Castilho Breda</t>
  </si>
  <si>
    <t>JOÃO PEDRO MARTINS DA CRUZ</t>
  </si>
  <si>
    <t>ALEXANDRE SILVA GOMES</t>
  </si>
  <si>
    <t>ANTÓNIO FRANCISCO NUNES GOMES</t>
  </si>
  <si>
    <t>Luca Guerreiro Longo</t>
  </si>
  <si>
    <t>Rúben Alexandre Vasconcelos Da Silva</t>
  </si>
  <si>
    <t>HÉLDER DA COSTA AFONSO</t>
  </si>
  <si>
    <t>António Pedro Falcão Lopes Moreira</t>
  </si>
  <si>
    <t>Pedro Ribeiro Coimbra</t>
  </si>
  <si>
    <t>António Jorge Campos Alves</t>
  </si>
  <si>
    <t>David Noiman</t>
  </si>
  <si>
    <t>José Guilherme Cupido Duque De Jerónimo e Pena</t>
  </si>
  <si>
    <t>GUILHERME PEREIRA DA COSTA ANTÓNIO</t>
  </si>
  <si>
    <t>João Francisco Teles Mariano</t>
  </si>
  <si>
    <t>Marta Couto Soares Gonçalves Da Costa</t>
  </si>
  <si>
    <t>JOSÉ ANTÓNIO DA SILVA</t>
  </si>
  <si>
    <t>RENATO CLAUDIO FERREIRA SIMOES</t>
  </si>
  <si>
    <t>GC FIGUEIRENSE</t>
  </si>
  <si>
    <t>BOGUSLAW RYSZARD KOSYLAK</t>
  </si>
  <si>
    <t>DUARTE ALVES CAÇÃO</t>
  </si>
  <si>
    <t>João Pedro Monteiro Matoso</t>
  </si>
  <si>
    <t>GONÇALO GIL BASTOS</t>
  </si>
  <si>
    <t>João Rafael Mendes Fontes Serra da Gama</t>
  </si>
  <si>
    <t>MATEUS MARQUES AVEIRO</t>
  </si>
  <si>
    <t>MIGUEL FERNANDES GOMES</t>
  </si>
  <si>
    <t>PAULO JORGE DIOGO DE OLIVEIRA</t>
  </si>
  <si>
    <t>ADILSON VICTOR COTA RIBEIRO</t>
  </si>
  <si>
    <t>ALEXANDRE JORGE LOUREIRO CAMPOS</t>
  </si>
  <si>
    <t>GABRIEL FERREIRA MONTEIRO</t>
  </si>
  <si>
    <t>GUILHERME FERREIRA MONTEIRO</t>
  </si>
  <si>
    <t>HUGO MANUEL PIMENTA DA COSTA PEREIRA</t>
  </si>
  <si>
    <t>JAIME LIMA SANTOS</t>
  </si>
  <si>
    <t>JOSÉ MIGUEL CARVALHO MONTEIRO</t>
  </si>
  <si>
    <t>LUIS ALBERTO BARROS DA SILVA</t>
  </si>
  <si>
    <t>MARIA INÊS FERREIRA MONTEIRO</t>
  </si>
  <si>
    <t>MARIA RODRIGUES MARQUES</t>
  </si>
  <si>
    <t>PEDRO JOSÉ DA SILVA CARVALHO COSTA</t>
  </si>
  <si>
    <t>ALIÇA DE JESUS PEREIRA</t>
  </si>
  <si>
    <t>DIOGO GOMES GRAZINA</t>
  </si>
  <si>
    <t>ENZO DIOGO DA SILVA DUARTE</t>
  </si>
  <si>
    <t>Rita Pinto Silva Costa</t>
  </si>
  <si>
    <t>RODRIGO NEVES RIBEIRO</t>
  </si>
  <si>
    <t>SALVADOR MORAIS DA COSTA PERDIGÃO</t>
  </si>
  <si>
    <t>PEDRO MIGUEL BATISTA MARIANO</t>
  </si>
  <si>
    <t>Mario Nuno Marques da Silva Ferreira Queda</t>
  </si>
  <si>
    <t>FILIPE JOSÉ LUCAS GOMES CARVALHO</t>
  </si>
  <si>
    <t>MANUEL MARIA MARQUES SILVA FERREIRA QUEDA</t>
  </si>
  <si>
    <t>PEDRO FERNANDO LIMA MOÇO</t>
  </si>
  <si>
    <t>RAFAEL CARNIDE PRATA</t>
  </si>
  <si>
    <t>JORGE RAÚL VILARES</t>
  </si>
  <si>
    <t>CLEMENTINA MARIA PEREIRA GODINHO GASPAR PINA</t>
  </si>
  <si>
    <t>FRANCISCO FERREIRA PINHO</t>
  </si>
  <si>
    <t>JOSÉ MARIA JORDÃO CARAMELO ALMEIDA MARQUES</t>
  </si>
  <si>
    <t>NICOLAS NUNES VILARINO</t>
  </si>
  <si>
    <t>LUÍS MANUEL BRAZÃO DA COSTA</t>
  </si>
  <si>
    <t>JOSE LUIS BATISTA BARATA MARTINS</t>
  </si>
  <si>
    <t>OS UGAS A.D.C. EGA</t>
  </si>
  <si>
    <t>AFONSO LAMA RAMOS</t>
  </si>
  <si>
    <t>ANTÓNIO MANUEL GRAÇA SEMIÃO</t>
  </si>
  <si>
    <t>CARLOS PAULO MADEIRA SOARES BRANCO</t>
  </si>
  <si>
    <t>DUARTE NUNO PEREIRA NEVES</t>
  </si>
  <si>
    <t>DUARTE ROXO PINHEIRO</t>
  </si>
  <si>
    <t>ELIZABETH ADEDOYIN ADENIYI</t>
  </si>
  <si>
    <t>EMÍLIA GONÇALVES REBELO</t>
  </si>
  <si>
    <t>GUILHERME LAMAS RAMOS</t>
  </si>
  <si>
    <t>IVAN MIGUEL BICACRO VELINDRO RIBEIRO</t>
  </si>
  <si>
    <t>JOÃO DANIEL GASPAR MOITA</t>
  </si>
  <si>
    <t>JOAQUIM JOÃO CARVALHO RAMOS</t>
  </si>
  <si>
    <t>JOAO MANUEL LIMA ESPIRITO SANTO</t>
  </si>
  <si>
    <t>JOAQUIM BICHO DA COSTA</t>
  </si>
  <si>
    <t>JOAQUIM FRANCISCO NASCIMENTO FERREIRA</t>
  </si>
  <si>
    <t>KAZEEM ADELANWA ADENIYI</t>
  </si>
  <si>
    <t>MARIA GONÇALVES REBELO</t>
  </si>
  <si>
    <t>MARIA LEONOR GOMES LEITE OLIVEIRA DOS SANTOS</t>
  </si>
  <si>
    <t>MARTIM GASPAR ALMEIDA</t>
  </si>
  <si>
    <t>LUIS MIGUEL MANAIA CARIDADE</t>
  </si>
  <si>
    <t>MIGUEL MONTEIRO PALRILHA</t>
  </si>
  <si>
    <t>RICARDO JORGE GONÇALVES BISPO</t>
  </si>
  <si>
    <t>RODRIGO MONTEIRO PALRILHA</t>
  </si>
  <si>
    <t>SALVADOR GASPAR ALMEIDA</t>
  </si>
  <si>
    <t>SALVADOR ALEXANDRE MENDES BREDA JORGE</t>
  </si>
  <si>
    <t>SIMÃO GASPAR MARTINS</t>
  </si>
  <si>
    <t>SOFIA OLIVEIRA SIMÕES</t>
  </si>
  <si>
    <t>TIAGO AMADO VICENTE TRAVASSOS</t>
  </si>
  <si>
    <t>RUI MIGUEL PERFEITO MARTA VENTURA</t>
  </si>
  <si>
    <t>Adriana Prestes Barra Nunes</t>
  </si>
  <si>
    <t>MARIANA CASTRO MARCELINO</t>
  </si>
  <si>
    <t>BEATRIZ MARTINS BOTELHO DE OLIVEIRA</t>
  </si>
  <si>
    <t>RODRIGO MIGUEL MELÂNEO TORRES</t>
  </si>
  <si>
    <t>FRANCISCO TOMÁS DOMINGUES DOS SANTOS</t>
  </si>
  <si>
    <t>Paulo José Abrantes Rabaça</t>
  </si>
  <si>
    <t>JOSE CARLOS NEVES CARECHO</t>
  </si>
  <si>
    <t>GUILHERME DA COSTA CARECHO</t>
  </si>
  <si>
    <t>SANTIAGO QUINTINO MALO</t>
  </si>
  <si>
    <t>SVETLANA SHOKAREVA</t>
  </si>
  <si>
    <t>Janet Friday Effiom</t>
  </si>
  <si>
    <t>PEDRO AUGUSTO DOS SANTOS BORGES MARQUES</t>
  </si>
  <si>
    <t>GUILHERME FERNANDES CASTRO</t>
  </si>
  <si>
    <t>LEONOR MARIA NASCIMENTO FERREIRA</t>
  </si>
  <si>
    <t>NELSON FILIPE ALMEIDA BAPTISTA</t>
  </si>
  <si>
    <t>SBU ALHADENSE</t>
  </si>
  <si>
    <t>Filipa Pinto Rocha</t>
  </si>
  <si>
    <t>FERNANDO PEDRO VISO MOTA</t>
  </si>
  <si>
    <t>PAULO JOSE FRANCISCO ESTEVES</t>
  </si>
  <si>
    <t>SUSANA MARGARIDA INÁCIO MARINHEIRO</t>
  </si>
  <si>
    <t>DIOGO CÉSAR ROQUE SÁ PINTO</t>
  </si>
  <si>
    <t>MÁRCIO NUNO JESUS LOUREIRO</t>
  </si>
  <si>
    <t>Mariana Figueiredo Silva</t>
  </si>
  <si>
    <t>Lucas Cação Loureiro</t>
  </si>
  <si>
    <t>MARTIM LEMOS SILVA</t>
  </si>
  <si>
    <t>Matilde Santos Esteves</t>
  </si>
  <si>
    <t>MARIO RUI LADEIRO FERNANDES</t>
  </si>
  <si>
    <t>ÍRIS DANIELA JORGE SOARES</t>
  </si>
  <si>
    <t>TIAGO MIGUEL DA SILVA SANTOS</t>
  </si>
  <si>
    <t>RODRIGO MIGUEL JORGE ASSIS</t>
  </si>
  <si>
    <t>Duarte Alexandre Gonçalves Ladeiro</t>
  </si>
  <si>
    <t>Débora Martins Piedade</t>
  </si>
  <si>
    <t>Pedro Filipe Martins da Silva</t>
  </si>
  <si>
    <t>Gonçalo Marques Cruz</t>
  </si>
  <si>
    <t>Bruno Filipe Fernandes da Cruz</t>
  </si>
  <si>
    <t>GONÇALO MARTINS PEDRO</t>
  </si>
  <si>
    <t>Miguel Ângelo Santos Esteves</t>
  </si>
  <si>
    <t>LEONARDO FILIPE GIRÃO SIMÕES DOS SANTOS</t>
  </si>
  <si>
    <t>Luís António Dos Santos Girão Simões</t>
  </si>
  <si>
    <t>Maria Miguel Fernandes da Silva</t>
  </si>
  <si>
    <t>Martim Figueiredo Silva</t>
  </si>
  <si>
    <t>Diogo Pereira da Rocha</t>
  </si>
  <si>
    <t>Hugo Pereira da Rocha</t>
  </si>
  <si>
    <t>Daniel Bugalho Costa</t>
  </si>
  <si>
    <t>Gonçalo Miguel Rama Pinto</t>
  </si>
  <si>
    <t>José Afonso Morais Leitão</t>
  </si>
  <si>
    <t>Leonardo Lopes Liceia</t>
  </si>
  <si>
    <t>RICARDO JOSE GOMES ANTUNES</t>
  </si>
  <si>
    <t>SC POVOENSE</t>
  </si>
  <si>
    <t>NUNO JORGE SILVA ANTUNES</t>
  </si>
  <si>
    <t>Pedro Manuel Simões Ferreira</t>
  </si>
  <si>
    <t>Pedro Alexandre Dias Dinis</t>
  </si>
  <si>
    <t>GONÇALO JORGE SANTOS BALTEIRO</t>
  </si>
  <si>
    <t>ALEXANDRE ROCHA SIMÃO</t>
  </si>
  <si>
    <t>JOÃO MARIA DE OLIVEIRA GALVÃO</t>
  </si>
  <si>
    <t>JOSE EDUARDO DIAS CORTESAO GORDO</t>
  </si>
  <si>
    <t>PEDRO MIGUEL VIEIRA RATOLA</t>
  </si>
  <si>
    <t>João Evangelista Marques Laranjeiro</t>
  </si>
  <si>
    <t>TIAGO FERRO PRATAS</t>
  </si>
  <si>
    <t>JOAO DIOGO OLIVEIRA RAMOS</t>
  </si>
  <si>
    <t>DIOGO JESUS PESSOA</t>
  </si>
  <si>
    <t>ANTONIO JOÃO FIGUEIRA FALÉ</t>
  </si>
  <si>
    <t>CAD. OS VIANENSES</t>
  </si>
  <si>
    <t>VITOR MANUEL LOPES MASSA</t>
  </si>
  <si>
    <t>André Filipe Caeiro Constantino</t>
  </si>
  <si>
    <t>ANA ISABEL MARCOS PRATA PINTO</t>
  </si>
  <si>
    <t>Alexandre Miguel da Silva Balbino</t>
  </si>
  <si>
    <t>ALEXANDRE MANUEL SOUSINHA PILÓ CARVALHO</t>
  </si>
  <si>
    <t>Independente</t>
  </si>
  <si>
    <t>Luís Miguel Freira Beco</t>
  </si>
  <si>
    <t>PAULO ALEXANDRE RAMINHOS RAPOSO</t>
  </si>
  <si>
    <t>CF VENDAS NOVAS</t>
  </si>
  <si>
    <t>SERGIO MIGUEL ALMEIDA</t>
  </si>
  <si>
    <t>DAVID MIGUEL RODRIGUES DE JESUS</t>
  </si>
  <si>
    <t>DAVID FERREIRA DIOGO</t>
  </si>
  <si>
    <t>LUIS CARLOS SEVERO MANTEIGAS</t>
  </si>
  <si>
    <t>JORGE MANUEL SERRANA RAMALHO</t>
  </si>
  <si>
    <t>CHE. A ALENTEJANA</t>
  </si>
  <si>
    <t>Gustavo Miguel Ferreira Leal</t>
  </si>
  <si>
    <t>NUNO ALEXANDRE SILVEIRA PIMPAO</t>
  </si>
  <si>
    <t>LUIS CARLOS RAMOS CUIÇA</t>
  </si>
  <si>
    <t>CP SERPA</t>
  </si>
  <si>
    <t>TIAGO ALEXANDRE COSTA MOURÃO</t>
  </si>
  <si>
    <t>Rodrigo Biscoito Martins</t>
  </si>
  <si>
    <t>Santiago Bule Coelho</t>
  </si>
  <si>
    <t>Carlos Parreira Nunes</t>
  </si>
  <si>
    <t>Amadeo Sanchez Asensio</t>
  </si>
  <si>
    <t>MIGUEL ALEXANDRE PARREIRA LAMPREIA</t>
  </si>
  <si>
    <t>CARLOS MIGUEL SOUSA NUNES</t>
  </si>
  <si>
    <t>Ruben Zhang</t>
  </si>
  <si>
    <t>Gonçalo Filipe Mourão Carvalho</t>
  </si>
  <si>
    <t>JOAO MANUEL PEREIRA ILDEFONSO</t>
  </si>
  <si>
    <t>Rui Alexandre Crujo Gamito dos Santos Ferro</t>
  </si>
  <si>
    <t>CTM EXT.ANT.SERGIO</t>
  </si>
  <si>
    <t>FERNANDO ANTONIO PALMA RAPOSO</t>
  </si>
  <si>
    <t>ROSENDO ANTONIO VENTURA BORGES</t>
  </si>
  <si>
    <t>CARLOS JOSE GOMES</t>
  </si>
  <si>
    <t>João Carlos Raposo Soares</t>
  </si>
  <si>
    <t>Jorge Miguel Caeiro Cláudio</t>
  </si>
  <si>
    <t>RODRIGO JOSE FITAS DIAS SOARES</t>
  </si>
  <si>
    <t>Jorge Afonso Marques Cláudio</t>
  </si>
  <si>
    <t>Joaquim António Salgueiro Perpétua Gaspar</t>
  </si>
  <si>
    <t>Fernando Jorge Diniz Ferreira</t>
  </si>
  <si>
    <t>Jérôme Ludovic Emmanuel Fournigault</t>
  </si>
  <si>
    <t>ANTONIO JOAQUIM PENEDO RODEIA</t>
  </si>
  <si>
    <t>Vítor Afonso Caeiro Cláudio</t>
  </si>
  <si>
    <t>MANUEL FILIPE ARRAIOLOS PITEIRA</t>
  </si>
  <si>
    <t>GD S.PEDRENSE</t>
  </si>
  <si>
    <t>JAIME ALEXANDRE FIGUEIRAS CORREIA</t>
  </si>
  <si>
    <t>António José Garcia Calhau</t>
  </si>
  <si>
    <t>PEDRO MIGUEL PADEIRA DIAS VENTURA</t>
  </si>
  <si>
    <t>Luis Miguel Gonçalves da Senhora</t>
  </si>
  <si>
    <t>Rui Miguel Bartolomeu Alves Lobo</t>
  </si>
  <si>
    <t>MANUEL JESUS BRITO CASCO</t>
  </si>
  <si>
    <t>Martim Gordicho Correia</t>
  </si>
  <si>
    <t>Pedro Miguel Moleirinho Amoreirinha</t>
  </si>
  <si>
    <t>JOAO CARLOS JANEIRO BENTES</t>
  </si>
  <si>
    <t>SLU SERPENSE</t>
  </si>
  <si>
    <t>JOSE DUARTE BONITO BRASIL</t>
  </si>
  <si>
    <t>ANTONIO CARLOS AZEDO BENTES</t>
  </si>
  <si>
    <t>EDILSON DE CARVALHO RODRIGUES</t>
  </si>
  <si>
    <t>JOAO FORTUNATO TRINDADE</t>
  </si>
  <si>
    <t>JOAO MANUEL COSTA MOURAO</t>
  </si>
  <si>
    <t>VICTOR DIAZ MARQUEZ</t>
  </si>
  <si>
    <t>Rodrigo Montes Pereira</t>
  </si>
  <si>
    <t>Henrique Baptista Paraíba Baleizão Cubaixo</t>
  </si>
  <si>
    <t>Dinis Palma Mestre</t>
  </si>
  <si>
    <t>Diogo Maria Biscoito Penado</t>
  </si>
  <si>
    <t>Guilherme Ramos Martins</t>
  </si>
  <si>
    <t>Antonio Chaves Benjumea</t>
  </si>
  <si>
    <t>Gonçalo Martins Silva</t>
  </si>
  <si>
    <t>Rodrigo Manuel Correia</t>
  </si>
  <si>
    <t>Romeu Bexiga Oleiro</t>
  </si>
  <si>
    <t>Miriam Galado Fernandes</t>
  </si>
  <si>
    <t>TIAGO ALEXANDRE BAIAO VENTURA</t>
  </si>
  <si>
    <t>DANIEL FILIPE DUARTE CORREIA</t>
  </si>
  <si>
    <t>CDE POVOAÇÃO</t>
  </si>
  <si>
    <t>Alexandre Câmara Cidade</t>
  </si>
  <si>
    <t>Henrique Manuel Vasconcelos Narciso</t>
  </si>
  <si>
    <t>Mariana Correia Melo</t>
  </si>
  <si>
    <t>Nuno Miguel Teixeira Rocha</t>
  </si>
  <si>
    <t>Rodrigo Condinho Melo</t>
  </si>
  <si>
    <t>Rodrigo Filipe Martins Miranda</t>
  </si>
  <si>
    <t>Solange Rego Moniz</t>
  </si>
  <si>
    <t>Afonso Miguel Ferreira Jerónimo</t>
  </si>
  <si>
    <t>Mónica Raquel Costa Correia</t>
  </si>
  <si>
    <t>Tatiana Filipa Gomes Botelho</t>
  </si>
  <si>
    <t>Michele de Fátima Sousa Melo</t>
  </si>
  <si>
    <t>Mariana Cabral Arruda</t>
  </si>
  <si>
    <t>Francisco Cabral Arruda</t>
  </si>
  <si>
    <t>Manuel Franco Carreiro</t>
  </si>
  <si>
    <t>Afonso Braga da Costa e Sousa Resendes</t>
  </si>
  <si>
    <t>Diana Maria Gomes Botelho</t>
  </si>
  <si>
    <t>ANA TERESA MELO DOS REIS</t>
  </si>
  <si>
    <t>Alícia Amaral Resendes</t>
  </si>
  <si>
    <t>Guido da Silva Araújo</t>
  </si>
  <si>
    <t>Jiachen Luo</t>
  </si>
  <si>
    <t>Manuel José Gaio Pereira</t>
  </si>
  <si>
    <t>Miguel Franco Carreiro</t>
  </si>
  <si>
    <t>ANTONIO MANUEL PACHECO MEDEIROS</t>
  </si>
  <si>
    <t>CED E.B.2.3.ARRIFES</t>
  </si>
  <si>
    <t>ANDRE MEDEIROS TAVARES</t>
  </si>
  <si>
    <t>GONÇALO LINHARES CORDEIRO FITA</t>
  </si>
  <si>
    <t>JAIME TAVARES FERREIRA</t>
  </si>
  <si>
    <t>Karla Patrícia Costa Pacheco</t>
  </si>
  <si>
    <t>Natércia Conceição Ferreira Costa</t>
  </si>
  <si>
    <t>RUI JORGE AGUIAR RAPOSO</t>
  </si>
  <si>
    <t>MIGUEL REGO SOUSA</t>
  </si>
  <si>
    <t>Bruno Rodrigo Pereira Machado</t>
  </si>
  <si>
    <t>DAVID RODRIGUES MENDONÇA</t>
  </si>
  <si>
    <t>CUD PORTO FORMOSO</t>
  </si>
  <si>
    <t>Ema Amaral Pacheco</t>
  </si>
  <si>
    <t>EMANUEL MENDONÇA FURTADO</t>
  </si>
  <si>
    <t>JHUNIOR JOSÉ COSTA BRICENO</t>
  </si>
  <si>
    <t>AFONSO FURTADO MENDONÇA</t>
  </si>
  <si>
    <t>FRANCISCO ANTUNES FURTADO</t>
  </si>
  <si>
    <t>Margarida Furtado Mendonça</t>
  </si>
  <si>
    <t>JOSE MIGUEL BORGES VAZ</t>
  </si>
  <si>
    <t>JOAO PEDRO MARTINS BRANDÃO</t>
  </si>
  <si>
    <t>DIOGO RICARDO ABREU SANTOS</t>
  </si>
  <si>
    <t>BERNARDO CABRAL BOTELHO</t>
  </si>
  <si>
    <t>HUGO MIGUEL RODRIGUES MENDONÇA</t>
  </si>
  <si>
    <t>JÚLIA TAVARES VIEIRA</t>
  </si>
  <si>
    <t>Leonor Teixeira Araújo</t>
  </si>
  <si>
    <t>Mafalda Araújo Furtado</t>
  </si>
  <si>
    <t>Maria Amaral Pacheco</t>
  </si>
  <si>
    <t>Martim Vitória Duarte</t>
  </si>
  <si>
    <t>Renata Teixeira Araújo</t>
  </si>
  <si>
    <t>Xavier Amaral Monte</t>
  </si>
  <si>
    <t>Vitória Sousa Duarte</t>
  </si>
  <si>
    <t>Francisco Janeiro Araújo</t>
  </si>
  <si>
    <t>Sara Tavares Vieira</t>
  </si>
  <si>
    <t>Lourenço Furtado Mendonça</t>
  </si>
  <si>
    <t>RONALDO VIEIRA TAVARES</t>
  </si>
  <si>
    <t>Catarina da Graça Pacheco Furtado</t>
  </si>
  <si>
    <t>Elsa Maria Rodrigues Antunes</t>
  </si>
  <si>
    <t>ANTONIO MANUEL PLACIDO LUIS</t>
  </si>
  <si>
    <t>Daniela Filipa Pimentel Raposo</t>
  </si>
  <si>
    <t>Francisca Moniz Araújo</t>
  </si>
  <si>
    <t>FRANCISCO TAVARES FURTADO</t>
  </si>
  <si>
    <t>Laura Janeiro Graça</t>
  </si>
  <si>
    <t>DIOGO MIGUEL CARVALHO MOREIRA</t>
  </si>
  <si>
    <t>Íris Alexandra Pimentel Câmara</t>
  </si>
  <si>
    <t>Manuel António Furtado Aguiar</t>
  </si>
  <si>
    <t>Mariana Aguiar Araújo</t>
  </si>
  <si>
    <t>Rodrigo Furtado Aguiar</t>
  </si>
  <si>
    <t>Mateus Furtado Araújo</t>
  </si>
  <si>
    <t>Saeed Meer Zaman Raja</t>
  </si>
  <si>
    <t>Matilde Aguiar Araújo</t>
  </si>
  <si>
    <t>RONALDO RAPOSO FURTADO</t>
  </si>
  <si>
    <t>Mateus Cabral Pacheco</t>
  </si>
  <si>
    <t>Matias Moniz Araújo</t>
  </si>
  <si>
    <t>HENRIQUE CUSTODIO GRAÇA</t>
  </si>
  <si>
    <t>LEANDRO CUSTODIO GRAÇA</t>
  </si>
  <si>
    <t>LORENA CRISTINA CAETANO ARAUJO</t>
  </si>
  <si>
    <t>Safeer Meer Zaman Raja</t>
  </si>
  <si>
    <t>Sameer Meer Zaman Raja</t>
  </si>
  <si>
    <t>Vanessa Moniz Cabral</t>
  </si>
  <si>
    <t>Mara Janeiro Araújo</t>
  </si>
  <si>
    <t>RODRIGO TAVARES FURTADO</t>
  </si>
  <si>
    <t>RODRIGO CABRAL GARCIA</t>
  </si>
  <si>
    <t>Miguel Barbosa Santos</t>
  </si>
  <si>
    <t>MARCO CABRAL GARCIA</t>
  </si>
  <si>
    <t>Milton Alexandre Pimentel Câmara</t>
  </si>
  <si>
    <t>Nelson Pacheco Araújo</t>
  </si>
  <si>
    <t>Paulo Henrique Teixeira Gonçalves</t>
  </si>
  <si>
    <t>Tiago Pacheco Furtado</t>
  </si>
  <si>
    <t>VITOR ALEXANDRE PIMENTEL CÂMARA</t>
  </si>
  <si>
    <t>Ricardo Manuel Azevedo Santos</t>
  </si>
  <si>
    <t>JOSÉ PEDRO MELO PINTO</t>
  </si>
  <si>
    <t>NUNO MIGUEL SIMÕES VIEIRA</t>
  </si>
  <si>
    <t>GD TOLEDOS</t>
  </si>
  <si>
    <t>RODRIGO MATOS GOULART</t>
  </si>
  <si>
    <t>PEDRO GOULART FERREIRA</t>
  </si>
  <si>
    <t>DIONISIO VIDINHA BRANCO</t>
  </si>
  <si>
    <t>JOAO MANUEL SILVEIRA PEREIRA</t>
  </si>
  <si>
    <t>HUGO MIGUEL GARCIA DE SOUSA</t>
  </si>
  <si>
    <t>GABRIEL LIMA MATOS</t>
  </si>
  <si>
    <t>NUNO ALEXANDRE FERREIRA GONZAGA</t>
  </si>
  <si>
    <t>IDALMIRO MANUEL HOMEM GOULART</t>
  </si>
  <si>
    <t>RICARDO FILIPE SILVA CORREDOURA</t>
  </si>
  <si>
    <t>IRIS GOULART FERREIRA</t>
  </si>
  <si>
    <t>SARA RODRIGUES OLIVEIRA</t>
  </si>
  <si>
    <t>Sofia Maria Freitas Evangelho</t>
  </si>
  <si>
    <t>Nuno Gois Vieira</t>
  </si>
  <si>
    <t>Kyara Freitas Sousa</t>
  </si>
  <si>
    <t>João Fernando Magalhães da Silveira</t>
  </si>
  <si>
    <t>Pedro Magalhães da Silveira</t>
  </si>
  <si>
    <t>Pedro Pereira Lopes</t>
  </si>
  <si>
    <t>ESTELA BETTENCOURT MADRUGA</t>
  </si>
  <si>
    <t>RITA SILVA NEVES</t>
  </si>
  <si>
    <t>Kelly Feliciano Vieira</t>
  </si>
  <si>
    <t>IZABELA CAROLINE RODRIGUES DA SILVA</t>
  </si>
  <si>
    <t>Ema Soares Fontes</t>
  </si>
  <si>
    <t>Rita Faria Dutra</t>
  </si>
  <si>
    <t>Kelly Maria Dos Santos Cabral</t>
  </si>
  <si>
    <t>LOURENZO FREITAS SOUSA</t>
  </si>
  <si>
    <t>Íris Rosa Torres</t>
  </si>
  <si>
    <t>Lucas Tavares Freitas</t>
  </si>
  <si>
    <t>ALICE SILVA NUNES</t>
  </si>
  <si>
    <t>Leandro Silva Dias</t>
  </si>
  <si>
    <t>Matilde Dias Marcos</t>
  </si>
  <si>
    <t>Juliana Feliciano Vieira</t>
  </si>
  <si>
    <t>Gabriel Bettencourt da Rosa</t>
  </si>
  <si>
    <t>Samanta Sofia Sousa Resende</t>
  </si>
  <si>
    <t>Luca Heber de Carvalho Fernandes</t>
  </si>
  <si>
    <t>Matias Machado Rocha</t>
  </si>
  <si>
    <t>Violeta Pereira Alemão</t>
  </si>
  <si>
    <t>Ariana Matos</t>
  </si>
  <si>
    <t>Jénifer Patricia Duarte Soares</t>
  </si>
  <si>
    <t>Luciana Neves Rosa</t>
  </si>
  <si>
    <t>Simone Garcia Sousa</t>
  </si>
  <si>
    <t>LUCIANO VIEIRA ESTEVAM</t>
  </si>
  <si>
    <t>SAMIRA FREITAS DUTRA</t>
  </si>
  <si>
    <t>ADOLFO LEITE MEDEIROS</t>
  </si>
  <si>
    <t>RENATA SOFIA DA SILVA CORREDOURA</t>
  </si>
  <si>
    <t>Kyara Filipa Sousa Resende</t>
  </si>
  <si>
    <t>Rafael Saraiva Pereira</t>
  </si>
  <si>
    <t>Jamila Rosa Torres</t>
  </si>
  <si>
    <t>Patrícia de Jesus Machado Azevedo</t>
  </si>
  <si>
    <t>Julia Rodrigues da Costa</t>
  </si>
  <si>
    <t>Luana Sofia Azevedo pereira</t>
  </si>
  <si>
    <t>Jacinta Lis Rodrigues Gomes</t>
  </si>
  <si>
    <t>Martim Da Silva Areia</t>
  </si>
  <si>
    <t>Tomás Braga Amaral</t>
  </si>
  <si>
    <t>Camila Silva Nunes</t>
  </si>
  <si>
    <t>Gabriel Maciel Medeiros</t>
  </si>
  <si>
    <t>Daniel José Ribeiro Jorge</t>
  </si>
  <si>
    <t>Micael De Jesus Rebelo Fonseca</t>
  </si>
  <si>
    <t>Daniel Miguel Batista Homem</t>
  </si>
  <si>
    <t>GONÇALO MIGUEL SANTOS FIGUEIREDO</t>
  </si>
  <si>
    <t>Gustavo Gonçalves Cordeiro Luís</t>
  </si>
  <si>
    <t>GONÇALO PEREIRA DUTRA</t>
  </si>
  <si>
    <t>Fernando Bettencourt Rosa</t>
  </si>
  <si>
    <t>DIOGO VIDINHA BRANCO</t>
  </si>
  <si>
    <t>MANUEL VIEIRA GARCIA</t>
  </si>
  <si>
    <t>Sílvia Andreia Ornelas Gonçalves</t>
  </si>
  <si>
    <t>GDCP MADALENA</t>
  </si>
  <si>
    <t>João Botelho Serpa</t>
  </si>
  <si>
    <t>Mila Ávila Machado</t>
  </si>
  <si>
    <t>Rodrigo Freitas Pereira</t>
  </si>
  <si>
    <t>Iara Solange Amaral Roias</t>
  </si>
  <si>
    <t>Filipa Alexandra Tavares Dutra</t>
  </si>
  <si>
    <t>André Filipe Tavares Dutra</t>
  </si>
  <si>
    <t>Nathan Rebelo</t>
  </si>
  <si>
    <t>Nádia Sabrina da Silva Lucas</t>
  </si>
  <si>
    <t>Lucas Fernando Silva Melo</t>
  </si>
  <si>
    <t>Vicente Monteiro Sousa Ávila Quadros</t>
  </si>
  <si>
    <t>Beatriz Ávila Caires</t>
  </si>
  <si>
    <t>Kevin Jesus da Silva Câmara</t>
  </si>
  <si>
    <t>Mariana Ávila Caires</t>
  </si>
  <si>
    <t>Teresa Pereira Frazão</t>
  </si>
  <si>
    <t>BERNARDO FREITAS PEREIRA</t>
  </si>
  <si>
    <t>Alexandre Fontes Alves</t>
  </si>
  <si>
    <t>Margarida Angelina Frias Jardim</t>
  </si>
  <si>
    <t>Bruno da Silva Alvernaz</t>
  </si>
  <si>
    <t>Taciana Sofia Dutra dos Santos</t>
  </si>
  <si>
    <t>Letícia Sofia Bernardo Dutra</t>
  </si>
  <si>
    <t>Nair Leal Cardoso</t>
  </si>
  <si>
    <t>Matilde Medeiros Silva</t>
  </si>
  <si>
    <t>Benedita Medeiros Silva</t>
  </si>
  <si>
    <t>Clarisse Teixeira Rebelo</t>
  </si>
  <si>
    <t>Iolanda Dutra Rosa</t>
  </si>
  <si>
    <t>Sara Sousa Serpa</t>
  </si>
  <si>
    <t>Sofia Gonçalves Fraga</t>
  </si>
  <si>
    <t>Bernardo Ormonde Tavares Silveira</t>
  </si>
  <si>
    <t>Gustavo de Lemos Leonardo Garcia</t>
  </si>
  <si>
    <t>Filipe Furtado Fontes</t>
  </si>
  <si>
    <t>Guilherme André de Almeida Augusto</t>
  </si>
  <si>
    <t>Miguel Ângelo Lemos</t>
  </si>
  <si>
    <t>Enzo Miguel Dutra Tavares</t>
  </si>
  <si>
    <t>Rita Almeida Henriques</t>
  </si>
  <si>
    <t>Francisca Alves Matos</t>
  </si>
  <si>
    <t>Afonso dos Reis Gaião Laranjo Porto</t>
  </si>
  <si>
    <t>Martim Rodrigues Costa</t>
  </si>
  <si>
    <t>Gonçalo Bettencourt Cordeiro</t>
  </si>
  <si>
    <t>Dilan Raposo Freitas</t>
  </si>
  <si>
    <t>Kyara Santos Lopes</t>
  </si>
  <si>
    <t>Manuel da Costa Cordeiro</t>
  </si>
  <si>
    <t>Guilherme Ramalho Marcos Garcia</t>
  </si>
  <si>
    <t>Pedro dos Santos Amorim Curitiba</t>
  </si>
  <si>
    <t>Augusto Garcia da Rosa</t>
  </si>
  <si>
    <t>Carolina Silva Neves</t>
  </si>
  <si>
    <t>Vicente Matias Manito Fernandez</t>
  </si>
  <si>
    <t>Matilde Gonçalves Medeiros</t>
  </si>
  <si>
    <t>Pedro Ramalho Marcos Garcia</t>
  </si>
  <si>
    <t>Jani Sofia Simões Gomes</t>
  </si>
  <si>
    <t>Mariana Sofia Freitas Pereira</t>
  </si>
  <si>
    <t>HUGO FILIPE GONÇALVES SOUSA</t>
  </si>
  <si>
    <t>FANFARRA OPERARIA GCSC</t>
  </si>
  <si>
    <t>Gabriel Nunes Oliveira Aguiar Pinto</t>
  </si>
  <si>
    <t>BEATRIZ NUNES OLIVEIRA AGUIAR PINTO</t>
  </si>
  <si>
    <t>Vitor Afonso Lourenço Freitas</t>
  </si>
  <si>
    <t>GUI BERTO MARTINS BETTENCOURT</t>
  </si>
  <si>
    <t>ANDRE MANUEL OLIVEIRA ROCHA</t>
  </si>
  <si>
    <t>RODRIGO MENDES COSTA</t>
  </si>
  <si>
    <t>Matilde Janeiro Do Couto</t>
  </si>
  <si>
    <t>Vicente Corte-Real Janeiro do Couto</t>
  </si>
  <si>
    <t>Tomás Castro Tavares</t>
  </si>
  <si>
    <t>Lourenço Zambujo Brum</t>
  </si>
  <si>
    <t>Vasco Rebelo Domingos Duarte</t>
  </si>
  <si>
    <t>Álvaro Jose Do Couto Rendeiro</t>
  </si>
  <si>
    <t>Francisco Manuel Almeida G. Teodoro Vitorino</t>
  </si>
  <si>
    <t>ANDREI BUKIN</t>
  </si>
  <si>
    <t>GDCS DO JUNCAL</t>
  </si>
  <si>
    <t>ANA RITA NOBRE FERNANDES AGUIAR COSTA</t>
  </si>
  <si>
    <t>MARC GIRALT DURAN</t>
  </si>
  <si>
    <t>MARIA MANUELA SILVA COELHO</t>
  </si>
  <si>
    <t>MIHAI SARGU</t>
  </si>
  <si>
    <t>ALEXANDRE FERREIRA QUEIROZ</t>
  </si>
  <si>
    <t>KIRILL SHVETS</t>
  </si>
  <si>
    <t>LETICIA VIEIRA CHARAMBA</t>
  </si>
  <si>
    <t>JOANA MENESES COELHO</t>
  </si>
  <si>
    <t>LUIS RAFAEL NOBRE SOUSA</t>
  </si>
  <si>
    <t>TATIANA GARNOVA</t>
  </si>
  <si>
    <t>André Cunha Machado</t>
  </si>
  <si>
    <t>Júlia Vitorino Leal</t>
  </si>
  <si>
    <t>Gabriela Feher</t>
  </si>
  <si>
    <t>Emma Agnes Louise Svensson</t>
  </si>
  <si>
    <t>CAROLINA COELHO PEREIRA</t>
  </si>
  <si>
    <t>Caetana de Oliveira Aguiar Soares</t>
  </si>
  <si>
    <t>Eduardo Gabriel de Borba Cabral</t>
  </si>
  <si>
    <t>RENATO MIGUEL DE SOUSA ROSÁRIO</t>
  </si>
  <si>
    <t>Martim Silva Vaz</t>
  </si>
  <si>
    <t>Luana Silva Vaz</t>
  </si>
  <si>
    <t>Inês Coelho Pereira</t>
  </si>
  <si>
    <t>Samira Alexandra de Sousa Coelho</t>
  </si>
  <si>
    <t>Carolina Leonardo Sousa</t>
  </si>
  <si>
    <t>Leo Mihai Pimentel Sargu</t>
  </si>
  <si>
    <t>Maria Inês Guerrinha Coelho</t>
  </si>
  <si>
    <t>Evandro Constâncio Ávila</t>
  </si>
  <si>
    <t>Miguel Freitas Nunes</t>
  </si>
  <si>
    <t>INÊS DE FÁTIMA GODINHO SANTOS</t>
  </si>
  <si>
    <t>Gonçalo Fabrício Duarte</t>
  </si>
  <si>
    <t>Gustavo Miranda Leal</t>
  </si>
  <si>
    <t>Samuel Borges Cardoso</t>
  </si>
  <si>
    <t>João Paulo Melo Medeiros</t>
  </si>
  <si>
    <t>Constantino Filipe Martins Meneses</t>
  </si>
  <si>
    <t>Martim Sousa Pereira</t>
  </si>
  <si>
    <t>Sérgio Silva Borges</t>
  </si>
  <si>
    <t>Guilherme Martim Azevedo Monteiro</t>
  </si>
  <si>
    <t>Afonso Pacheco de Castro</t>
  </si>
  <si>
    <t>Lucas Melo Toste</t>
  </si>
  <si>
    <t>Gustavo Labandeira Moura</t>
  </si>
  <si>
    <t>Gonçalo José Raposo Martins</t>
  </si>
  <si>
    <t>Santiago Estrela Soares</t>
  </si>
  <si>
    <t>Pedro Miguel Silva Neves</t>
  </si>
  <si>
    <t>André Mendes Soares</t>
  </si>
  <si>
    <t>Bernardo Manuel Fernandes Vicente</t>
  </si>
  <si>
    <t>Martim Silveira Leal</t>
  </si>
  <si>
    <t>Gonçalo Morais Soares</t>
  </si>
  <si>
    <t>Evandro Ourique Furtado da Silva</t>
  </si>
  <si>
    <t>José Diogo Machado Sousa</t>
  </si>
  <si>
    <t>Dinis António Batista dos Santos</t>
  </si>
  <si>
    <t>Bernardo Miranda Almeida</t>
  </si>
  <si>
    <t>Tiago Vitória Baião Mendonça Ventura</t>
  </si>
  <si>
    <t>Frederico Nunes Câmara</t>
  </si>
  <si>
    <t>Pedro Sousa Barcelos</t>
  </si>
  <si>
    <t>Francisco Lopes dos  Santos</t>
  </si>
  <si>
    <t>André Miranda Silveira</t>
  </si>
  <si>
    <t>João Manuel de Sousa Lourenço</t>
  </si>
  <si>
    <t>Francisco Antunes Couto</t>
  </si>
  <si>
    <t>João Pedro Tavares Dias</t>
  </si>
  <si>
    <t>João Amaro Cardoso da Rocha</t>
  </si>
  <si>
    <t>Maria Carlota Pacheco Godinho</t>
  </si>
  <si>
    <t>Maria Fagundes Tomé</t>
  </si>
  <si>
    <t>Inês Maria Pacheco Godinho</t>
  </si>
  <si>
    <t>Jessica Tatiana Arruda Gomes</t>
  </si>
  <si>
    <t>Rute Alexandra da Silva melo Couto</t>
  </si>
  <si>
    <t>Vanessa de Fátima Rocha Sousa</t>
  </si>
  <si>
    <t>Ana Sofia Godinho Pamplona Reis</t>
  </si>
  <si>
    <t>Marília Raquel Areias Lapa Parreira</t>
  </si>
  <si>
    <t>Ana Paula Almeida Garcia Simão</t>
  </si>
  <si>
    <t>Ana Margarida Emídio Puga Tiago</t>
  </si>
  <si>
    <t>Sara Luisa Lourenço Sousa</t>
  </si>
  <si>
    <t>Liliana Marisa dos Santos de Azevedo</t>
  </si>
  <si>
    <t>LILIANA PIRES BETTENCOURT</t>
  </si>
  <si>
    <t>Joana Silva Vaz</t>
  </si>
  <si>
    <t>Lisa Maria de Sousa Toste Guilherme</t>
  </si>
  <si>
    <t>LEANDRO PIRES BETTENCOURT</t>
  </si>
  <si>
    <t>Edgar Filipe Frias Andrade</t>
  </si>
  <si>
    <t>André Filipe Carapinha</t>
  </si>
  <si>
    <t>Sílvia Raquel da Silva Coelho Fagundes</t>
  </si>
  <si>
    <t>José Fernando Nascimento Godinho</t>
  </si>
  <si>
    <t>Raquel Falcão Melo Toste</t>
  </si>
  <si>
    <t>Carolina Santana Toste</t>
  </si>
  <si>
    <t>Felícia de Cássia Vieira Esteves</t>
  </si>
  <si>
    <t>Bianca Gouveia Meneses</t>
  </si>
  <si>
    <t>Beatriz Rocha Azevedo</t>
  </si>
  <si>
    <t>Leonor Castro Melo Gil</t>
  </si>
  <si>
    <t>Helena Melo Couto</t>
  </si>
  <si>
    <t>Catarina Morgado Póvoa</t>
  </si>
  <si>
    <t>Madalena Valadão Vieira</t>
  </si>
  <si>
    <t>Vitória Rocha Bettencourt</t>
  </si>
  <si>
    <t>Daessy Machado Ferreira</t>
  </si>
  <si>
    <t>Ana Rita Faria Sequeira</t>
  </si>
  <si>
    <t>Leonor Maria Miranda Oliveira</t>
  </si>
  <si>
    <t>Joana Patricia Cimbrom Cabral</t>
  </si>
  <si>
    <t>Ana Beatriz Oliveira</t>
  </si>
  <si>
    <t>Luana Machado Ribeiro</t>
  </si>
  <si>
    <t>Neuza Alexandra Lima Silva Trigo</t>
  </si>
  <si>
    <t>JOGADOR</t>
  </si>
  <si>
    <t>Leila Raquel Gonçalves Oliveira</t>
  </si>
  <si>
    <t>U.SEBASTIANENSE FC</t>
  </si>
  <si>
    <t>Lídia Patrícia da Cunha Meneses</t>
  </si>
  <si>
    <t>RAQUEL TRINDADE MARTINS</t>
  </si>
  <si>
    <t>Inês da Silva Botelho</t>
  </si>
  <si>
    <t>TIAGO MANUEL ÁVILA MESQUITA</t>
  </si>
  <si>
    <t>BRUNO DANIEL SIMOES DA SILVA</t>
  </si>
  <si>
    <t>RICARDO NUNO MOREIRA  DE SOUSA</t>
  </si>
  <si>
    <t>JOAO PEDRO GOMES SILVA</t>
  </si>
  <si>
    <t>Wilson André Silveira</t>
  </si>
  <si>
    <t>Luciano Freitas Couto</t>
  </si>
  <si>
    <t>ARMÉNIO SALES DUARTE</t>
  </si>
  <si>
    <t>Antoine Vieira Doyen</t>
  </si>
  <si>
    <t>JOAO GUILHERME PINTO SEDUVEM</t>
  </si>
  <si>
    <t>CHARLOTTE CAREY</t>
  </si>
  <si>
    <t>Joan Masip Navarro</t>
  </si>
  <si>
    <t>Miguel Angel Iglesias Vilchez</t>
  </si>
  <si>
    <t>Leili Christiane Alam Mostafavi</t>
  </si>
  <si>
    <t>Claudia Isabel  Brasil Drumonde</t>
  </si>
  <si>
    <t>Marcelo Ferreira Neves</t>
  </si>
  <si>
    <t>Daniel Freitas Couto</t>
  </si>
  <si>
    <t>Luana Paim Toste</t>
  </si>
  <si>
    <t>Francisco Daniel Martins Toste</t>
  </si>
  <si>
    <t>Irina da Silva Botelho</t>
  </si>
  <si>
    <t>Gabriel Cabral de Sousa</t>
  </si>
  <si>
    <t>Mariana do Canto Miranda</t>
  </si>
  <si>
    <t>Mariana de Fátima Paulo Godinho</t>
  </si>
  <si>
    <t>Bianca Maria Toste Mendes</t>
  </si>
  <si>
    <t>Wilson Alexandre Lima Neves</t>
  </si>
  <si>
    <t>Marta Elisa Barbeito Raposo Pires</t>
  </si>
  <si>
    <t>Júlia Miranda Leonardo</t>
  </si>
  <si>
    <t>Sheila Castro Meneses</t>
  </si>
  <si>
    <t>Leonor Mendes Andrade</t>
  </si>
  <si>
    <t>Laura Dutra Andrade</t>
  </si>
  <si>
    <t>Djamila Silva Valadão Anselmo</t>
  </si>
  <si>
    <t>Leonor Ficher Silva</t>
  </si>
  <si>
    <t>Matilde Silva Pereira</t>
  </si>
  <si>
    <t>Liana de Lurdes Ávila Drumond</t>
  </si>
  <si>
    <t>Beatriz Reis Santos</t>
  </si>
  <si>
    <t>Maria Leonor Lopes Pinheiro</t>
  </si>
  <si>
    <t>Tatiana Mendes Quadros</t>
  </si>
  <si>
    <t>Núria Sampaio Pacheco</t>
  </si>
  <si>
    <t>Inês Mendes Quadros</t>
  </si>
  <si>
    <t>Nicole Maria Freitas Goulart</t>
  </si>
  <si>
    <t>Vanessa Alexandra Arruda da Cruz</t>
  </si>
  <si>
    <t>Madalena de Fátima Espínola Mendes</t>
  </si>
  <si>
    <t>Inês Gonçalves Terra Filipe</t>
  </si>
  <si>
    <t>Angélica Maria Machado Pereira Barbosa</t>
  </si>
  <si>
    <t>Viviane Patricia  Grilo</t>
  </si>
  <si>
    <t>Leonor Silveira Castro Toste</t>
  </si>
  <si>
    <t>Rita Manuel Airoso Leonardo</t>
  </si>
  <si>
    <t>Luana Gonçalves Machado</t>
  </si>
  <si>
    <t>Dalila Soares Machado</t>
  </si>
  <si>
    <t>Jairo da Silva Dias</t>
  </si>
  <si>
    <t>ACRD LOURIÇAL</t>
  </si>
  <si>
    <t>Paulo Jorge Fernandes Roque</t>
  </si>
  <si>
    <t>Gil Cadete Fernandes</t>
  </si>
  <si>
    <t>Armando Ferreira Soares Veiga</t>
  </si>
  <si>
    <t>João Luís Torres Alves de Moura e Castro</t>
  </si>
  <si>
    <t>RUI MIGUEL BAPTISTA PEIXOTO</t>
  </si>
  <si>
    <t>Diego Dias Fábrica</t>
  </si>
  <si>
    <t>Iara Franco Lavaredas</t>
  </si>
  <si>
    <t>Letícia Gonçalves Mendes</t>
  </si>
  <si>
    <t>Lucas Fernandes Silva</t>
  </si>
  <si>
    <t>Nídia Pinto Salema</t>
  </si>
  <si>
    <t>Salvador Lopes Soares</t>
  </si>
  <si>
    <t>Vitória Marques Silva</t>
  </si>
  <si>
    <t>LUCIO TOME MARQUES LUIS</t>
  </si>
  <si>
    <t>ASS. MACEIRA DE LIZ TM</t>
  </si>
  <si>
    <t>BERNARDO AZINHAIS DE SAMPAIO BAPTISTA</t>
  </si>
  <si>
    <t>CRISTIANO RAFAEL SILVA FLORENCIO</t>
  </si>
  <si>
    <t>Fernando Marques Alves Ideias</t>
  </si>
  <si>
    <t>Joaquim de Jesus Carvalho Ribeiro</t>
  </si>
  <si>
    <t>LUIS ANDRE PINTO FREITAS</t>
  </si>
  <si>
    <t>Nelson Ricardo Pereira Amaral</t>
  </si>
  <si>
    <t>Nuno Gonçalo Ferreira Bernardo de Sousa</t>
  </si>
  <si>
    <t>Ricardo Costa Gaspar</t>
  </si>
  <si>
    <t>Rui Filipe Bernardo de Sampaio Baptista</t>
  </si>
  <si>
    <t>Samuel Pinheiro Costa</t>
  </si>
  <si>
    <t>Jörg Werner</t>
  </si>
  <si>
    <t>Francisco José Dinis Henriques</t>
  </si>
  <si>
    <t>CASA BENFICA LEIRIA</t>
  </si>
  <si>
    <t>André Fernandes Clemente</t>
  </si>
  <si>
    <t>Afonso Pereira Gomes Inácio</t>
  </si>
  <si>
    <t>Filipa Maria Ferreira dos Santos</t>
  </si>
  <si>
    <t>Miguel Pires Teixeira</t>
  </si>
  <si>
    <t>GIOVANI FRANSCISCATO AUGUSTO</t>
  </si>
  <si>
    <t>José Manuel Martins Gordalina</t>
  </si>
  <si>
    <t>Paulo de Magalhães Pereira</t>
  </si>
  <si>
    <t>SIMÃO SILVA GONÇALVES</t>
  </si>
  <si>
    <t>LUIGI TUUNELIS DE ABREU MAIANI</t>
  </si>
  <si>
    <t>ANA BEATRIZ TUUNELIS DE ABREU MAIANI</t>
  </si>
  <si>
    <t>DANIELA FILIPA ALVES MOROUÇO</t>
  </si>
  <si>
    <t>GONÇALO DA COSTA SANTOS</t>
  </si>
  <si>
    <t>DIOGO MOREIRA CARREIRA</t>
  </si>
  <si>
    <t>Simão da Silva Domingues</t>
  </si>
  <si>
    <t>Rui Marçal Patrício da Silva e Costa</t>
  </si>
  <si>
    <t>RICARDO ANTUNES MATOS</t>
  </si>
  <si>
    <t>Franscisco Manuel Alves Morouço</t>
  </si>
  <si>
    <t>Vicente Ferreira Coelho</t>
  </si>
  <si>
    <t>FRANCISCO DO CARMO PEREIRA MARTINS</t>
  </si>
  <si>
    <t>CP MONTE REAL</t>
  </si>
  <si>
    <t>David Miguel Sanches de Oliveira</t>
  </si>
  <si>
    <t>Diogo António Rosa de Jesus</t>
  </si>
  <si>
    <t>Filipe da Cruz Coelho</t>
  </si>
  <si>
    <t>Francisco Manuel Marques dos Santos</t>
  </si>
  <si>
    <t>Peter Gottfried Erich Seidel</t>
  </si>
  <si>
    <t>RUAN RODRIGUES ASSUNÇÂO</t>
  </si>
  <si>
    <t>Sérgio Nuno Ramos dos Santos Guilherme</t>
  </si>
  <si>
    <t>Valter André Guerra Carnide</t>
  </si>
  <si>
    <t>José Pedro Seiça de Jesus</t>
  </si>
  <si>
    <t>Miguel Simões Miranda</t>
  </si>
  <si>
    <t>Afonso Silvério Alves</t>
  </si>
  <si>
    <t>Francisco Leite dos Santos Loureiro Nogueira</t>
  </si>
  <si>
    <t>Nuno Miguel Lopes da Silva</t>
  </si>
  <si>
    <t>Ricardo André Dias Serrano</t>
  </si>
  <si>
    <t>Valentim de Sousa Narciso</t>
  </si>
  <si>
    <t>Rodrigo Morgado Coelho</t>
  </si>
  <si>
    <t>Carlos Miguel Machado Custodio</t>
  </si>
  <si>
    <t>Caldas Sport Clube</t>
  </si>
  <si>
    <t>Jose Ramon Seijas Aguilera</t>
  </si>
  <si>
    <t>João Paulo Amaro Martins</t>
  </si>
  <si>
    <t>Andre Alexandre da Silva Bento</t>
  </si>
  <si>
    <t>Angel Gabriel Seijas Aguilera</t>
  </si>
  <si>
    <t>Fernando Paiva Batagini</t>
  </si>
  <si>
    <t>Cesar José Querido Albano</t>
  </si>
  <si>
    <t>Martim Henriques Lopes</t>
  </si>
  <si>
    <t>Gonçalo Ferreira Barata</t>
  </si>
  <si>
    <t>Eudomário José Garcia Rodriguez</t>
  </si>
  <si>
    <t>MONTAMORA SC</t>
  </si>
  <si>
    <t>PEDRO GIL DE OLIVEIRA GAMEIRO</t>
  </si>
  <si>
    <t>MIGUEL SEBASTIÃO PEREIRA</t>
  </si>
  <si>
    <t>Sérgio Fernando Gonçalves da Silva</t>
  </si>
  <si>
    <t>Bruno Miguel da Silva Reis</t>
  </si>
  <si>
    <t>MÁRIO CARVALHEIRO BENTO DA SILVA</t>
  </si>
  <si>
    <t>LUÍS FILIPE FERREIRA PINTO</t>
  </si>
  <si>
    <t>José Maria Ferreira Alves</t>
  </si>
  <si>
    <t>TIAGO SANTOS PEREIRA REIS</t>
  </si>
  <si>
    <t>Dinis Miguel Branco Faria</t>
  </si>
  <si>
    <t>Miguel Bettencourt Catarino</t>
  </si>
  <si>
    <t>RAFAEL VIEIRA LOPES</t>
  </si>
  <si>
    <t>Oleksandra Polietukhr</t>
  </si>
  <si>
    <t>BRUNO SANTOS PEREIRA REIS</t>
  </si>
  <si>
    <t>Francisco Teixeira Ferreira</t>
  </si>
  <si>
    <t>João Tomás Fonseca Pereira</t>
  </si>
  <si>
    <t>João Gabriel Oliveira Ferreira</t>
  </si>
  <si>
    <t>Guilherme Martim Dias Reis</t>
  </si>
  <si>
    <t>Leonor Fernandes Oliveira</t>
  </si>
  <si>
    <t>Rafael Neves Gonçalves dos Santos Silva</t>
  </si>
  <si>
    <t>Diogo Vieira Alves</t>
  </si>
  <si>
    <t>ANTHONY OLUGBENGA</t>
  </si>
  <si>
    <t>Nicola Alejandro Olave Ramirez</t>
  </si>
  <si>
    <t>Sérgio Fernandes Dias</t>
  </si>
  <si>
    <t>Tomás Filipe Branco Faria</t>
  </si>
  <si>
    <t>Gilberto Ribeiro Alves</t>
  </si>
  <si>
    <t>Afonso Martim Dias Reis</t>
  </si>
  <si>
    <t>Mara Luis Ferreira Raposo</t>
  </si>
  <si>
    <t>Adrian Nieto Teixeira</t>
  </si>
  <si>
    <t>Leonor Sofia Ferreira Gaspar</t>
  </si>
  <si>
    <t>SBR.1º JANEIRO</t>
  </si>
  <si>
    <t>Telmo Duarte Monteiro</t>
  </si>
  <si>
    <t>Rodrigo do Norte Ferreira</t>
  </si>
  <si>
    <t>Angelina Serra Oliveira</t>
  </si>
  <si>
    <t>Isabela da Silva Afonso</t>
  </si>
  <si>
    <t>Alexandre Gonçalves da Silva Florêncio</t>
  </si>
  <si>
    <t>ANTONIO JOSE ESTEVES SOARES</t>
  </si>
  <si>
    <t>Claudio Jorge Carvalho Pereira Galo</t>
  </si>
  <si>
    <t>MARIO MANUEL DOMINGUES FERNANDES</t>
  </si>
  <si>
    <t>André Filipe Rodrigues de Oliveira</t>
  </si>
  <si>
    <t>SC ABRANTES</t>
  </si>
  <si>
    <t>Tiago Miguel Fernandes de Matos</t>
  </si>
  <si>
    <t>josé Julio Neves Subtil</t>
  </si>
  <si>
    <t>Joaquim Leonardo Rodrigues Maçarico</t>
  </si>
  <si>
    <t>SC TOMAR</t>
  </si>
  <si>
    <t>DANIEL ALEXANDRE FERREIRA TAVARES</t>
  </si>
  <si>
    <t>FILIPE MANUEL DUARTE GUIA</t>
  </si>
  <si>
    <t>IDILIO AGOSTINHO MARÇAL FREITAS</t>
  </si>
  <si>
    <t>DIOGO FILIPE ESTEVES REGO</t>
  </si>
  <si>
    <t>Beatriz Chaves da Mata</t>
  </si>
  <si>
    <t>ACDR D.CARLOS I-TOP SPIN</t>
  </si>
  <si>
    <t>Gonçalo Caetano Filipe</t>
  </si>
  <si>
    <t>Guilherme Barroso Martinho</t>
  </si>
  <si>
    <t>Adonay José Franco</t>
  </si>
  <si>
    <t>Alexandre Silva Lopes Alves</t>
  </si>
  <si>
    <t>André Manuel de Jesus Pereira Fernandes</t>
  </si>
  <si>
    <t>DIOGO RODRIGUES SOUSA SALEMA ESTEVES</t>
  </si>
  <si>
    <t>CARINA FIALHO RAPOSO</t>
  </si>
  <si>
    <t>DIOGO MIGUEL SIMÕES DA SILVA</t>
  </si>
  <si>
    <t>Gonçalo Prazeres Torres</t>
  </si>
  <si>
    <t>Henrique Miguel Cipriano Cruz</t>
  </si>
  <si>
    <t>Manuel Monforte</t>
  </si>
  <si>
    <t>MIGUEL FERNANDES DAS NEVES</t>
  </si>
  <si>
    <t>Nuno Miguel Henriques Baltazar</t>
  </si>
  <si>
    <t>PEDRO JOSE DE ASSUNÇÃO SOARES</t>
  </si>
  <si>
    <t>José Robson Rodrigues de Souza</t>
  </si>
  <si>
    <t>RUI ALEXANDRE PEREIRA SILVA CALDAS</t>
  </si>
  <si>
    <t>RUI FILIPE FERREIRA CARVALHO E SILVA</t>
  </si>
  <si>
    <t>TIAGO COSTA CERCA COELHO CAETANO</t>
  </si>
  <si>
    <t>TOMÁS FIALHO RAPOSO</t>
  </si>
  <si>
    <t>Rafael Morais da Silva</t>
  </si>
  <si>
    <t>Adrian Baltatu</t>
  </si>
  <si>
    <t>LUIS MANUEL PEREIRA SILVA</t>
  </si>
  <si>
    <t>Hugo Miguel Arcanjo Rocha</t>
  </si>
  <si>
    <t>DOMINGOS ANTONIO NETO MIRA</t>
  </si>
  <si>
    <t>Tomás Sousa Pereira de Castro</t>
  </si>
  <si>
    <t>Vasco Marques Erse</t>
  </si>
  <si>
    <t>Rui Miguel Ventura Fidalgo Pires</t>
  </si>
  <si>
    <t>AD.LUGAR TORRE</t>
  </si>
  <si>
    <t>PEDRO JORGE RODRIGUES BARRADAS</t>
  </si>
  <si>
    <t>José Manuel Borges da Conceição</t>
  </si>
  <si>
    <t>NUNO JOAO CASEIRO MATA</t>
  </si>
  <si>
    <t>Miguel Antonio Neves Leal</t>
  </si>
  <si>
    <t>Nicolay Mihailov Bratovanov</t>
  </si>
  <si>
    <t>Carlos Manuel Carvalho Miranda Rosa</t>
  </si>
  <si>
    <t>Susana Alexandra Martins Rodrigues Almeida</t>
  </si>
  <si>
    <t>CARLOS FILIPE MIMOSO GODINHO</t>
  </si>
  <si>
    <t>AE CACÉM-CTM</t>
  </si>
  <si>
    <t>DAVID MIGUEL SANTOS MAIA ROBALO NEVES</t>
  </si>
  <si>
    <t>DIOGO COSTA NETO GOMES MAURICIO</t>
  </si>
  <si>
    <t>ANTONIO CARLOS CHARRAMA BURGOS</t>
  </si>
  <si>
    <t>JOSE PEDRO SOARES ALBERGARIA SANTOS PAIVA</t>
  </si>
  <si>
    <t>TIAGO ALEXANDRE CABRAL LUZ ARSENIO</t>
  </si>
  <si>
    <t>JOEL PLACIDO BICHO</t>
  </si>
  <si>
    <t>JOAO PAULO SOUSA MIRANDA</t>
  </si>
  <si>
    <t>ANDRÉ MIGUEL QUINTA RODRIGUES</t>
  </si>
  <si>
    <t>ANDRE MIGUEL RODRIGUES LIMA</t>
  </si>
  <si>
    <t>ARTUR CASTELÃO RODRIGUES</t>
  </si>
  <si>
    <t>MIGUEL DOS REIS CASTELLANI PEDROSO</t>
  </si>
  <si>
    <t>MARIA ROMANA AGUIAR DIAS DE ANDRADE</t>
  </si>
  <si>
    <t>GUILHERME RAMOS TEIXEIRA</t>
  </si>
  <si>
    <t>ANA LUISA PEREIRA MOREIRA</t>
  </si>
  <si>
    <t>TIAGO DA PALMA RODRIGUES</t>
  </si>
  <si>
    <t>SANTIAGO DINIS PARENTE PERALTA</t>
  </si>
  <si>
    <t>BERNARDO FERRAZ RODRIGUES</t>
  </si>
  <si>
    <t>SERGIO MIGUEL CARREIRA PINA</t>
  </si>
  <si>
    <t>AE Física e Desportiva</t>
  </si>
  <si>
    <t>David Carlos dos Santos</t>
  </si>
  <si>
    <t>FILIPE JORGE CONCEICAO MIRANDA</t>
  </si>
  <si>
    <t>IGOR JOSE SANTOS MATIAS</t>
  </si>
  <si>
    <t>Antonio Teles Casaca</t>
  </si>
  <si>
    <t>Nuno Rafael Monteiro Ferreira</t>
  </si>
  <si>
    <t>Rafael Marques Martinho</t>
  </si>
  <si>
    <t>Miguel Maria Vieira Ruivo</t>
  </si>
  <si>
    <t>Isabelle Marie Klusmann</t>
  </si>
  <si>
    <t>Gonçalo Tavares Galvão</t>
  </si>
  <si>
    <t>Tomas Dias Abreu</t>
  </si>
  <si>
    <t>Tiago Quintela Paula De Sousa E Brito</t>
  </si>
  <si>
    <t>ANTONIO MANUEL DOS SANTOS RODRIGUES</t>
  </si>
  <si>
    <t>Gustavo Quintela Paula De Sousa E Brito</t>
  </si>
  <si>
    <t>Victor Manuel Sena Velez</t>
  </si>
  <si>
    <t>Pedro Miguel Domingos Vieira Dos Santos</t>
  </si>
  <si>
    <t>Francisco Soares Bastos</t>
  </si>
  <si>
    <t>Francisco Jose Carvalho Borges Ferreira</t>
  </si>
  <si>
    <t>Gonçalo Filipe Silva Costa</t>
  </si>
  <si>
    <t>Shady Talaat Ahmed Hassan Awad</t>
  </si>
  <si>
    <t>Luiz Henrique Nogueira</t>
  </si>
  <si>
    <t>AM COLINAS DO CRUZEIRO</t>
  </si>
  <si>
    <t>Daniel João Marques Gonçalves</t>
  </si>
  <si>
    <t>FRANCISCO MARQUES RAMALHO</t>
  </si>
  <si>
    <t>David Miguel Marques Gonçalves</t>
  </si>
  <si>
    <t>CRISTIANO LIN ZHOU</t>
  </si>
  <si>
    <t>Beatriz Jourdan Pinto</t>
  </si>
  <si>
    <t>BOA HORA FC</t>
  </si>
  <si>
    <t>Guilherme Filipe Almeida Cardoso</t>
  </si>
  <si>
    <t>Ahmudallat Tiwatope Shobowale</t>
  </si>
  <si>
    <t>Vicente Filipe Almeida Cardoso</t>
  </si>
  <si>
    <t>OLA AYINLA SHOBOWALE</t>
  </si>
  <si>
    <t>Mariana da Cruz Rodrigues</t>
  </si>
  <si>
    <t>Carlos Miguel Gomes Figueira Barata</t>
  </si>
  <si>
    <t>PAULA SUSANA  GONCALVES PENEDO</t>
  </si>
  <si>
    <t>Lucas Sousa Martins Silva Mendes Lucas Mendes</t>
  </si>
  <si>
    <t>Shaina Valentina Fernandez Sandoval</t>
  </si>
  <si>
    <t>Tiago Flores Fialho Lebre Duarte</t>
  </si>
  <si>
    <t>Ricardo Santos Oliveira</t>
  </si>
  <si>
    <t>Pedro Nuno Gomes Figueiredo Barata</t>
  </si>
  <si>
    <t>Miguel Ferreira dos Santos</t>
  </si>
  <si>
    <t>Mateus Ordiales Rato Millan Boiça</t>
  </si>
  <si>
    <t>David Carmona da Mota Sampaio Tomás</t>
  </si>
  <si>
    <t>Afonso Cortesão Gil Antunes dos Santos</t>
  </si>
  <si>
    <t>Eva Noda de Queirós</t>
  </si>
  <si>
    <t>Lucas Noda de Queirós</t>
  </si>
  <si>
    <t>Duarte Hernandez Alba de Dinis Pinto</t>
  </si>
  <si>
    <t>Rodrigo Alexandre Lourenço Lança</t>
  </si>
  <si>
    <t>João António Dias Ferreira</t>
  </si>
  <si>
    <t>Olamide  Matin Shobowale</t>
  </si>
  <si>
    <t>TIAGO RAMOS ASCENSÃO MESTRE</t>
  </si>
  <si>
    <t>GONÇALO HENRIQUES RODRIGUES TEIXEIRA</t>
  </si>
  <si>
    <t>Candela Daniela Molero</t>
  </si>
  <si>
    <t>Gaspar Guimarães Pestana Giampietri</t>
  </si>
  <si>
    <t>Aashish Kandel</t>
  </si>
  <si>
    <t>Heitor Lemos Lombard  Gomes</t>
  </si>
  <si>
    <t>Davi Lucca Lima Santos</t>
  </si>
  <si>
    <t>Afonso Filipe Silva Pires</t>
  </si>
  <si>
    <t>BRUNO VICENTE DA SILVA PINTO</t>
  </si>
  <si>
    <t>CA Mafra-Future Spin</t>
  </si>
  <si>
    <t>JOSE ANTONIO PEREIRA PINTO</t>
  </si>
  <si>
    <t>Pedro Guilherme dos Santos Rodrigues Gomes</t>
  </si>
  <si>
    <t>Gonçalo Lopes Ferreira</t>
  </si>
  <si>
    <t>Miguel António Garcia Rodrigues Sobreira</t>
  </si>
  <si>
    <t>Rui Miguel Ribeiro Rosa Mendes</t>
  </si>
  <si>
    <t>Carlos Miguel Cagica Gonçalves Pinto</t>
  </si>
  <si>
    <t>CCD SIEMENS</t>
  </si>
  <si>
    <t>RUI DUARTE NEVES GUERREIRO</t>
  </si>
  <si>
    <t>RUI DUARTE COSTA LIVRAMENTO</t>
  </si>
  <si>
    <t>JOSE CARLOS PIRES</t>
  </si>
  <si>
    <t>RUI MANUEL M. PIRES MOREIRO</t>
  </si>
  <si>
    <t>JOAO PEDRO ROSADO LANDEIRO</t>
  </si>
  <si>
    <t>JOAO PAULO SARAIVA DE ALMEIDA SILVA</t>
  </si>
  <si>
    <t>Afonso de Almeida Barreiras</t>
  </si>
  <si>
    <t>CD MARISTA CARCAVELOS</t>
  </si>
  <si>
    <t>Enzo De Faveri Biondo</t>
  </si>
  <si>
    <t>Dinis Fernandes Silva</t>
  </si>
  <si>
    <t>Francisco Miguel Gonçalves de Sousa Dias</t>
  </si>
  <si>
    <t>Alex Liang</t>
  </si>
  <si>
    <t>Miguel de Matos Estevinho</t>
  </si>
  <si>
    <t>Lourenço Ferreira Marques</t>
  </si>
  <si>
    <t>Santiago Vieira Simões Lobão Ferreira</t>
  </si>
  <si>
    <t>Bárbara Santos Rodrigues</t>
  </si>
  <si>
    <t>Salvador Futuro Coelho</t>
  </si>
  <si>
    <t>David Alexandre Silva Fernandes</t>
  </si>
  <si>
    <t>João Afonso Faria de Sousa Brandão</t>
  </si>
  <si>
    <t>Henrique Alexandre Gaudêncio Luís</t>
  </si>
  <si>
    <t>Tiago Dias Cavaca</t>
  </si>
  <si>
    <t>João Pedro Campos Gonçalves da Silva Marques</t>
  </si>
  <si>
    <t>Dante De Faveri Biondo</t>
  </si>
  <si>
    <t>RICARDO MARQUES GARCIA</t>
  </si>
  <si>
    <t>CFEA-Club Football Estrela</t>
  </si>
  <si>
    <t>ANDRE ROQUE GAMA</t>
  </si>
  <si>
    <t>GUILHERME FONSECA SOUSA</t>
  </si>
  <si>
    <t>PEDRO MIGUEL ALVES DIAS</t>
  </si>
  <si>
    <t>EDUARDO APOLO PEIXOTO GOMES</t>
  </si>
  <si>
    <t>DUARTE FERREIRA DA COSTA</t>
  </si>
  <si>
    <t>ALESSANDRO MENEZES MORAIS MARTINS</t>
  </si>
  <si>
    <t>DIOGO LUIS MAGALHAES MIRANDA</t>
  </si>
  <si>
    <t>Pedro Manuel Alves Almeida</t>
  </si>
  <si>
    <t>Guilherme Filipe Mendes Correia</t>
  </si>
  <si>
    <t>HUGO ALBERTO REBELO FERREIRA</t>
  </si>
  <si>
    <t>Filipe do Carmo Silva Magro</t>
  </si>
  <si>
    <t>Rui Miguel e Silva Correia</t>
  </si>
  <si>
    <t>TIAGO JOSE FERREIRA FRANCISCO</t>
  </si>
  <si>
    <t>ANDRÉ MIGUEL DA CUNHA FONSECA</t>
  </si>
  <si>
    <t>Tomás da Silva Paixão</t>
  </si>
  <si>
    <t>Francisco Gabriel de Figueiredo Henriques</t>
  </si>
  <si>
    <t>André Vaz Cardoso Ferreira dos Anjos</t>
  </si>
  <si>
    <t>Pedro Costa Antunes</t>
  </si>
  <si>
    <t>Rodrigo Carda e Sousa</t>
  </si>
  <si>
    <t>JOSE ALVOEIRO DA SILVA</t>
  </si>
  <si>
    <t>CIR.LARANJEIRO</t>
  </si>
  <si>
    <t>FERNANDO MANUEL SOUSA MARTINS</t>
  </si>
  <si>
    <t>HUMBERTO ANTONIO SILVA MARTINS</t>
  </si>
  <si>
    <t>ADELINO ESTEVES MARTINS</t>
  </si>
  <si>
    <t>Sofia Abreu Freire Machado</t>
  </si>
  <si>
    <t>Miguel Alexandre Dinis Ralo</t>
  </si>
  <si>
    <t>ANTONIO JULIO DO CARMO FERREIRA</t>
  </si>
  <si>
    <t>José Manuel Ferrada Nunes</t>
  </si>
  <si>
    <t>ADELIO CASTRO COSTA BASTOS</t>
  </si>
  <si>
    <t>CP EDP - LISBOA</t>
  </si>
  <si>
    <t>António Manuel Palminha e Silva</t>
  </si>
  <si>
    <t>CARLOS ALBERTO ISIDRO COSTA FARO</t>
  </si>
  <si>
    <t>EDUARDO MANUEL SOUSA SILVA</t>
  </si>
  <si>
    <t>JOAQUIM LOURENÇO GROSSO SIMÕES</t>
  </si>
  <si>
    <t>José Manuel Abrantes Antunes</t>
  </si>
  <si>
    <t>LUIS ALEXANDRE DE SOUSA SILVA</t>
  </si>
  <si>
    <t>PAULO ALEXANDRE CARVALHO LUCAS R.MALVA</t>
  </si>
  <si>
    <t>Pedro Jorge da Cruz Mendes</t>
  </si>
  <si>
    <t>Rui Manuel Rodrigues Vicente</t>
  </si>
  <si>
    <t>SUSANA SCHMITZ</t>
  </si>
  <si>
    <t>MANUEL LOPES DE OLIVEIRA</t>
  </si>
  <si>
    <t>CPT BAIRRO S.JOAO AC</t>
  </si>
  <si>
    <t>RENATO ALEXANDRE GINJA SILVA</t>
  </si>
  <si>
    <t>RUI CORREIA SOUSA</t>
  </si>
  <si>
    <t>ORLANDO JOSÉ PINTO RAMIRES</t>
  </si>
  <si>
    <t>JOAO CARLOS GUERRA GUEDES LAGO</t>
  </si>
  <si>
    <t>Diogo Mauricio Gonçalves</t>
  </si>
  <si>
    <t>ALVARO LUIS CID TOSCANO</t>
  </si>
  <si>
    <t>NUNO SERGIO SIMOES SANTOS</t>
  </si>
  <si>
    <t>ANDRÉ FERREIRA MAIA</t>
  </si>
  <si>
    <t>CARLOS FERNANDO CASTRO RODRIGUES</t>
  </si>
  <si>
    <t>José Manuel do Carmo Pereira</t>
  </si>
  <si>
    <t>RÓMULO DOS SANTOS ROCHA MOTA E CAMPOS</t>
  </si>
  <si>
    <t>FILIPE CARDOSO CASTRO REGO</t>
  </si>
  <si>
    <t>PIERRE GASQUEZ</t>
  </si>
  <si>
    <t>WALTER HAYDEN WANG</t>
  </si>
  <si>
    <t>JOAO MIGUEL FELGUEIRAS MONICA</t>
  </si>
  <si>
    <t>João António de Castro Miranda Lopes da Silva</t>
  </si>
  <si>
    <t>Rosa Alexandra Barroso da Silva Salgado Reis</t>
  </si>
  <si>
    <t>CR.LEOES PORTO SALVO</t>
  </si>
  <si>
    <t>INES TOMÁS FRANCISCO NEVES</t>
  </si>
  <si>
    <t>ANABELA FLOR LEITÃO SANTOS</t>
  </si>
  <si>
    <t>Matilde Salgado Duarte Reis</t>
  </si>
  <si>
    <t>PEDRO FILIPE COELHO LUIS</t>
  </si>
  <si>
    <t>ANDRÉ DE JESUS PEREIRA</t>
  </si>
  <si>
    <t>TIAGO ALEXANDRE PINTO NUNES</t>
  </si>
  <si>
    <t>JOAO PEDRO MORGADO SANTOS</t>
  </si>
  <si>
    <t>NILSON JOSE AFONSO MARTA</t>
  </si>
  <si>
    <t>Serhiy Kisyuk</t>
  </si>
  <si>
    <t>Santiago Paraiba Fernandes Tavares</t>
  </si>
  <si>
    <t>HELDER CASTANHO MOURA PEREIRA</t>
  </si>
  <si>
    <t>CRC QUINTA DOS LOMBOS</t>
  </si>
  <si>
    <t>RUI JORGE SAMPAIO CERVANTES</t>
  </si>
  <si>
    <t>CRD ARRUDENSE</t>
  </si>
  <si>
    <t>JOSE EDUARDO BRAS DE MOURA</t>
  </si>
  <si>
    <t>LUIS MIGUEL SANTOS COIMBRA PROENÇA</t>
  </si>
  <si>
    <t>TIAGO MIGUEL SILVA PENEDOS</t>
  </si>
  <si>
    <t>CARINA GOMES REAL</t>
  </si>
  <si>
    <t>DANIELA MARTA RODRIGUES SILVA CERVANTES</t>
  </si>
  <si>
    <t>SERGIO CHAINÇA DA COSTA</t>
  </si>
  <si>
    <t>João Galamba Moreno</t>
  </si>
  <si>
    <t>José António Seabra das Neves Conceição</t>
  </si>
  <si>
    <t>JOANA PATRICIA PEREIRA RESENDE</t>
  </si>
  <si>
    <t>Guilherme Moron Ferreira</t>
  </si>
  <si>
    <t>MARCO PAULO MARTINS PEDRO</t>
  </si>
  <si>
    <t>AMILCAR DA SILVA MARIA</t>
  </si>
  <si>
    <t>CRP Bº Calçada dos Mestres</t>
  </si>
  <si>
    <t>Nelson Tiago Rosendo Morgado</t>
  </si>
  <si>
    <t>JOÃO PEDRO SANTOS DELGADO</t>
  </si>
  <si>
    <t>BRUNO MIGUEL FERNANDES RODRIGUES</t>
  </si>
  <si>
    <t>Marco Paulo Marques Oliveira Simões</t>
  </si>
  <si>
    <t>JOAO PEDRO LOPES SEMEDO</t>
  </si>
  <si>
    <t>Ana Paula dos Santos Oliveira Silva</t>
  </si>
  <si>
    <t>CTM CAMPO DE OURIQUE</t>
  </si>
  <si>
    <t>Mário José Ferreira Feliciano</t>
  </si>
  <si>
    <t>CTM LISBOA</t>
  </si>
  <si>
    <t>João António Reis Semedo</t>
  </si>
  <si>
    <t>João Eduardo Luzio Buíça</t>
  </si>
  <si>
    <t>PAULO JORGE MARTINHO SILVA</t>
  </si>
  <si>
    <t>RUI ALBERTO AGRELA GOUVEIA</t>
  </si>
  <si>
    <t>DIOGO RAFAEL VENTURA PEREIRA</t>
  </si>
  <si>
    <t>Câmara Lisboa Clube</t>
  </si>
  <si>
    <t>MARIA TERESA PEREIRA RUFINO</t>
  </si>
  <si>
    <t>TOMÁS LAW</t>
  </si>
  <si>
    <t>NUNO MIGUEL ARTUR F. A. RODRIGUES</t>
  </si>
  <si>
    <t>TIAGO ALEXANDRE CAMES NUNES</t>
  </si>
  <si>
    <t>RUBEN JORGE HEITOR CANDIDO</t>
  </si>
  <si>
    <t>Rodrigo André Moreira Bernardo</t>
  </si>
  <si>
    <t>Afonso Miguel Gomes Bravo</t>
  </si>
  <si>
    <t>NUNO FILIPE JULIO TAVARES RIBEIRO</t>
  </si>
  <si>
    <t>JAIME COLAÇO ALEGRE BRITO</t>
  </si>
  <si>
    <t>MANUEL JOÃO CHORONDO NASCIMENTO</t>
  </si>
  <si>
    <t>Ilia Samarin</t>
  </si>
  <si>
    <t>Filipe Secio Fraga</t>
  </si>
  <si>
    <t>JOÃO MIGUEL VIGÁRIO DOMINGUES</t>
  </si>
  <si>
    <t>Hugo Miguel Matos Pereira</t>
  </si>
  <si>
    <t>Lourenço Ramos Pinto de Magalhães Pereira</t>
  </si>
  <si>
    <t>JOAO PEDRO SILVA COSTA</t>
  </si>
  <si>
    <t>Helder José Oliveira marques</t>
  </si>
  <si>
    <t>Ana Marta Serôdio da Costa</t>
  </si>
  <si>
    <t>Rafael Costeira Matos Andrade Pedra</t>
  </si>
  <si>
    <t>Ricardo Santos Lopes</t>
  </si>
  <si>
    <t>PAULO EMANUEL PORTUGAL PINHO BORGES FERREIRA</t>
  </si>
  <si>
    <t>NELSON FILIPE RODRIGUES MOURINHO</t>
  </si>
  <si>
    <t>Rafael José Gaudencio Sardinha</t>
  </si>
  <si>
    <t>DAVID DOMINGUES ALVES</t>
  </si>
  <si>
    <t>Tiago André Eusébio</t>
  </si>
  <si>
    <t>EUCLIDES MANUEL GOMES SILVA SANTOS</t>
  </si>
  <si>
    <t>HUGO RICARDO SANTOS BENTO PINTO</t>
  </si>
  <si>
    <t>Paulo Rafael Barros da Silva Pinto</t>
  </si>
  <si>
    <t>João Gabriel Gaudencio Sardinha</t>
  </si>
  <si>
    <t>Pedro Nuno Cavaco Fonseca</t>
  </si>
  <si>
    <t>Mariana Rosa de Sousa</t>
  </si>
  <si>
    <t>Tiago Manuel Fernandes de Oliveira</t>
  </si>
  <si>
    <t>Ruthiel de Almeida Trevisan</t>
  </si>
  <si>
    <t>João Antonio Ferreira Braga da Costa</t>
  </si>
  <si>
    <t>Valter Osvaldo Dias Carrasco</t>
  </si>
  <si>
    <t>ANDRE FILIPE PEREIRA JOSE</t>
  </si>
  <si>
    <t>DESP.MONTE REAL</t>
  </si>
  <si>
    <t>Fang Wang</t>
  </si>
  <si>
    <t>Fernando Jorge de Andrade Jerónimo</t>
  </si>
  <si>
    <t>Isabel Maria Vieira Pires Loureiro</t>
  </si>
  <si>
    <t>JIANXIN GUO</t>
  </si>
  <si>
    <t>JOAO MIGUEL CASTELO BRANCO DA SILVA</t>
  </si>
  <si>
    <t>MANUEL AVELINO DIOGO MARIANO</t>
  </si>
  <si>
    <t>MIGUEL BARATA DE ANDRADE GOMES</t>
  </si>
  <si>
    <t>NELSON DE ALMEIDA LOPES</t>
  </si>
  <si>
    <t>Pedro Vasco Duarte Paiva Loureiro</t>
  </si>
  <si>
    <t>Susana Cristina Cardoso de Oliveira</t>
  </si>
  <si>
    <t>VALERII KUZNIETSOV</t>
  </si>
  <si>
    <t>ZHUANG SUN</t>
  </si>
  <si>
    <t>Shan Kai</t>
  </si>
  <si>
    <t>GD BPI</t>
  </si>
  <si>
    <t>CARLOS JOSE CERQUEIRA GALVAO</t>
  </si>
  <si>
    <t>Katia Vieira Teixeira</t>
  </si>
  <si>
    <t>AFONSO MOURA ROGEIRA DE JESUS</t>
  </si>
  <si>
    <t>MIGUEL JOÃO BOLACHA MARQUES</t>
  </si>
  <si>
    <t>Nuno Miguel Valente Rodrigues Marques</t>
  </si>
  <si>
    <t>ANASTASIYA SAZONENKA</t>
  </si>
  <si>
    <t>Sergio Rampazzo</t>
  </si>
  <si>
    <t>Ali Irfan Sanver</t>
  </si>
  <si>
    <t>Carolina Lopes de Oliveira</t>
  </si>
  <si>
    <t>CARLOS FERNANDO TELO NUNES</t>
  </si>
  <si>
    <t>Carlos Miguel Vilão Leitão</t>
  </si>
  <si>
    <t>GD BV ALVERCA</t>
  </si>
  <si>
    <t>Eduardo Jorge Barreira de Amorim</t>
  </si>
  <si>
    <t>PAULO ALEXANDRE PINHEIRO FIGUEIREDO</t>
  </si>
  <si>
    <t>Mário Jorge de Sena Lourenço</t>
  </si>
  <si>
    <t>NUNO ALEXANDRE BERNARDINO CARDOSO SILVA</t>
  </si>
  <si>
    <t>Rodrigo Miguel da Silva Noronha</t>
  </si>
  <si>
    <t>GD PIRESCOXE</t>
  </si>
  <si>
    <t>Jorge Manuel d'Almeida Simões</t>
  </si>
  <si>
    <t>OLAYINKA OLADOTUN AIYELUMO</t>
  </si>
  <si>
    <t>ELISABETE PEREIRA ALMEIDA NUNES</t>
  </si>
  <si>
    <t>João Paulo da Cunha Brito</t>
  </si>
  <si>
    <t>Carlos Alberto da Fonseca de Campos</t>
  </si>
  <si>
    <t>Paulo Manuel Esteves Martins</t>
  </si>
  <si>
    <t>ANDREIA SOFIA DIAS FERREIRA TAPADINHAS</t>
  </si>
  <si>
    <t>PEDRO ALEXANDRE SOARES FERREIRA</t>
  </si>
  <si>
    <t>PEDRO EMANUEL VICENTE PLÁCIDO</t>
  </si>
  <si>
    <t>Filipe Humberto Cabral Leitão</t>
  </si>
  <si>
    <t>José Fernando dos Prazeres Carvalho</t>
  </si>
  <si>
    <t>Catarina Filipa Veiga Pereira</t>
  </si>
  <si>
    <t>Aiyelumo Oluwadamilare Mathew</t>
  </si>
  <si>
    <t>Aiyelumo Oluwadarasimi Moses</t>
  </si>
  <si>
    <t>Gustavo Braz Leal</t>
  </si>
  <si>
    <t>Afonso Rocha de Abreu</t>
  </si>
  <si>
    <t>Henrique De Oliveira Fortunato</t>
  </si>
  <si>
    <t>Victória Filipa Adelino Antunes</t>
  </si>
  <si>
    <t>BRUNO JOSE BRANCO DA SILVA</t>
  </si>
  <si>
    <t>Filipe Manuel da Rosa Bernardo</t>
  </si>
  <si>
    <t>Bruno Fernando dos Santos Pereira</t>
  </si>
  <si>
    <t>GDC FIDELIDADE</t>
  </si>
  <si>
    <t>FILIPE MIGUEL FILIPE CORREIA TAVEIRA</t>
  </si>
  <si>
    <t>GERMANO MANUEL ALVES NUNES FERNANDES</t>
  </si>
  <si>
    <t>Gonçalo Gomes Moleiro Pereira Apolo</t>
  </si>
  <si>
    <t>INES PEREIRA VIANA ABRANCHES</t>
  </si>
  <si>
    <t>Rui da Luz Pedro</t>
  </si>
  <si>
    <t>VALTER RICARDO CUNHA VICOSO</t>
  </si>
  <si>
    <t>GDCT IN Casa Moeda</t>
  </si>
  <si>
    <t>Nuno Filipe Dos Santos Mexa</t>
  </si>
  <si>
    <t>ALLEN MICAEL SORIA AZEVEDO</t>
  </si>
  <si>
    <t>PAULO SILVA RENDA MARTINS</t>
  </si>
  <si>
    <t>ANA FILIPA OLIVEIRA MARTINS</t>
  </si>
  <si>
    <t>SARA FILIPA GONÇALVES ROCHA</t>
  </si>
  <si>
    <t>CARLOS ALBERTO NUNES FERREIRA</t>
  </si>
  <si>
    <t>GE Os Económicos</t>
  </si>
  <si>
    <t>Aníbal João Cardoso Correia</t>
  </si>
  <si>
    <t>António Manuel Duarte Carvalho</t>
  </si>
  <si>
    <t>Eduardo Filipe da Fonte Quaresma</t>
  </si>
  <si>
    <t>FERNANDO JESUS CARVALHO</t>
  </si>
  <si>
    <t>FRANCISCO JOSE LOUREIRO MATOS CHAVES</t>
  </si>
  <si>
    <t>JOAO CARLOS PINA ALVES</t>
  </si>
  <si>
    <t>LUIS MARIANO CARVALHO SILVA</t>
  </si>
  <si>
    <t>Paulo Alexandre Escusa Xavier Pereira</t>
  </si>
  <si>
    <t>Jorge Manuel da Silva Pereira</t>
  </si>
  <si>
    <t>Luís Filipe Moita de Oliveira</t>
  </si>
  <si>
    <t>Grupo instrução popular amoreira</t>
  </si>
  <si>
    <t>André Filipe Maurício Vilhena Rebelo</t>
  </si>
  <si>
    <t>João Manuel Muxagato Ferreira Moreira</t>
  </si>
  <si>
    <t>Nuno Jorge Gonçalves Ferreira Brito</t>
  </si>
  <si>
    <t>VITOR MANUEL SILVA PEREIRA</t>
  </si>
  <si>
    <t>Marco Paulo Rodriguez Pinheiro</t>
  </si>
  <si>
    <t>DAMASIO AUGUSTO CAEIRO BARREIRAS</t>
  </si>
  <si>
    <t>Alexandre Miguel Canotilho Coelho</t>
  </si>
  <si>
    <t>Jorge Manuel Duarte Beja</t>
  </si>
  <si>
    <t>Independentes - lisboa</t>
  </si>
  <si>
    <t>EDUARDO FERNADO RODRIGUES OSORIO ANTUNES</t>
  </si>
  <si>
    <t>ANTONIO MANUEL CAMOESAS DOS ANJOS</t>
  </si>
  <si>
    <t>JOSE ORLANDO KERQUE HENRIQUES</t>
  </si>
  <si>
    <t>Mário Rui Coelho Teixeira</t>
  </si>
  <si>
    <t>André Dionísio Marquilhas Sesinando</t>
  </si>
  <si>
    <t>Rui Sérgio Rua Ribeiro</t>
  </si>
  <si>
    <t>REAL MAFRA SC</t>
  </si>
  <si>
    <t>LUIS MIGUEL FERREIRA LIBANO</t>
  </si>
  <si>
    <t>Flávio Bruno Carvalheiro Antunes</t>
  </si>
  <si>
    <t>HELDER JORGE CALADO ANTUNES</t>
  </si>
  <si>
    <t>João Afonso Nunes Martins</t>
  </si>
  <si>
    <t>Pedro Mendes Garcia</t>
  </si>
  <si>
    <t>João Miguel Vigário Garcia</t>
  </si>
  <si>
    <t>José Alberto Dos Santos Martins</t>
  </si>
  <si>
    <t>VOLODYMYR LIGUSHA</t>
  </si>
  <si>
    <t>Francisco Feliciano Paulo</t>
  </si>
  <si>
    <t>ANA CATARINA ALVES BARROSO</t>
  </si>
  <si>
    <t>SC ALENQUER</t>
  </si>
  <si>
    <t>JORGE FLORINDO VICENTE CATARINO</t>
  </si>
  <si>
    <t>José Manuel Sousa de Oliveira Mendes</t>
  </si>
  <si>
    <t>NELSON NUNO CORADO CRISTOVÃO</t>
  </si>
  <si>
    <t>MIGUEL ALEXANDRE DIONISIO CATARINO SILVA</t>
  </si>
  <si>
    <t>Luís Miguel Belfo Velez</t>
  </si>
  <si>
    <t>Daniel Lam de Oliveira</t>
  </si>
  <si>
    <t>SC TORRES</t>
  </si>
  <si>
    <t>Diego Micael Crehul Francisco</t>
  </si>
  <si>
    <t>Afonso Alexandre Simoes Santos</t>
  </si>
  <si>
    <t>Leonor Henriques Fernandes</t>
  </si>
  <si>
    <t>David Simão Custódio Vitorino</t>
  </si>
  <si>
    <t>Micael José Nascimento Gomes</t>
  </si>
  <si>
    <t>Mariana Batista Caetano</t>
  </si>
  <si>
    <t>Tomas Manuel Vieira Matias</t>
  </si>
  <si>
    <t>Gonçalo Peixoto Conceição</t>
  </si>
  <si>
    <t>Bruno Miguel Pires Martins Pereira</t>
  </si>
  <si>
    <t>Valter dos Santos Rodrigues</t>
  </si>
  <si>
    <t>Lourenço João Ferreira Carvalheira</t>
  </si>
  <si>
    <t>Wanderson da Conceição Teófilo</t>
  </si>
  <si>
    <t>Lucas Micael Silva Alberto</t>
  </si>
  <si>
    <t>MARIO LUIS RODRIGUES FERNANDES</t>
  </si>
  <si>
    <t>Gonçalo Pinto Martinho</t>
  </si>
  <si>
    <t>Daniel dos Santos Rodrigues</t>
  </si>
  <si>
    <t>Guilherme Alexandre Dias francisco</t>
  </si>
  <si>
    <t>TOMÁS MIRANDA COSTA</t>
  </si>
  <si>
    <t>MARCO ALEXANDRE MARTINS SILVA RODRIGUES</t>
  </si>
  <si>
    <t>Miguel Mateus Loureiro Simões</t>
  </si>
  <si>
    <t>Guilherme Luís Vieira Ferreira</t>
  </si>
  <si>
    <t>Tatiana Filipa Silva Martins</t>
  </si>
  <si>
    <t>Tiago Miguel Silva Martins</t>
  </si>
  <si>
    <t>Alexandre Lourenço Veloso dos Reis</t>
  </si>
  <si>
    <t>João Dinis Toupa Amaral de Aguiar</t>
  </si>
  <si>
    <t>Diogo Miguel Duarte Anjos</t>
  </si>
  <si>
    <t>JOSE TOMÁS MONTEIRO COELHO DIAS</t>
  </si>
  <si>
    <t>SL BENFICA</t>
  </si>
  <si>
    <t>LUIS ALBERTO JESUS GAMEIRA</t>
  </si>
  <si>
    <t>Ivo Miguel Pegado Guimarães</t>
  </si>
  <si>
    <t>Fréderic Gonçalves Pereira</t>
  </si>
  <si>
    <t>GONÇALO NUNO COIMBRA CASTANHEIRA</t>
  </si>
  <si>
    <t>JOSE ANTONIO ANDRADE SELGAS MONTEIRO</t>
  </si>
  <si>
    <t>JOAO CARLOS VALENTIM TENENTE</t>
  </si>
  <si>
    <t>FRANCISCO DOMINGOS WAHNON</t>
  </si>
  <si>
    <t>PAULO CARLOS BRITO MARQUES</t>
  </si>
  <si>
    <t>JOAO PEDRO ANDRADE SELGAS MONTEIRO</t>
  </si>
  <si>
    <t>Daniel da Silva Ribeiro</t>
  </si>
  <si>
    <t>Afonso Serras Martinho Miguel Gomes</t>
  </si>
  <si>
    <t>Diogo Aires de Sousa Fialho</t>
  </si>
  <si>
    <t>Tomás Pimenta Roque</t>
  </si>
  <si>
    <t>Diogo Augusto Alves Fidalgo</t>
  </si>
  <si>
    <t>RODRIGO MIGUEL DOS SANTOS CAMPOS</t>
  </si>
  <si>
    <t>João Francisco Mendes da Silva Faias Português</t>
  </si>
  <si>
    <t>Samuel Rodrigues de Carvalho</t>
  </si>
  <si>
    <t>David Manuel Silva Serafim Manso</t>
  </si>
  <si>
    <t>Ian Demarque Santos Ferrolho</t>
  </si>
  <si>
    <t>Gabriel Demarque Santos Ferrolho</t>
  </si>
  <si>
    <t>Tomás Nogueira Martins</t>
  </si>
  <si>
    <t>Francisco Miguel Ferreira Marques da Silva</t>
  </si>
  <si>
    <t>JOANA SERAMOTA PINTO</t>
  </si>
  <si>
    <t>SPORTING CP</t>
  </si>
  <si>
    <t>Tiago João Casalta Almeida</t>
  </si>
  <si>
    <t>MATILDE SERAMOTA PINTO</t>
  </si>
  <si>
    <t>TIAGO ALEX DE SOUSA ABIODUN</t>
  </si>
  <si>
    <t>DIOGO MIGUEL FERREIRA CARVALHO</t>
  </si>
  <si>
    <t>BODE ABIODUN</t>
  </si>
  <si>
    <t>Nandor Isctvan Ecseki</t>
  </si>
  <si>
    <t>PATRICIA ALEXANDRA SILVA SANTOS</t>
  </si>
  <si>
    <t>Margarita Fetiukhina</t>
  </si>
  <si>
    <t>ANDRÉ VICENTE CARREIRAS</t>
  </si>
  <si>
    <t>ANA HELENA BARROS PEDROSO</t>
  </si>
  <si>
    <t>DIOGO JIAHONG CHEN</t>
  </si>
  <si>
    <t>RODRIGO CALDEIRA GOMES SILVA</t>
  </si>
  <si>
    <t>Diogo Alexandre Oliveira Li</t>
  </si>
  <si>
    <t>FRANCISCO CALHAU CAETANO SILVA</t>
  </si>
  <si>
    <t>Duarte Calhau Caetano Silva</t>
  </si>
  <si>
    <t>Maria Xiao</t>
  </si>
  <si>
    <t>Pedro Reynolds da Silveira Rosa</t>
  </si>
  <si>
    <t>Martim Alexandre de Oliveira e Silva</t>
  </si>
  <si>
    <t>Junior Quadri Aruna</t>
  </si>
  <si>
    <t>Mariam Oluwfikayomi Aruna</t>
  </si>
  <si>
    <t>Amira Daniela Aruna</t>
  </si>
  <si>
    <t>Tiago Alexandre de Oliveira e Silva</t>
  </si>
  <si>
    <t>JOAO MANUEL SILVA OLIVEIRA</t>
  </si>
  <si>
    <t>HELDER JOSE RODRIGUES NEVES</t>
  </si>
  <si>
    <t>ACD São João</t>
  </si>
  <si>
    <t>NELSON JOSE PONTE FERNANDES</t>
  </si>
  <si>
    <t>MARIO PEDRO MOREIRA PEREIRA</t>
  </si>
  <si>
    <t>JOEL TOMAS GOMES MARTINHO</t>
  </si>
  <si>
    <t>GILBERTO ABREU ANDRADE</t>
  </si>
  <si>
    <t>RICARDO DE CAIRES FERNANDES</t>
  </si>
  <si>
    <t>Júlia Maria Freitas Henriques</t>
  </si>
  <si>
    <t>Sara Margarida Pita Ferreira</t>
  </si>
  <si>
    <t>Matilde Cristina Aires de Paulo</t>
  </si>
  <si>
    <t>Luz Maria Contreras Gonçalves</t>
  </si>
  <si>
    <t>Pedro Eduardo Castanha Silva</t>
  </si>
  <si>
    <t>Lucas Francisco Vieira Santos</t>
  </si>
  <si>
    <t>PEDRO ALEXANDRE PEREIRA</t>
  </si>
  <si>
    <t>ACM Madeira</t>
  </si>
  <si>
    <t>José Afonso Coelho de Freitas</t>
  </si>
  <si>
    <t>António Jorge De Sousa Ganança Pereira</t>
  </si>
  <si>
    <t>TIAGO MELO FERREIRA ROCHA</t>
  </si>
  <si>
    <t>Tiago Dória Sousa</t>
  </si>
  <si>
    <t>Margarida Lopes Freitas</t>
  </si>
  <si>
    <t>Francisco Daniel Abreu Barros</t>
  </si>
  <si>
    <t>Tiago Bruno Mendonça</t>
  </si>
  <si>
    <t>Diogo De Caires Correia</t>
  </si>
  <si>
    <t>ANA SOFIA SOARES HENRIQUES V. BARRADAS</t>
  </si>
  <si>
    <t>HUGO RICARDO SOARES HENRIQUES V.BARRADAS</t>
  </si>
  <si>
    <t>NELSON MAURICIO GOUVEIA SANTOS</t>
  </si>
  <si>
    <t>Lucas Filipe Abreu Fernandes</t>
  </si>
  <si>
    <t>RODRIGO MESSIAS MALHO ANDRADE</t>
  </si>
  <si>
    <t>VALENTYNA CHAN</t>
  </si>
  <si>
    <t>Gustavo Maria Oliveira E Caldeira</t>
  </si>
  <si>
    <t>Alexandre Magno Lopes Sousa Da Costa Figueira</t>
  </si>
  <si>
    <t>VICTORIA DIACIUC</t>
  </si>
  <si>
    <t>TOMÁS CATALÃO GASPAR TENÓRIO FERREIRA</t>
  </si>
  <si>
    <t>ANA MARIA CORTESÃO PAIS FIGUEIRA S.ABREU</t>
  </si>
  <si>
    <t>JHONNY ANTONIO LECA RODRIGUES</t>
  </si>
  <si>
    <t>AD "Os Profetas"</t>
  </si>
  <si>
    <t>ALEXANDRE ISIDORO DIAS MELIM</t>
  </si>
  <si>
    <t>LEONARDO ANTERO ALVES FERREIRA</t>
  </si>
  <si>
    <t>JOSE PEDRO FREITAS FERREIRA</t>
  </si>
  <si>
    <t>JOAO RICARDO CASTRO MELIM</t>
  </si>
  <si>
    <t>RICARDO JORGE SILVA FREITAS</t>
  </si>
  <si>
    <t>CELSO HENRIQUES DE FREITAS</t>
  </si>
  <si>
    <t>AD Caramanchão</t>
  </si>
  <si>
    <t>DIOGO HENRIQUE CORREIA BARROS</t>
  </si>
  <si>
    <t>PAULO CRISTIANO ANDRADE FERNANDES</t>
  </si>
  <si>
    <t>JOAO FILIPE GONÇALVES CORREIA</t>
  </si>
  <si>
    <t>HUGO JOSÉ SOUSA ALVES</t>
  </si>
  <si>
    <t>GABRIEL EDUARDO RODRIGUES FARIA</t>
  </si>
  <si>
    <t>Tony Freddy Andrade Gomes</t>
  </si>
  <si>
    <t>RÚBEN DIOGO CALAÇA SOUSA</t>
  </si>
  <si>
    <t>MAGNO ENIO SILVA SEIXAS</t>
  </si>
  <si>
    <t>Hélio Miguel Madeira Pereira</t>
  </si>
  <si>
    <t>NUNO FILIPE CORREIA BARROS</t>
  </si>
  <si>
    <t>Salvador David Olival Santos</t>
  </si>
  <si>
    <t>EDUARDA FILIPA FREITAS AGUIAR</t>
  </si>
  <si>
    <t>Lara Margarida Cassiano Faria</t>
  </si>
  <si>
    <t>Hugo Daniel de Jesus Marques</t>
  </si>
  <si>
    <t>Madalena Maria Vieira Alves Saldanha</t>
  </si>
  <si>
    <t>ANA LUÍSA SOUSA CARDOSO</t>
  </si>
  <si>
    <t>ANTÓNIO ÁLVARO DE BARROS CASTANHEIRA</t>
  </si>
  <si>
    <t>EMANUEL ROMEU FREITAS TEIXEIRA FURTADO</t>
  </si>
  <si>
    <t>Diogo Perestrelo Melim</t>
  </si>
  <si>
    <t>PAULO FILIPE FERREIRA DIAS</t>
  </si>
  <si>
    <t>Adeola Abibat Idowu</t>
  </si>
  <si>
    <t>VYACHESLAV MAYOROV</t>
  </si>
  <si>
    <t>IRINA CHEBOTAREV</t>
  </si>
  <si>
    <t>RUBEN MIGUEL COSTA GONÇALVES</t>
  </si>
  <si>
    <t>Hugo Manuel Rodrigues de Gouveia</t>
  </si>
  <si>
    <t>André Rúben Escórcio de Freitas</t>
  </si>
  <si>
    <t>SANTIAGO FERREIRA ROMÃO</t>
  </si>
  <si>
    <t>INÊS FERREIRA ROMÃO</t>
  </si>
  <si>
    <t>DUARTE HELDER GONÇALVES MELIM</t>
  </si>
  <si>
    <t>AD Galomar</t>
  </si>
  <si>
    <t>LUÍS FILIPE CORREIA CONCEIÇÃO</t>
  </si>
  <si>
    <t>RODOLFO COSTEIRA MATOS ANDRADE PEDRA</t>
  </si>
  <si>
    <t>EGAS DAVID SANTOS COSTA</t>
  </si>
  <si>
    <t>LOURENÇO FAIA SARDINHA</t>
  </si>
  <si>
    <t>Marta Sofia Costa Ferreira da Silva</t>
  </si>
  <si>
    <t>Tomás Silva Jardim</t>
  </si>
  <si>
    <t>Laura Maria Martins Freitas</t>
  </si>
  <si>
    <t>Madalena Mendonça Andrade</t>
  </si>
  <si>
    <t>Rodrigo Santiago Gomes Vilhena Andrade</t>
  </si>
  <si>
    <t>Vasco Abreu Lopes</t>
  </si>
  <si>
    <t>Francisca Miguel de André Ribeiro</t>
  </si>
  <si>
    <t>Beatriz Nóbrega de Jesus</t>
  </si>
  <si>
    <t>Madalena Nóbrega de Jesus</t>
  </si>
  <si>
    <t>Rodrigo Saraiva Santos</t>
  </si>
  <si>
    <t>Martim afonso Costa Ferreira da Silva</t>
  </si>
  <si>
    <t>João isidro Mendes Freitas Semblano</t>
  </si>
  <si>
    <t>Miad Lotfijanabadi</t>
  </si>
  <si>
    <t>Humberto Manhani Junior</t>
  </si>
  <si>
    <t>Gonçalo Daniel Silva Gomes</t>
  </si>
  <si>
    <t>RAQUEL TEIXEIRA ALVES</t>
  </si>
  <si>
    <t>ANA JULIA BARROS BARROS</t>
  </si>
  <si>
    <t>Luis Filipe Pestana Barros</t>
  </si>
  <si>
    <t>DUARTE NUNO SPINOLA MENDONÇA</t>
  </si>
  <si>
    <t>ADC Ponta Pargo</t>
  </si>
  <si>
    <t>IDOWU SAHEED</t>
  </si>
  <si>
    <t>JAIME DAVID ANTELO MIRANDA BESSA</t>
  </si>
  <si>
    <t>JOAO VITOR FREITAS GOUVEIA</t>
  </si>
  <si>
    <t>GONÇALO JOSE CAMACHO RAMOS</t>
  </si>
  <si>
    <t>OLGA CHRAMKO</t>
  </si>
  <si>
    <t>LUCIA CORDERO VELIZ</t>
  </si>
  <si>
    <t>MARIA INES NUNES GONÇALVES</t>
  </si>
  <si>
    <t>ARIANNA BARANI</t>
  </si>
  <si>
    <t>NATALYA PROSVIRNINA</t>
  </si>
  <si>
    <t>José Miguel Diaz Chacon</t>
  </si>
  <si>
    <t>Miguel Alejandro Pereira Ortega</t>
  </si>
  <si>
    <t>RICARDO NUNO SANTOS ANDRADE FREITAS</t>
  </si>
  <si>
    <t>LUIS MANUEL RODRIGUES SILVA</t>
  </si>
  <si>
    <t>LEANDRO ADÃO MADUREIRA SOUSA VIEIRA</t>
  </si>
  <si>
    <t>Daniel Miguel Vieira Fernandes</t>
  </si>
  <si>
    <t>CD 1º Maio</t>
  </si>
  <si>
    <t>Gabriel André Lima Canteiro</t>
  </si>
  <si>
    <t>Alexandre Teixeira de Magalhães</t>
  </si>
  <si>
    <t>Francisco Chaves Ferreira</t>
  </si>
  <si>
    <t>Rodrigo Alexandre Andrade Freitas</t>
  </si>
  <si>
    <t>Tomás Gomes Pereira</t>
  </si>
  <si>
    <t>André Tiago do Patrocínio Gouveia</t>
  </si>
  <si>
    <t>Gustavo Daniel Rodrigues Chaves</t>
  </si>
  <si>
    <t>André Chramkó da  Silva</t>
  </si>
  <si>
    <t>LUIS HENRIQUE MARTINS LUME</t>
  </si>
  <si>
    <t>MARCO TOMÁS CORREIA RODRIGUES</t>
  </si>
  <si>
    <t>RUBEN ANDRE GRACA CUNHA CANTEIRO</t>
  </si>
  <si>
    <t>Pedro Santiago Pacheco Capelo</t>
  </si>
  <si>
    <t>Simão Davide Sapeta Correia</t>
  </si>
  <si>
    <t>GONÇALO AFONSO FREITAS SOUSA RAMOS GOMES</t>
  </si>
  <si>
    <t>Francisco Freitas Costa Miranda</t>
  </si>
  <si>
    <t>Gaston Alto</t>
  </si>
  <si>
    <t>Damien Provost</t>
  </si>
  <si>
    <t>ARTUR JORGE GOMES SILVA</t>
  </si>
  <si>
    <t>ORLANDO PESTANA GOUVEIA</t>
  </si>
  <si>
    <t>CD Arco São Jorge</t>
  </si>
  <si>
    <t>Sérgio de Freitas Vieira</t>
  </si>
  <si>
    <t>Pedro Sergio Jardim Benedito</t>
  </si>
  <si>
    <t>ANTONIO JORGE SILVA FERNANDES</t>
  </si>
  <si>
    <t>CD São Roque</t>
  </si>
  <si>
    <t>JOSE ENIO MENDES ENCARNAÇÃO</t>
  </si>
  <si>
    <t>Artur Dinis Caetano Pombo</t>
  </si>
  <si>
    <t>Ernesto Martim Branco da Silva Coelho</t>
  </si>
  <si>
    <t>João Miguel Fernandes Vieira</t>
  </si>
  <si>
    <t>Luís Miguel Mendes Abreu</t>
  </si>
  <si>
    <t>RODRIGO DE FREITAS GOUVEIA</t>
  </si>
  <si>
    <t>Salvador de Freitas</t>
  </si>
  <si>
    <t>Tiago Freitas Gouveia</t>
  </si>
  <si>
    <t>Tiago André Santos Li</t>
  </si>
  <si>
    <t>José Manuel Diaz Figueira</t>
  </si>
  <si>
    <t>Victória Valentina Diaz Figueira</t>
  </si>
  <si>
    <t>Gustavo Dias Sá Vieira</t>
  </si>
  <si>
    <t>Tiago Pereira Morais</t>
  </si>
  <si>
    <t>Valentim Gouveia Sousa</t>
  </si>
  <si>
    <t>Maria Leonor Correia Gomes</t>
  </si>
  <si>
    <t>JIDE OGIDIOLU</t>
  </si>
  <si>
    <t>Rodrigo Afonso Faria Marques</t>
  </si>
  <si>
    <t>RUBEN DA SILVA JESUS</t>
  </si>
  <si>
    <t>ANDRE FILIPE COELHO DA SILVA</t>
  </si>
  <si>
    <t>NUNO GONÇALO CORREIA HENRIQUES</t>
  </si>
  <si>
    <t>JONI DAMASCENO FARIA PEREIRA</t>
  </si>
  <si>
    <t>DIOGO MIGUEL MARTINS DA SILVA</t>
  </si>
  <si>
    <t>RENATO VALERIO G. RODRIGUES GOUVEIA</t>
  </si>
  <si>
    <t>MARCOS ANDRE SOUSA SILVA FREITAS</t>
  </si>
  <si>
    <t>Laura Isabel Fu Fernandes</t>
  </si>
  <si>
    <t>Pedro Gil Sousa e Silva</t>
  </si>
  <si>
    <t>INES MARIA CANHA RELVA</t>
  </si>
  <si>
    <t>Carla Luísa  Faria Almada</t>
  </si>
  <si>
    <t>Al-Hassan Okikiola Idowu</t>
  </si>
  <si>
    <t>Jonas Santiago Ribeiro Teixeira</t>
  </si>
  <si>
    <t>Rúben Tiago Vieira Góis</t>
  </si>
  <si>
    <t>CDE B+S Santa Cruz</t>
  </si>
  <si>
    <t>Lourenço dos Santos Quintal</t>
  </si>
  <si>
    <t>LUIS CARLOS GOUVEIA BAPTISTA</t>
  </si>
  <si>
    <t>Santiago da Silva Camacho</t>
  </si>
  <si>
    <t>ROBERTO GOUVEIA BAPTISTA</t>
  </si>
  <si>
    <t>DÉBORA PATRÍCIA CALAÇA DE SOUSA</t>
  </si>
  <si>
    <t>MARGARIDA CALAÇA DE FARIA</t>
  </si>
  <si>
    <t>MATILDE FREITAS RIBEIRO RODRIGUES</t>
  </si>
  <si>
    <t>WILSON FERNANDO GONÇALVES DE SÁ</t>
  </si>
  <si>
    <t>Hugo Teixeira Pereira</t>
  </si>
  <si>
    <t>JONI DIOGO FERREIRA DE SOUSA</t>
  </si>
  <si>
    <t>CS Marítimo</t>
  </si>
  <si>
    <t>CARLOS RODRIGO DA SILVA VIVEIROS</t>
  </si>
  <si>
    <t>EDUARDO LUÍS FREITAS VIEIRA</t>
  </si>
  <si>
    <t>FLAVIO MARTINS BELIM</t>
  </si>
  <si>
    <t>EDUARDO MENDONÇA VIEIRA</t>
  </si>
  <si>
    <t>JOSE CLAUDIO MENDES ENCARNAÇÃO</t>
  </si>
  <si>
    <t>Tolentino do Nascimento Rodrigues</t>
  </si>
  <si>
    <t>LUIS CARLOS NUNES DE ABREU</t>
  </si>
  <si>
    <t>Nuno Miguel Vieira Freitas</t>
  </si>
  <si>
    <t>MARCO BRUNO FERREIRA CAMARA</t>
  </si>
  <si>
    <t>PAULO GUILHERME DE CASTRO VIEIRA</t>
  </si>
  <si>
    <t>Maria Leonor Sousa Abreu</t>
  </si>
  <si>
    <t>Laura Beatriz Freitas Abreu</t>
  </si>
  <si>
    <t>Francisco José Machado Rebelo</t>
  </si>
  <si>
    <t>Pedro Pedreira Sena Filipe Rosa</t>
  </si>
  <si>
    <t>Madalena Camacho Belim</t>
  </si>
  <si>
    <t>BEATRIZ ISABELA DIONISIO SILVA</t>
  </si>
  <si>
    <t>Carlos Andrés León Viríssimo</t>
  </si>
  <si>
    <t>CTM Funchal</t>
  </si>
  <si>
    <t>FABIO COSTA VASCONCELOS</t>
  </si>
  <si>
    <t>JOSE ANGELO TEIXEIRA CHADA</t>
  </si>
  <si>
    <t>JUAN CARLOS DE SOUSA COELHO</t>
  </si>
  <si>
    <t>Valerii Dambaev</t>
  </si>
  <si>
    <t>Wilhelm Alfred Krischker</t>
  </si>
  <si>
    <t>MIGUEL ANGELO GOMES SILVA</t>
  </si>
  <si>
    <t>JOSE GABRIEL PEREIRA SPINOLA</t>
  </si>
  <si>
    <t>RICARDO AVELINO PESTANA PINTO FERREIRA</t>
  </si>
  <si>
    <t>JOAO JACINTO CABRAL GOUVEIA</t>
  </si>
  <si>
    <t>HEITOR JOÃO BELO DE AGUIAR</t>
  </si>
  <si>
    <t>António Adelino Ascensão Gonçalves</t>
  </si>
  <si>
    <t>ROBERTO MARCO FILIPE FERNANDES</t>
  </si>
  <si>
    <t>JOAO ELVIO ASCENSAO GONCALVES</t>
  </si>
  <si>
    <t>Ana Cristina Nóbrega de Jesus</t>
  </si>
  <si>
    <t>Hugo Miguel Viveiros Amaro</t>
  </si>
  <si>
    <t>FABIANA LIGIA FARIA FIGUEIRA</t>
  </si>
  <si>
    <t>CTM Ponta Sol</t>
  </si>
  <si>
    <t>SARA MARIANA FARIA NUNES</t>
  </si>
  <si>
    <t>CATARINA RAMOS FERREIRA</t>
  </si>
  <si>
    <t>Bernardo Inácio Antunes</t>
  </si>
  <si>
    <t>Abel Freitas Silva</t>
  </si>
  <si>
    <t>Andreia Matilde Ferreira Batista</t>
  </si>
  <si>
    <t>BEATRIZ PINTO DE FREITAS</t>
  </si>
  <si>
    <t>Carlos Alexandre Ramos Gonçalves</t>
  </si>
  <si>
    <t>Constança Maria Dias Rodrigues</t>
  </si>
  <si>
    <t>Diogo José Ferreirinho Marques</t>
  </si>
  <si>
    <t>Luís Pedro Faria Teixeira</t>
  </si>
  <si>
    <t>Margarida Faria Carvalho</t>
  </si>
  <si>
    <t>MARLENE GONCALVES FREITAS</t>
  </si>
  <si>
    <t>Paula Gabriela Gonçalves Camero</t>
  </si>
  <si>
    <t>Pedro Tomás Camacho Pestana</t>
  </si>
  <si>
    <t>Ana Sofia Figueira Carvalho</t>
  </si>
  <si>
    <t>Ana Sofia Pinto de Freitas</t>
  </si>
  <si>
    <t>Victória Alessandra Scazzi da Silva</t>
  </si>
  <si>
    <t>Luís Francisco Freitas Gouveia</t>
  </si>
  <si>
    <t>Xavier Canastra Andrade</t>
  </si>
  <si>
    <t>Ruben Pita Pontes</t>
  </si>
  <si>
    <t>DINIS CARAPINHA PASCOA CUNHA</t>
  </si>
  <si>
    <t>João Pedro Livramento Abreu</t>
  </si>
  <si>
    <t>Maria Inês Gonçalves Fernandes</t>
  </si>
  <si>
    <t>Bernardo Teixeira Lira de Andrade</t>
  </si>
  <si>
    <t>Benedita Maria Dias Rodrigues</t>
  </si>
  <si>
    <t>João Spranger Rodrigues</t>
  </si>
  <si>
    <t>Catarina Flor Leça de Jesus</t>
  </si>
  <si>
    <t>Dragos-Alexandru Bujor</t>
  </si>
  <si>
    <t>DUARTE NUNO GONÇALVES FERNANDES</t>
  </si>
  <si>
    <t>MADALENA CORREIA RODRIGUES</t>
  </si>
  <si>
    <t>CTM Santa Teresinha</t>
  </si>
  <si>
    <t>Ines Gomes Pereira</t>
  </si>
  <si>
    <t>IRINA CHRAMKÓ DA SILVA</t>
  </si>
  <si>
    <t>Lara Maria Martins Lume</t>
  </si>
  <si>
    <t>Eva Freitas Gouveia</t>
  </si>
  <si>
    <t>BEATRIZ RODRIGUES GONÇALVES</t>
  </si>
  <si>
    <t>Leonor Pestana Ascenço</t>
  </si>
  <si>
    <t>DANIEL  LEODORO FARIA</t>
  </si>
  <si>
    <t>MADALENA DE FREITAS DA COSTA MIRANDA</t>
  </si>
  <si>
    <t>HUGO JOAO OLIVEIRA LEITE SILVA</t>
  </si>
  <si>
    <t>Pedro Jorge Farinha Ferreira</t>
  </si>
  <si>
    <t>Rodrigo João Gomes dos Santos</t>
  </si>
  <si>
    <t>João Bernardo Faria Santos</t>
  </si>
  <si>
    <t>Gustavo Luís Figueira Pereira</t>
  </si>
  <si>
    <t>Salvador Rebêlo Nóbrega</t>
  </si>
  <si>
    <t>Luis Simão da Costa Gomes</t>
  </si>
  <si>
    <t>Lucas Fena de Oliveira</t>
  </si>
  <si>
    <t>Lourenço Dinis Silva Canha</t>
  </si>
  <si>
    <t>GD Estreito</t>
  </si>
  <si>
    <t>TANIA RUBINA HENRIQUES DE FREITAS</t>
  </si>
  <si>
    <t>André Filipe Gonçalves Barros</t>
  </si>
  <si>
    <t>Sara Filipa Gonçalves Barros</t>
  </si>
  <si>
    <t>Júlia Cunha de Sousa Rosa</t>
  </si>
  <si>
    <t>Margarida José Da Costa Ferreira</t>
  </si>
  <si>
    <t>Gabriela Freitas Andrade</t>
  </si>
  <si>
    <t>SARA FREITAS ANDRADE</t>
  </si>
  <si>
    <t>ALIX GUALDINO GONÇALVES BARRADAS</t>
  </si>
  <si>
    <t>NUNO ANDRE ALVES LOPES</t>
  </si>
  <si>
    <t>CLIFE PATRICIO FREITAS ABREU</t>
  </si>
  <si>
    <t>RODRIGO ALMEIDA MENDES</t>
  </si>
  <si>
    <t>VITOR ANTONIO MARTINS CARVALHO</t>
  </si>
  <si>
    <t>Sporting CM</t>
  </si>
  <si>
    <t>Hélder Duarte Câmara Florença</t>
  </si>
  <si>
    <t>JOAO FILIPE FREITAS SANTOS</t>
  </si>
  <si>
    <t>José Alexandre Sousa Garcês</t>
  </si>
  <si>
    <t>SAMUEL JANUARIO ABREU GONCALVES</t>
  </si>
  <si>
    <t>SÉRGIO FRANCISCO PEREIRA DE SOUSA</t>
  </si>
  <si>
    <t>RICARDO ANTONIO GONÇALVES DE FARIA</t>
  </si>
  <si>
    <t>CELSO MIGUEL LUCAS PESTANA</t>
  </si>
  <si>
    <t>EUGENIO FERNANDO PEDROSA SILVA</t>
  </si>
  <si>
    <t>A.ORFEAO VALADARES</t>
  </si>
  <si>
    <t>FRANCISCO FILIPE FREIRE PEREIRA</t>
  </si>
  <si>
    <t>HÉLDER FILIPE RÔLA LOURENÇO</t>
  </si>
  <si>
    <t>JOAQUIM JORGE BATISTA LOURENÇO</t>
  </si>
  <si>
    <t>JOAO ANTONIO VIEIRA BRANCO</t>
  </si>
  <si>
    <t>RAMIRO MIGUEL ALMEIDA CONDE</t>
  </si>
  <si>
    <t>JOAQUIM FERNANDO RIBEIRO MONTEIRO</t>
  </si>
  <si>
    <t>Hélder Manuel Santos Moreira</t>
  </si>
  <si>
    <t>ÓSCAR LUCIANO DE CASTRO RODRIGUES FEIO BACELAR</t>
  </si>
  <si>
    <t>ACD MARIADEIRA</t>
  </si>
  <si>
    <t>CARLOS NUNO DE MATOS BAPTISTA</t>
  </si>
  <si>
    <t>JOAO CARMELITA COSTA ALVES SA</t>
  </si>
  <si>
    <t>LUIS FILIPE COSTA PINTO FERREIRA</t>
  </si>
  <si>
    <t>CARLOS MANUEL FERREIRA SILVA AZEVEDO</t>
  </si>
  <si>
    <t>JOSÉ CARLOS FERREIRA MARTINS</t>
  </si>
  <si>
    <t>Francisca de Almeida Amaro</t>
  </si>
  <si>
    <t>ALA GONDOMAR</t>
  </si>
  <si>
    <t>RENATO JORGE NOGUEIRA BRAGA DA S. PINTO</t>
  </si>
  <si>
    <t>ANTONIO MANUEL SANTOS LEITE</t>
  </si>
  <si>
    <t>Leonardo Pereira Martins</t>
  </si>
  <si>
    <t>RUBEN TIAGO MOURAO NEVES</t>
  </si>
  <si>
    <t>Gabriel Gonçalves Pinto</t>
  </si>
  <si>
    <t>André Rafael Pinto Silva</t>
  </si>
  <si>
    <t>Beatriz Santos Almeida</t>
  </si>
  <si>
    <t>Cauã Azevedo Carneiro</t>
  </si>
  <si>
    <t>Francisco Dinis Prego de Faria Neves</t>
  </si>
  <si>
    <t>Henrique dos Santos Guedes</t>
  </si>
  <si>
    <t>Íris Amaro Moreira Pontes</t>
  </si>
  <si>
    <t>Margarida Santos Marques Barbosa</t>
  </si>
  <si>
    <t>Francisco Xavier Chaves Romualdo</t>
  </si>
  <si>
    <t>João Nuno de Faria Costa</t>
  </si>
  <si>
    <t>João André Couto Silva</t>
  </si>
  <si>
    <t>Maria Leonor Rocha Pereira</t>
  </si>
  <si>
    <t>MARIA JOAO CAMEIRA NOGUEIRA</t>
  </si>
  <si>
    <t>MARTA ALEXANDRA MARQUES SANTOS</t>
  </si>
  <si>
    <t>NÚRIA DUARTE MADEIRA</t>
  </si>
  <si>
    <t>Rodrigo Rafael Florêncio Silva</t>
  </si>
  <si>
    <t>DANIELA ESTER DUQUE MOURA</t>
  </si>
  <si>
    <t>Tiago Alves Couto</t>
  </si>
  <si>
    <t>Zhenqi Barthel Apolónia</t>
  </si>
  <si>
    <t>CELIA DA CONCEICAO VAZ JESUS</t>
  </si>
  <si>
    <t>Roxana Ana-Maria Istrate</t>
  </si>
  <si>
    <t>Carolina Santos Almeida</t>
  </si>
  <si>
    <t>José Augusto Mota de Almeida Castelo Branco</t>
  </si>
  <si>
    <t>AR CANIDELO</t>
  </si>
  <si>
    <t>PEDRO MANUEL PINTO COSTA</t>
  </si>
  <si>
    <t>Pedro Miguel Oliveira Mota</t>
  </si>
  <si>
    <t>HELDER FILIPE COSTA SOUSA</t>
  </si>
  <si>
    <t>Artur Jorge Tavares Maia</t>
  </si>
  <si>
    <t>Fernando Alexandre César Barros</t>
  </si>
  <si>
    <t>Carlos Manuel de Lemos Ramos Dionísio</t>
  </si>
  <si>
    <t>Filipe Americo Magalhaes Reis</t>
  </si>
  <si>
    <t>Halan Martins</t>
  </si>
  <si>
    <t>NUNO MIGUEL SANTOS SOUSA</t>
  </si>
  <si>
    <t>José Miguel Mota RIbeiro Castelo Branco</t>
  </si>
  <si>
    <t>Ricardo André Nascimento Pichel</t>
  </si>
  <si>
    <t>Pedro Filipe Santos Longa</t>
  </si>
  <si>
    <t>Martim Miguel Silva</t>
  </si>
  <si>
    <t>Alice Fidalgo Gonçalves</t>
  </si>
  <si>
    <t>Mariana Mendo Pinto</t>
  </si>
  <si>
    <t>Rafael Lacerda de Oliveira</t>
  </si>
  <si>
    <t>Pedro Soares Oliveira</t>
  </si>
  <si>
    <t>Duarte Teixeira de Sousa</t>
  </si>
  <si>
    <t>Margarida da Rosa Almeida</t>
  </si>
  <si>
    <t>Francisco Oliveira Carvalho</t>
  </si>
  <si>
    <t>Rodrigo José Nunes Custódio</t>
  </si>
  <si>
    <t>Íris Maria Araújo Praça</t>
  </si>
  <si>
    <t>Eduardo An Soveral Lim Paszkiewicz</t>
  </si>
  <si>
    <t>Miguel Tavares Martins Lima</t>
  </si>
  <si>
    <t>Mariana Ramos Costa</t>
  </si>
  <si>
    <t>Miguel Joaquim da Costa Godinho</t>
  </si>
  <si>
    <t>Victor Luiz Alves Silva de Jesus</t>
  </si>
  <si>
    <t>Lara Bonifácio Marinheiro</t>
  </si>
  <si>
    <t>Gonçalo Duarte da Costa Oliveira Dias</t>
  </si>
  <si>
    <t>AFONSO JOAQUIM SOUSA LOPES</t>
  </si>
  <si>
    <t>VITOR MANUEL SANCHES ALMEIDA PINTO</t>
  </si>
  <si>
    <t>José António Coelho da Costa</t>
  </si>
  <si>
    <t>Diogo Rodrigues Longa</t>
  </si>
  <si>
    <t>Gustavo Sousa e Silva</t>
  </si>
  <si>
    <t>Marco Joaquim Tavares Alves Pereira</t>
  </si>
  <si>
    <t>MARCO ANTONIO OLIVEIRA DIAS FERRAZ</t>
  </si>
  <si>
    <t>Eva Beatriz Barradas Vaz Vieira</t>
  </si>
  <si>
    <t>AR Canidelense</t>
  </si>
  <si>
    <t>David Miguel Valente Neves</t>
  </si>
  <si>
    <t>Sofia Filipa Da Silva Tavares</t>
  </si>
  <si>
    <t>Samuel Ângelo Pinho Martins</t>
  </si>
  <si>
    <t>Luana Silva Santos</t>
  </si>
  <si>
    <t>Leonor Tavares Moreira</t>
  </si>
  <si>
    <t>Elias Martins Pinto Félix Silva</t>
  </si>
  <si>
    <t>Gonçalo Nunes da Silva</t>
  </si>
  <si>
    <t>Guilherme Mesquita Monteiro</t>
  </si>
  <si>
    <t>HERNANI AMADEU OLIVEIRA MARQUES CARNEIRO</t>
  </si>
  <si>
    <t>Isabella Berg de Sá</t>
  </si>
  <si>
    <t>RICARDO SEABRA DE ALMEIDA FERNANDES</t>
  </si>
  <si>
    <t>LEANDRO RAFAEL TRINDADE LOPES</t>
  </si>
  <si>
    <t>Bárbara Francisca Correia de Castro</t>
  </si>
  <si>
    <t>Lia Sobral Batista</t>
  </si>
  <si>
    <t>Luana Filipa Freitas Fernandes</t>
  </si>
  <si>
    <t>Guilherme Nunes da Silva</t>
  </si>
  <si>
    <t>André Gonçalves Maia</t>
  </si>
  <si>
    <t>JÚLIO DINIS SILVA SOARES</t>
  </si>
  <si>
    <t>IVO DANIEL ALMEIDA MARQUES</t>
  </si>
  <si>
    <t>David Gomes Marques</t>
  </si>
  <si>
    <t>JOAQUIM FERNANDO LOPES BARBOSA</t>
  </si>
  <si>
    <t>DIOGO JOSÉ SANTOS PINHO</t>
  </si>
  <si>
    <t>VALDEMAR MANUEL MOREIRA SANTOS</t>
  </si>
  <si>
    <t>MANUEL MARQUES PEREIRA</t>
  </si>
  <si>
    <t>João Tiago Valente Barbosa</t>
  </si>
  <si>
    <t>SILAS ANDRE SILVANO MONTEIRO</t>
  </si>
  <si>
    <t>AR NOVELENSE</t>
  </si>
  <si>
    <t>PAULO JORGE ALMEIDA DA SILVA</t>
  </si>
  <si>
    <t>ANTONIO CARLOS MOREIRA MALHEIRO</t>
  </si>
  <si>
    <t>MIGUEL ANGELO TEIXEIRA PINTO</t>
  </si>
  <si>
    <t>ANTONIO CARLOS COELHO RATO</t>
  </si>
  <si>
    <t>Luís Guilherme Freitas Sousa</t>
  </si>
  <si>
    <t>Rodrigo Barros Padilha de Sousa</t>
  </si>
  <si>
    <t>Jennifer Monteiro Seixas</t>
  </si>
  <si>
    <t>Stephanie Monteiro Seixas</t>
  </si>
  <si>
    <t>João Francisco Rodrigues de Magalhães Moreira</t>
  </si>
  <si>
    <t>Duarte Melo de Oliveira</t>
  </si>
  <si>
    <t>Marta Ferreira da Silva</t>
  </si>
  <si>
    <t>Maria Inês Santos Jesus</t>
  </si>
  <si>
    <t>CARLOS FILIPE DA SILVA BARBOSA</t>
  </si>
  <si>
    <t>Marcos Luís Ribeiro Colino Pereira</t>
  </si>
  <si>
    <t>Lucas Matos FIgueiredo</t>
  </si>
  <si>
    <t>Afonso Manuel Tameirão Ferreira</t>
  </si>
  <si>
    <t>Luana Monteiro Rabaça</t>
  </si>
  <si>
    <t>Joao Diogo Lameiras Moreira</t>
  </si>
  <si>
    <t>Jeronimo Velasquez Acevedo</t>
  </si>
  <si>
    <t>Jose Manuel Pinho Silva</t>
  </si>
  <si>
    <t>Hélder Gustavo Soares da Costa</t>
  </si>
  <si>
    <t>Carlos Alberto Miranda Monteiro</t>
  </si>
  <si>
    <t>Gonçalo Pires Machado</t>
  </si>
  <si>
    <t>João Pedro Moreira Marques da Silva Carneiro</t>
  </si>
  <si>
    <t>Alexandre Sousa Pereira</t>
  </si>
  <si>
    <t>JULIANA ISABEL GUEDES SILVESTRE</t>
  </si>
  <si>
    <t>Clara Silvestre Rodrigues</t>
  </si>
  <si>
    <t>Mateus Jose Valouta Pinto Da Costa</t>
  </si>
  <si>
    <t>Eliana Filipa Pinto Da Costa</t>
  </si>
  <si>
    <t>Leonor Sofia Matos Figueiredo</t>
  </si>
  <si>
    <t>JOSE MARIA CUNHA GOMES</t>
  </si>
  <si>
    <t>JOSÉ RUI SANTANA DO AMARAL</t>
  </si>
  <si>
    <t>Frederica De Cunha E Santos</t>
  </si>
  <si>
    <t>Maria Valentina Sousa Santos</t>
  </si>
  <si>
    <t>Ana Carolina Castro Teixeira</t>
  </si>
  <si>
    <t>Jorge Gabriel Costa Teixeira</t>
  </si>
  <si>
    <t>FRANCISCO JORGE MOREIRA MALHEIRO</t>
  </si>
  <si>
    <t>Maria Ines Pinho Silva</t>
  </si>
  <si>
    <t>António José Rodrigues Barbosa</t>
  </si>
  <si>
    <t>MANUEL FERNANDO DA SILVA CARNEIRO</t>
  </si>
  <si>
    <t>Verónica Komysh Volodymyrovna</t>
  </si>
  <si>
    <t>Candido Pinheiro Coelho</t>
  </si>
  <si>
    <t>Joao Paulo Gaspar Rodrigues</t>
  </si>
  <si>
    <t>LEONEL FILIPE SANTOS OLIVEIRA</t>
  </si>
  <si>
    <t>ARC SOBRÃO</t>
  </si>
  <si>
    <t>RICARDO MARTINS SILVA AGUIAR CASTRO</t>
  </si>
  <si>
    <t>NUNO FILIPE MARTINS GONÇALVES</t>
  </si>
  <si>
    <t>NUNO HENRIQUE GASPAR PACHECO</t>
  </si>
  <si>
    <t>Tiago Duarte Barros</t>
  </si>
  <si>
    <t>VASCO FILIPE CHAMBRE MENESES BOTELHO RIBEIRO</t>
  </si>
  <si>
    <t>GONÇALO FILIPE CHAMBRE MENESES BOTELHO RIBEIRO</t>
  </si>
  <si>
    <t>JOAO PAULO MEIRELES LEAL GUIMARAES</t>
  </si>
  <si>
    <t>ANDRE FILIPE ARAUJO ROSA</t>
  </si>
  <si>
    <t>Manuel Augusto Lima Cardoso</t>
  </si>
  <si>
    <t>Lucas Ricardo Osga Pinto</t>
  </si>
  <si>
    <t>VASCO NUNO BOTELHO RIBEIRO</t>
  </si>
  <si>
    <t>AFONSO FILIPE CHAMBRE MENESES BOTELHO RIBEIRO</t>
  </si>
  <si>
    <t>VITOR HUGO MOREIRA PINTO SILVA</t>
  </si>
  <si>
    <t>ANTONIO MIGUEL MAIA LEAO MOURA</t>
  </si>
  <si>
    <t>CARLOS ALBERTO LOPES COSTA</t>
  </si>
  <si>
    <t>DIOGO MEIRELES RIBEIRO</t>
  </si>
  <si>
    <t>JULIO DINIS FELIX LEAL</t>
  </si>
  <si>
    <t>Tiago Alves Ferreira</t>
  </si>
  <si>
    <t>Jorge Vitor Gonçalves Manso</t>
  </si>
  <si>
    <t>Ariana Liz Barroso Barros</t>
  </si>
  <si>
    <t>Dinis Alexandre Silva Oliveira</t>
  </si>
  <si>
    <t>Rafael Silva Costa</t>
  </si>
  <si>
    <t>PAULO RENATO MOREIRA MARTINS</t>
  </si>
  <si>
    <t>ARCD VILA VERDE</t>
  </si>
  <si>
    <t>Pedro Miguel Teixeira Martins Vieira</t>
  </si>
  <si>
    <t>José Tiago Carvalho Aguiar Silva</t>
  </si>
  <si>
    <t>Joao Pedro Carvalho Medeiros</t>
  </si>
  <si>
    <t>RAFAEL FILIPE ALVES MARQUES</t>
  </si>
  <si>
    <t>Academia de Ténis de Matosinhos</t>
  </si>
  <si>
    <t>RICARDO MANUEL MELO ARAUJO</t>
  </si>
  <si>
    <t>ALFREDO FELICIANO FERREIRA FRANÇA</t>
  </si>
  <si>
    <t>SERGIO ANDRE DIZ CUNHA</t>
  </si>
  <si>
    <t>EMANUEL EDGAR MATOS OLIVEIRA</t>
  </si>
  <si>
    <t>HUGO RICARDO JESUS PINTO</t>
  </si>
  <si>
    <t>ANDRÉ BENITES DE VASCONCELOS</t>
  </si>
  <si>
    <t>TIAGO BENITES DE VASCONCELOS</t>
  </si>
  <si>
    <t>MIGUEL CARVALHO E SOUSA</t>
  </si>
  <si>
    <t>PEDRO MIGUEL PIRES RODRIGUES ALVES</t>
  </si>
  <si>
    <t>RAFAEL LIMA SILVEIRA</t>
  </si>
  <si>
    <t>ANTONIO ALVARO DOS SANTOS PINHEIRO</t>
  </si>
  <si>
    <t>C.MILLENNIUM BCP-PORTO</t>
  </si>
  <si>
    <t>CARLOS JORGE LEITÃO SANTOS PEREIRA</t>
  </si>
  <si>
    <t>ANTONIO MANUEL LEITAO SANTOS PEREIRA</t>
  </si>
  <si>
    <t>PAULO JORGE FERREIRA RIBEIRO</t>
  </si>
  <si>
    <t>Matilde Cardoso de Sousa</t>
  </si>
  <si>
    <t>CA MADALENA</t>
  </si>
  <si>
    <t>Ricardo Branco Miranda</t>
  </si>
  <si>
    <t>Boris Serafim Afanasyev da Costa</t>
  </si>
  <si>
    <t>Bianca Rodrigues Pacheco Borges</t>
  </si>
  <si>
    <t>Annanda Kelly dos Santos Cerqueira Costa</t>
  </si>
  <si>
    <t>Gonçalo Dinis Bessa Miranda</t>
  </si>
  <si>
    <t>Rafael Dias de Souza</t>
  </si>
  <si>
    <t>Luís Miguel Pereira Lopes Carneiro Miranda</t>
  </si>
  <si>
    <t>Duarte Pereira da Silva</t>
  </si>
  <si>
    <t>Lara Melissa Dodean Monteiro</t>
  </si>
  <si>
    <t>Rodrigo Pais de Sousa Zenha de Morais</t>
  </si>
  <si>
    <t>Miguel Silva Sousa</t>
  </si>
  <si>
    <t>Keila Beatriz Pires de Siqueira</t>
  </si>
  <si>
    <t>Leonor Verde de Sousa</t>
  </si>
  <si>
    <t>Santiago Macedo Coelho da Silva</t>
  </si>
  <si>
    <t>João Afonso Fernandes Carolo</t>
  </si>
  <si>
    <t>Maria Leonor Alarcão Espinheira Barbosa</t>
  </si>
  <si>
    <t>Zev Vladimir Libin</t>
  </si>
  <si>
    <t>Santiago Filipe Rodrigues Fernandes</t>
  </si>
  <si>
    <t>João Macedo Esaguy Balixa</t>
  </si>
  <si>
    <t>Artur Gonera Kiska</t>
  </si>
  <si>
    <t>Amadeu de Matos Nunes</t>
  </si>
  <si>
    <t>Francisca Maria Rodrigues Fernandes</t>
  </si>
  <si>
    <t>Elliot Louis Martin Forgues</t>
  </si>
  <si>
    <t>Robin Lou John Forgues</t>
  </si>
  <si>
    <t>CARLA CATARINA SANTOS CRUZ</t>
  </si>
  <si>
    <t>CD PÓVOA</t>
  </si>
  <si>
    <t>FRANCISCA FRANCO RAMOS SILVA TEIXEIRA</t>
  </si>
  <si>
    <t>IVO RICARDO MIRANDA FERREIRA</t>
  </si>
  <si>
    <t>CDC NAVAIS</t>
  </si>
  <si>
    <t>ANDRE DIOGO SOUSA CAMARINHA</t>
  </si>
  <si>
    <t>JOEL FILIPE GOMES MOREIRA</t>
  </si>
  <si>
    <t>PEDRO MIGUEL FLORES MORIM</t>
  </si>
  <si>
    <t>Hervé André Yves Le Nabour</t>
  </si>
  <si>
    <t>SUSANA FILIPA GOMES MOREIRA</t>
  </si>
  <si>
    <t>Ana Rita Dos Santos Ferreira</t>
  </si>
  <si>
    <t>Beatriz Flores Morim</t>
  </si>
  <si>
    <t>José Carlos Miranda Ferreira</t>
  </si>
  <si>
    <t>Guilherme Ferreira Ramos</t>
  </si>
  <si>
    <t>Alexandre Da Silva Ramos</t>
  </si>
  <si>
    <t>Martim Alves Macedo</t>
  </si>
  <si>
    <t>Tomás Alves Macedo</t>
  </si>
  <si>
    <t>Joel Tomás Neves Moreira</t>
  </si>
  <si>
    <t>Vítor Miguel Andresen Alves Barbosa Fuseta</t>
  </si>
  <si>
    <t>Daniel Jose Tadeo Nunêz Ruiz</t>
  </si>
  <si>
    <t>Afonso Urbano Figueiredo Marques</t>
  </si>
  <si>
    <t>Hélder Filipe Campos Amaral</t>
  </si>
  <si>
    <t>Rui Queirós</t>
  </si>
  <si>
    <t>CTM DE LOUSADA</t>
  </si>
  <si>
    <t>CARLOS MANUEL NUNES SERPA FAGUNDES</t>
  </si>
  <si>
    <t>MANUEL ARMANDO NUNES SILVA</t>
  </si>
  <si>
    <t>Carla Isabel Carvalho Henriques</t>
  </si>
  <si>
    <t>Ariana Sofia Ferreira Alves</t>
  </si>
  <si>
    <t>Francisco Filipe Pereira Carvalho</t>
  </si>
  <si>
    <t>Jorge Xavier Teixeira Alves</t>
  </si>
  <si>
    <t>Martim Peixoto Ferreira</t>
  </si>
  <si>
    <t>Miguel Ferreira Marques</t>
  </si>
  <si>
    <t>Rodrigo Felix Alves</t>
  </si>
  <si>
    <t>Sara Raquel Sampaio da Costa Pinheiro</t>
  </si>
  <si>
    <t>Tiago Rafael Teixeira Coelho</t>
  </si>
  <si>
    <t>Tomás Neves Freire</t>
  </si>
  <si>
    <t>Lucas da Cunha Alves</t>
  </si>
  <si>
    <t>Lara Lua Rocha Dias</t>
  </si>
  <si>
    <t>Íris Francisca Martins Guimarães</t>
  </si>
  <si>
    <t>Gonçalo Martins Barata</t>
  </si>
  <si>
    <t>Centro Recreativo Bougado</t>
  </si>
  <si>
    <t>Rodrigo Manuel Miranda Jesus</t>
  </si>
  <si>
    <t>ANTONIO PEDRO BARROS SEABRA FRAGOSO</t>
  </si>
  <si>
    <t>GC SANTO TIRSO</t>
  </si>
  <si>
    <t>FERNANDO JORGE ANDRADE SANTOS BRANCO</t>
  </si>
  <si>
    <t>Fernando Manuel Rocha Silva</t>
  </si>
  <si>
    <t>VLADIMIRO SERGIO LEAL DIAS</t>
  </si>
  <si>
    <t>Luís Paulo Pereira da Silva</t>
  </si>
  <si>
    <t>Daniel Filipe Veloso Correia</t>
  </si>
  <si>
    <t>JEAN JACQUES FERREIRA DA COSTA</t>
  </si>
  <si>
    <t>MANUEL ANTÓNIO AZEVEDO CARNEIRO</t>
  </si>
  <si>
    <t>MANUEL SERGIO GOMES PEREIRA</t>
  </si>
  <si>
    <t>JOSE MANUEL BARBOSA MASCARENHAS</t>
  </si>
  <si>
    <t>VITÓRIA FRANCISCA FERREIRA ANDRADE</t>
  </si>
  <si>
    <t>José Carlos Andrade da Costa</t>
  </si>
  <si>
    <t>Jorge Miguel Lourenço Magalhães</t>
  </si>
  <si>
    <t>CÁTIA ALEXANDRA FERREIRA ANDRADE</t>
  </si>
  <si>
    <t>Guilherme Brandão Fernandes</t>
  </si>
  <si>
    <t>TIAGO COSTA FONTES OLIVEIRA</t>
  </si>
  <si>
    <t>Rafael Abreu Moreira</t>
  </si>
  <si>
    <t>ALFREDO ALEXANDRE AZEVEDO DE MAGALHAES</t>
  </si>
  <si>
    <t>Dinis Catarino Marques Veloso Correia</t>
  </si>
  <si>
    <t>Afonso Catarino Marques Veloso Correia</t>
  </si>
  <si>
    <t>TIAGO LIMA MAGALHAES</t>
  </si>
  <si>
    <t>GC VALBOM</t>
  </si>
  <si>
    <t>JOSE MIGUEL SILVA NEVES</t>
  </si>
  <si>
    <t>Pedro Miguel Soares Vaz</t>
  </si>
  <si>
    <t>TOMAS MARTINS COSTA</t>
  </si>
  <si>
    <t>HENRIQUE SILVA MELRO</t>
  </si>
  <si>
    <t>Artur Jorge Rodrigues Fontes Monteiro</t>
  </si>
  <si>
    <t>DIEGO RAFAEL BORGES MARTINS</t>
  </si>
  <si>
    <t>ANDRÉ FILIPE TEIXEIRA DA CRUZ</t>
  </si>
  <si>
    <t>Heloise Soares Contreras Vejar Reis</t>
  </si>
  <si>
    <t>Rodrigo Filipe Gomes Correia Silva</t>
  </si>
  <si>
    <t>Martim Sá Pereira</t>
  </si>
  <si>
    <t>Afonso Cardoso Bastos</t>
  </si>
  <si>
    <t>JOAO COUTO SILVA</t>
  </si>
  <si>
    <t>Francisco Cardoso Bastos</t>
  </si>
  <si>
    <t>JOSE MIGUEL LIMA MAGALHAES</t>
  </si>
  <si>
    <t>Ivanildo Andrade Moreira Fortes</t>
  </si>
  <si>
    <t>David Garcia Eugénio Navarro y Rosa</t>
  </si>
  <si>
    <t>Diogo Carvalho Santos</t>
  </si>
  <si>
    <t>PEDRO MIGUEL CARVALHO MOREIRA</t>
  </si>
  <si>
    <t>ANTONIO PEDRO RUFINO PAIVA PEREIRA</t>
  </si>
  <si>
    <t>GDCAAA GUILHABREU</t>
  </si>
  <si>
    <t>JORGE MANUEL DA COSTA PINHEIRO ALVES</t>
  </si>
  <si>
    <t>IVO DANIEL MOREIRA SILVA</t>
  </si>
  <si>
    <t>RAFAEL ALEXANDRE FERREIRA SILVA</t>
  </si>
  <si>
    <t>PEDRO FERREIRA LOPES</t>
  </si>
  <si>
    <t>DINIS YE</t>
  </si>
  <si>
    <t>JORGE DANIEL TEIXEIRA COSTA</t>
  </si>
  <si>
    <t>PEDRO JOSE RAMOS SILVA</t>
  </si>
  <si>
    <t>Hernâni Fernando Costa Brito</t>
  </si>
  <si>
    <t>FERNANDO JOSÉ DA SILVA NEVES</t>
  </si>
  <si>
    <t>RODRIGO MAGALHAES CRUZ</t>
  </si>
  <si>
    <t>MANUEL RAMOS BALAZEIRO</t>
  </si>
  <si>
    <t>ANDRE FILIPE SILVA TEIXEIRA</t>
  </si>
  <si>
    <t>MANUEL FIRMINO SIMOES ALMEIDA</t>
  </si>
  <si>
    <t>PEDRO MIGUEL RAMOS SOUSA</t>
  </si>
  <si>
    <t>EMANUEL ALFREDO PEREIRA CIPRIANO</t>
  </si>
  <si>
    <t>TELMO AMORIM FERREIRA FARIA AZEVEDO</t>
  </si>
  <si>
    <t>ANTONIO PAULO MOREIRA PEREIRA</t>
  </si>
  <si>
    <t>PEDRO MIGUEL DA SILVA CRUZ</t>
  </si>
  <si>
    <t>Michael Tauber</t>
  </si>
  <si>
    <t>CARLOS ALONSO FERNANDEZ PARDO</t>
  </si>
  <si>
    <t>AFONSO MIGUEL TEIXEIRA OLIVEIRA</t>
  </si>
  <si>
    <t>PEDRO HENRIQUEMOREIRA FERREIRA</t>
  </si>
  <si>
    <t>GUILHERME EMANUEL ALMEIDA CIPRIANO</t>
  </si>
  <si>
    <t>RODRIGO ZHANG HUANG</t>
  </si>
  <si>
    <t>GABRIEL ZHANG HUANG</t>
  </si>
  <si>
    <t>MATILDE DUARTE SILVA</t>
  </si>
  <si>
    <t>LEONOR DUARTE SILVA</t>
  </si>
  <si>
    <t>AFONSO CHEN</t>
  </si>
  <si>
    <t>DIOGO XU</t>
  </si>
  <si>
    <t>NUNO ANTÓNIO COSTA MAIA</t>
  </si>
  <si>
    <t>CARLOS DANIEL LOPES SANTAS</t>
  </si>
  <si>
    <t>LEOES LAPA FC</t>
  </si>
  <si>
    <t>TIAGO DUQUE MAIO</t>
  </si>
  <si>
    <t>Edgar Santos Novo</t>
  </si>
  <si>
    <t>Martim Pereira Casanova</t>
  </si>
  <si>
    <t>SÉRGIO PAULO GRAÇA MARQUES</t>
  </si>
  <si>
    <t>FERNANDO JORGE ALVES CARNEIRO OLIVEIRA CAMPOS</t>
  </si>
  <si>
    <t>AFONSO JORGE FIGUEIREDO CAMPOS</t>
  </si>
  <si>
    <t>BRUNO LOPES MATIAS</t>
  </si>
  <si>
    <t>PEDRO MONTEIRO BRANDÃO</t>
  </si>
  <si>
    <t>NCR VALONGO</t>
  </si>
  <si>
    <t>David Lin</t>
  </si>
  <si>
    <t>JOÃO FERREIRA TEIXEIRA</t>
  </si>
  <si>
    <t>HUGO JORGE RAINHA BERNARDO RODRIGUES</t>
  </si>
  <si>
    <t>Gabriel Pires Monteiro</t>
  </si>
  <si>
    <t>DAVID FERREIRA GONÇALVES</t>
  </si>
  <si>
    <t>PEDRO MANUEL FERREIRA MARQUES SILVA</t>
  </si>
  <si>
    <t>Jorge Miguel Coelho França</t>
  </si>
  <si>
    <t>Alexis Damián Orencel Melnick</t>
  </si>
  <si>
    <t>ANTONIO FILIPE PEREIRA CRUZ</t>
  </si>
  <si>
    <t>VICTOR HUGO CUNHA LOPES</t>
  </si>
  <si>
    <t>Mariana Alicia Gouveia Santos Moreira</t>
  </si>
  <si>
    <t>LUIS ABILIO LOPES CORREIA</t>
  </si>
  <si>
    <t>RUI PEDRO PIMENTA DA GAMA DA SILVA SOUSA</t>
  </si>
  <si>
    <t>TOMÁS HENRIQUE NOGUEIRA DE OLIVEIRA</t>
  </si>
  <si>
    <t>HELDER MANUEL DE JESUS FEVEREIRO</t>
  </si>
  <si>
    <t>SÃO COSME TMC</t>
  </si>
  <si>
    <t>JOAO CARLOS CASTRO RAMALHO</t>
  </si>
  <si>
    <t>JORGE RAFAEL LAPA TITO</t>
  </si>
  <si>
    <t>RICARDO FILIPE SOUSA MARTINS</t>
  </si>
  <si>
    <t>VICTOR MANUEL MOREIRA CARVALHO</t>
  </si>
  <si>
    <t>LEONARDO GARCIA LAMARES</t>
  </si>
  <si>
    <t>SALVADOR GARCIA LAMARES</t>
  </si>
  <si>
    <t>MARTIM MIGUEL JESUS CONCEIÇÃO FEVEREIRO</t>
  </si>
  <si>
    <t>MATILDE FILIPA JESUS CONCEIÇÃO FEVEREIRO</t>
  </si>
  <si>
    <t>GUILHERME VIEIRA DE SOUSA</t>
  </si>
  <si>
    <t>DANIEL OLIVEIRA COUTINHO</t>
  </si>
  <si>
    <t>VASCO FERNANDES DOMINGUES SOBRAL FONSECA</t>
  </si>
  <si>
    <t>DINIS RODRIGUES CAMPOS SILVA</t>
  </si>
  <si>
    <t>JOSÉ MIGUEL CORREIA VIDOEDO</t>
  </si>
  <si>
    <t>MARTIM SANTOS AZEVEDO</t>
  </si>
  <si>
    <t>ANTONIO DOMINGUES</t>
  </si>
  <si>
    <t>Mario Wang</t>
  </si>
  <si>
    <t>JOÃO LIRA DA SILVA CARDOSO</t>
  </si>
  <si>
    <t>FRANCISCO CALVET RAMALHÃO</t>
  </si>
  <si>
    <t>AFONSO MORAIS DA CUNHA</t>
  </si>
  <si>
    <t>DANIEL TEIXEIRA SILVA</t>
  </si>
  <si>
    <t>ABILIO MANUEL MOITA SILVA</t>
  </si>
  <si>
    <t>UDC  DE ARGIVAI</t>
  </si>
  <si>
    <t>CARLOS MANUEL BATISTA DUARTE</t>
  </si>
  <si>
    <t>DANIEL BORIS LEOCARDIO LIMA</t>
  </si>
  <si>
    <t>MIGUEL MONTEIRO MAGALHÃES AMORIM BARBOSA</t>
  </si>
  <si>
    <t>FRANCISCO SANTOS ASSUNÇÃO</t>
  </si>
  <si>
    <t>FRANCISCO XAVIER MAIO PEREIRA DE SOUSA</t>
  </si>
  <si>
    <t>AGOSTINHO ROCHA GILVAIA</t>
  </si>
  <si>
    <t>MARIANA ALEXANDRE SILVA CRUZ MARANHA</t>
  </si>
  <si>
    <t>ANA LUÍSA GOMES CRUZ</t>
  </si>
  <si>
    <t>Alicia Costa da Silva</t>
  </si>
  <si>
    <t>Elisabete Maria Silva Faria</t>
  </si>
  <si>
    <t>DAVID EMANUEL PASCOAL SANTOS</t>
  </si>
  <si>
    <t>AC.MUS.E REC. 8 DE JAN.</t>
  </si>
  <si>
    <t>BRUNO MANUEL MARTINS SEMEDO</t>
  </si>
  <si>
    <t>MARCO ANTÓNIO SANTOS PAIVA</t>
  </si>
  <si>
    <t>MIGUEL ALEXANDRE NETO PAIXÃO</t>
  </si>
  <si>
    <t>MANUEL ROMÃO AFONSO CARVALHO</t>
  </si>
  <si>
    <t>LUIS MIGUEL DA CONCEIÇÃO PAULINO</t>
  </si>
  <si>
    <t>JOÃO VASCO FREIRE GALVÃO LOURENÇO</t>
  </si>
  <si>
    <t>Guilherme Carvalho Dias Vaz</t>
  </si>
  <si>
    <t>Ricardo Nuno Salgado Dias Cardoso</t>
  </si>
  <si>
    <t>HUGO MANUEL RIBEIRO MARQUES</t>
  </si>
  <si>
    <t>JOSE CARLOS COELHO GARCIA VICENTE</t>
  </si>
  <si>
    <t>Miguel Guerra Ferrão Portela</t>
  </si>
  <si>
    <t>FRANCISCO DE ALMEIDA OLIVEIRA</t>
  </si>
  <si>
    <t>JOSE ANTONIO AFONSO CARVALHO</t>
  </si>
  <si>
    <t>David Alexandre Guerreiro Figueiredo</t>
  </si>
  <si>
    <t>João Miguel paulino penim</t>
  </si>
  <si>
    <t>BRUNO ILDEFONSO ROCHA FERA</t>
  </si>
  <si>
    <t>ADIJ BAIRRO MIRANDA</t>
  </si>
  <si>
    <t>Carlos André Braz Pereira</t>
  </si>
  <si>
    <t>José Henrique Parreirada Costa</t>
  </si>
  <si>
    <t>Bruno Miguel Fradinho Silva</t>
  </si>
  <si>
    <t>JOSE FRANCISCO OLIVEIRA DA SILVA</t>
  </si>
  <si>
    <t>GUILHERME ARAUJO CARIRU OLIVEIRA DA SILVA</t>
  </si>
  <si>
    <t>Afonso Araújo Carirú Oliveira da Silva</t>
  </si>
  <si>
    <t>HELENA ISABEL VILA VICOSA PATO</t>
  </si>
  <si>
    <t>Carlos Daniel Freire da Costa Barata Ribeiro</t>
  </si>
  <si>
    <t>NUNO MIGUEL GASPAR DA SILVA</t>
  </si>
  <si>
    <t>Gustavo Carlos Silvestre Machado da Costa Ribeiro</t>
  </si>
  <si>
    <t>Vitor Luis Meireles</t>
  </si>
  <si>
    <t>CDR CAVAQUINHAS</t>
  </si>
  <si>
    <t>SERGIO MIGUEL FRANCO ALMEIDA SILVA</t>
  </si>
  <si>
    <t>Hugo Ricardo Mendes da Silva</t>
  </si>
  <si>
    <t>António Luis Fernandes Antunes Lousa</t>
  </si>
  <si>
    <t>Carlos Alberto Santos Vieira</t>
  </si>
  <si>
    <t>BRUNO CARVALHO CERQUEIRA PAULO</t>
  </si>
  <si>
    <t>JOAO MIGUEL BRAVO VARGE</t>
  </si>
  <si>
    <t>DUARTE NUNO SIMÕES MARTINS</t>
  </si>
  <si>
    <t>José António Soares Augusto</t>
  </si>
  <si>
    <t>CARLOS MIGUEL ALVES FERREIRA</t>
  </si>
  <si>
    <t>João Miguel Ferreira e Ferreira</t>
  </si>
  <si>
    <t>Paulo Miguel da Conceição Bravo</t>
  </si>
  <si>
    <t>Carlos Jorge Murta Fernandes de Patrocinio</t>
  </si>
  <si>
    <t>PEDRO DANIEL GONÇALVES PARREIRA CHUCHA</t>
  </si>
  <si>
    <t>CTM DE SETÚBAL</t>
  </si>
  <si>
    <t>GONÇALO ALEXANDRE DA ENCARNAÇÃO CHORA</t>
  </si>
  <si>
    <t>Eurico André Sobreira Silva</t>
  </si>
  <si>
    <t>Francisco Miguel dos Anjos Tavares Cardoso Nascimento</t>
  </si>
  <si>
    <t>JORGE MANUEL SANTOS RODRIGUES</t>
  </si>
  <si>
    <t>ANTONIO CANDIDO SOBRAL PINTO</t>
  </si>
  <si>
    <t>FRANCISCO JOSE RAMINHOS PEREIRA</t>
  </si>
  <si>
    <t>CARLOS MANUEL HENRIQUES RODRIGUES</t>
  </si>
  <si>
    <t>BRUNO MIGUEL ENCARNAÇÃO CHORA</t>
  </si>
  <si>
    <t>Dumitru Butnaru</t>
  </si>
  <si>
    <t>Irina Mitrofan</t>
  </si>
  <si>
    <t>Maria Alves Sarilho Borreicho</t>
  </si>
  <si>
    <t>GONCALO CESÁRIO HENRIQUES</t>
  </si>
  <si>
    <t>Gonçalo Alexandre Cruz Guerreiro</t>
  </si>
  <si>
    <t>MarK Robert Charles Scutts</t>
  </si>
  <si>
    <t>MIGUEL SESMARIA VIOLA CORREIA CALDEIRA</t>
  </si>
  <si>
    <t>GMD UNIÃO PROGRESSO</t>
  </si>
  <si>
    <t>RAFAEL ALEXANDRE PEREIRA VIDAL ALBINO</t>
  </si>
  <si>
    <t>DINIS AFONSO QUITÉRIO RIBEIRO</t>
  </si>
  <si>
    <t>ANDRE FILIPE DUARTE LAMAS</t>
  </si>
  <si>
    <t>Luís Filipe Soares Silvério Pires Monteiro</t>
  </si>
  <si>
    <t>Miguel Cunha Bispo</t>
  </si>
  <si>
    <t>Guilherme Madeira Dos Santos</t>
  </si>
  <si>
    <t>Mauro Fernandes Lopes Lemos</t>
  </si>
  <si>
    <t>Rodrigo Teixeira Rijo</t>
  </si>
  <si>
    <t>Guilherme Modesto Abade</t>
  </si>
  <si>
    <t>Carlos Alberto Martins Ferreira Jacob</t>
  </si>
  <si>
    <t>João Guilherme Mateus Rosado</t>
  </si>
  <si>
    <t>LUIS PAULO SILVA DIAS</t>
  </si>
  <si>
    <t>Nuno Filipe De Oliveira Jacob</t>
  </si>
  <si>
    <t>José Adriano Da Silva Rebocho</t>
  </si>
  <si>
    <t>ANDRÉ LINARD SANTOS AUXTERO</t>
  </si>
  <si>
    <t>Luis Manuel Pinto Rendas</t>
  </si>
  <si>
    <t>JOAO DIOGO AZEVEDO VAZ</t>
  </si>
  <si>
    <t>Luis Fernando Ralo Bonito</t>
  </si>
  <si>
    <t>IFC TORRENSE</t>
  </si>
  <si>
    <t>EDUARDO ANTONIO SANTOS ABREU MOTA GOMES</t>
  </si>
  <si>
    <t>Guilherme Moita Dias</t>
  </si>
  <si>
    <t>Simão Carvalho Barbosa</t>
  </si>
  <si>
    <t>João Filipe Gamito Lourinho</t>
  </si>
  <si>
    <t>Simão Leonardo Severino Faria</t>
  </si>
  <si>
    <t>Guilherme Lucas Silva</t>
  </si>
  <si>
    <t>Tiago João Mira Burgos</t>
  </si>
  <si>
    <t>Tiago Armando de Jesus Ramos Coelho</t>
  </si>
  <si>
    <t>David Armando Jesus Ramos Coelho</t>
  </si>
  <si>
    <t>Guilherme Rainha Domingues</t>
  </si>
  <si>
    <t>Diego Leonardo Severino Faria</t>
  </si>
  <si>
    <t>Diogo Amorim Chambino</t>
  </si>
  <si>
    <t>José Jorge Figueiredo Martins</t>
  </si>
  <si>
    <t>DOMINGOS FERNANDO ALVES DINIZ</t>
  </si>
  <si>
    <t>VFC</t>
  </si>
  <si>
    <t>DAVID JORGE NETO DINIZ</t>
  </si>
  <si>
    <t>Mariana Filipa Catarino Diniz</t>
  </si>
  <si>
    <t>Luis Henrique Pais Belchior</t>
  </si>
  <si>
    <t>DUARTE DO ROSARIO PARREIRA</t>
  </si>
  <si>
    <t>Afonso Teles Luz</t>
  </si>
  <si>
    <t>JOAO PEDRO OLIVEIRA CORREIA</t>
  </si>
  <si>
    <t>ANDRE TAVIRA DOS SANTOS</t>
  </si>
  <si>
    <t>Manuel Henrique Pais Belchior</t>
  </si>
  <si>
    <t>Dan Eric Thomas Freheim</t>
  </si>
  <si>
    <t>JOAO MIGUEL FERREIRA SOARES SILVA</t>
  </si>
  <si>
    <t>David Elói Zagalo Perdigão</t>
  </si>
  <si>
    <t>DIOGO FILIPE COSTA VIEIRA ATALAIA</t>
  </si>
  <si>
    <t>Diogo Miguel Boga Carrajola</t>
  </si>
  <si>
    <t>João Miguel Santos Duro</t>
  </si>
  <si>
    <t>João Vasco Pereira Caldeira</t>
  </si>
  <si>
    <t>Maxim Solcan</t>
  </si>
  <si>
    <t>Pedro Miguel Amaral Viegas</t>
  </si>
  <si>
    <t>USMAN ISHOLA OKANLAWON</t>
  </si>
  <si>
    <t>TIAGO ALVES DELGADO</t>
  </si>
  <si>
    <t>Sérgio Alexandre Passos Blizniuk Guerreiro</t>
  </si>
  <si>
    <t>DAVID ASSUNCAO PARREIRA</t>
  </si>
  <si>
    <t>Inês do Rosário Parreira</t>
  </si>
  <si>
    <t>Inês Teles Luz</t>
  </si>
  <si>
    <t>João Pedro Silva Grãos Duros</t>
  </si>
  <si>
    <t>Juan Francisco Peña Mindiola</t>
  </si>
  <si>
    <t>Duarte António Gomes Laranjo</t>
  </si>
  <si>
    <t>Carlos Vicente Hidalgo</t>
  </si>
  <si>
    <t>Luis André Cordeiro Freitas Pacheco</t>
  </si>
  <si>
    <t>Mateus Santos Natário Sameiro Pincho</t>
  </si>
  <si>
    <t>MIGUEL DE OLIVEIRA FALÉ MARCELINO LOPES</t>
  </si>
  <si>
    <t>Mikhail Sliunchenko</t>
  </si>
  <si>
    <t>Francisco Manuel Damásio Mealha</t>
  </si>
  <si>
    <t>Rafael Pereira Quendera Delgadinho Neto</t>
  </si>
  <si>
    <t>MARIO LUIS TAVARES CRUZ</t>
  </si>
  <si>
    <t>Diogo Vasco Martins Simões</t>
  </si>
  <si>
    <t>Duarte Melo Maurício</t>
  </si>
  <si>
    <t>Érica Adriana Peixoto Marcos António</t>
  </si>
  <si>
    <t>João Soares da Silveira Serejo</t>
  </si>
  <si>
    <t>Martim Salvador Candeias Mendes</t>
  </si>
  <si>
    <t>Rodrigo Silvério Faia</t>
  </si>
  <si>
    <t>Rodrigo Pereira Alcaçarenho Luis</t>
  </si>
  <si>
    <t>Luis Miguel Palma Azevedo Perna Correia</t>
  </si>
  <si>
    <t>Inês Sofia Pereira Portela</t>
  </si>
  <si>
    <t>David Monteiro Reyntjens</t>
  </si>
  <si>
    <t>Paulo Adriano Mendes da Silva Salgado</t>
  </si>
  <si>
    <t>Wu Haokang</t>
  </si>
  <si>
    <t>Miguel Nunes Cordeiro</t>
  </si>
  <si>
    <t>Tiago Daniel Dias dos Santos</t>
  </si>
  <si>
    <t>José Diogo Barradas Costa</t>
  </si>
  <si>
    <t>Larissa Emanuelle Ramos da Silva</t>
  </si>
  <si>
    <t>Miguel Barahona da Fonseca de Almeida Ferrão</t>
  </si>
  <si>
    <t>Manuel Caetano Vera de Oliveira</t>
  </si>
  <si>
    <t>Arcádio José Roleira de Sousa</t>
  </si>
  <si>
    <t>CERVEIRA FUTSAL CLUBE</t>
  </si>
  <si>
    <t>Gabriel Lopes Fernandes</t>
  </si>
  <si>
    <t>FÁBIO MANUEL COUTINHO FERNANDES</t>
  </si>
  <si>
    <t>JOÃO PEDRO RIBEIRO AMORIM</t>
  </si>
  <si>
    <t>LUCAS VALENTIM AFONSO</t>
  </si>
  <si>
    <t>FERNANDO ANTUNES BARROS</t>
  </si>
  <si>
    <t>GONÇALO SENRA SANTOS</t>
  </si>
  <si>
    <t>Tiago André Viana Rocha da Silva</t>
  </si>
  <si>
    <t>Mateus Valentim Cunha</t>
  </si>
  <si>
    <t>Duarte Costa Caldas</t>
  </si>
  <si>
    <t>LEANDRO CUNHA LOURENÇO</t>
  </si>
  <si>
    <t>Martim Campos Martins</t>
  </si>
  <si>
    <t>CRC NEVES</t>
  </si>
  <si>
    <t>Lourenço Diogo Castro Amorim</t>
  </si>
  <si>
    <t>VITOR HUGO GOMES AMORIM</t>
  </si>
  <si>
    <t>XAVIER REIS PEREIRA</t>
  </si>
  <si>
    <t>João Pedro Leite Rodrigues</t>
  </si>
  <si>
    <t>MILTON FARIA VIDEIRA ABREU</t>
  </si>
  <si>
    <t>Francisco Rosa Videira de Abreu</t>
  </si>
  <si>
    <t>Miguel Correia Barbosa</t>
  </si>
  <si>
    <t>Joel Gonçalves Rocha</t>
  </si>
  <si>
    <t>Cristiano Correia Barbosa</t>
  </si>
  <si>
    <t>CARLOS MANUEL GARCIA ESTEVES</t>
  </si>
  <si>
    <t>Abel Martim Pita Ribeiro</t>
  </si>
  <si>
    <t>DIOGO GOMES AMORIM</t>
  </si>
  <si>
    <t>JOAQUIM ROCHA SILVA CASTRO</t>
  </si>
  <si>
    <t>Gustavo de Oliveira Gonçalves</t>
  </si>
  <si>
    <t>PAULO CESAR SANTOS BARROS</t>
  </si>
  <si>
    <t>Rui Oliveira Queirós</t>
  </si>
  <si>
    <t>Bruno Miguel Pinheiro Fernandes</t>
  </si>
  <si>
    <t>André Vieira Pinto</t>
  </si>
  <si>
    <t>FRANCISCO DANIEL PEREIRA CASTRO</t>
  </si>
  <si>
    <t>DINIS MIRANDA DANTAS</t>
  </si>
  <si>
    <t>DINIS BATISTA FERREIRA</t>
  </si>
  <si>
    <t>JOÃO PAULO BENTO DA COSTA</t>
  </si>
  <si>
    <t>GD DA MEADELA</t>
  </si>
  <si>
    <t>HUGO DOMINGOS SOARES GONÇALVES</t>
  </si>
  <si>
    <t>CARLOS JOAQUIM VELOSO DA CRUZ LOPES RODRIGUES</t>
  </si>
  <si>
    <t>Floriano Emanuel Rodrigues Torres</t>
  </si>
  <si>
    <t>Gabriel da Rocha Pereira</t>
  </si>
  <si>
    <t>JORGE MANUEL PIMENTA DA GAMA DA SILVA SOUSA</t>
  </si>
  <si>
    <t>Adriano Loureiro Corrêa</t>
  </si>
  <si>
    <t>MANUEL GASPAR ABREU LIMA DA GAMA</t>
  </si>
  <si>
    <t>Mário António de Abreu Parente da Cruz</t>
  </si>
  <si>
    <t>Pedro José Esteves Matos</t>
  </si>
  <si>
    <t>Pedro Miguel Carvalho Silva</t>
  </si>
  <si>
    <t>Ricardo Manuel Afonso Lima</t>
  </si>
  <si>
    <t>Matteo Matos Lima Bento</t>
  </si>
  <si>
    <t>Mauro de Lima Lopes</t>
  </si>
  <si>
    <t>RUI MIGUEL FERREIRA LIMA</t>
  </si>
  <si>
    <t>Bruno Pereira Rodrigues</t>
  </si>
  <si>
    <t>Pedro Afonso Gonçalves de Sales Gomes</t>
  </si>
  <si>
    <t>Marco António Castilho Barbosa</t>
  </si>
  <si>
    <t>Enzo Gonçalves Bogalheira</t>
  </si>
  <si>
    <t>Santiago Fernandes Lima Novo</t>
  </si>
  <si>
    <t>GONÇALO VILAÇA MARQUES</t>
  </si>
  <si>
    <t>SC Vianense / IPVC</t>
  </si>
  <si>
    <t>MIGUEL MORAIS SEQUEIRA SOUSA PINTO</t>
  </si>
  <si>
    <t>DUARTE MORAIS SEQUEIRA SOUSA PINTO</t>
  </si>
  <si>
    <t>MARTIM SAMPAIO BARROS</t>
  </si>
  <si>
    <t>DUARTE DA SILVA RIBEIRO</t>
  </si>
  <si>
    <t>FABIO DAVID RAMOS DE SOUSA</t>
  </si>
  <si>
    <t>DIOGO DIAS MELO</t>
  </si>
  <si>
    <t>Haoyu Zhou</t>
  </si>
  <si>
    <t>Paulo Alexandre Ferreira Dias</t>
  </si>
  <si>
    <t>Bruno Augusto Possari Meschiatti</t>
  </si>
  <si>
    <t>AFONSO IGLÉSIAS MARINHO</t>
  </si>
  <si>
    <t>David Mendes Afonso</t>
  </si>
  <si>
    <t>Marco Afonso Rocha</t>
  </si>
  <si>
    <t>Guilherme da Costa Alves</t>
  </si>
  <si>
    <t>Guohua Hu</t>
  </si>
  <si>
    <t>Valério Roberto dos Santos</t>
  </si>
  <si>
    <t>Nicolas Nakandakari Lamana</t>
  </si>
  <si>
    <t>NATALIA PEREIRA TRIUNFANTE MARTINS</t>
  </si>
  <si>
    <t>AFONSO FERREIRA QUEIROS</t>
  </si>
  <si>
    <t>CCR.ARRABAES</t>
  </si>
  <si>
    <t>PEDRO JOSE QUEIROZ OLHERO</t>
  </si>
  <si>
    <t>Alfonso Andres Olave Quinteros</t>
  </si>
  <si>
    <t>Rafael de Las Heras Plaza</t>
  </si>
  <si>
    <t>Margarida de Matos Conde</t>
  </si>
  <si>
    <t>MAFALDA AIRES QUEIROS</t>
  </si>
  <si>
    <t>CATIA SUSANA FERREIRA PINTO</t>
  </si>
  <si>
    <t>SILVIA QUEIROS SILVA</t>
  </si>
  <si>
    <t>FRANCISCO QUEIROZ DA SILVA</t>
  </si>
  <si>
    <t>TIAGO ANDRÉ QUEIROZ OLHERO</t>
  </si>
  <si>
    <t>Diogo do Fundo Catarino</t>
  </si>
  <si>
    <t>João Lucas Oliveira Cruz</t>
  </si>
  <si>
    <t>Joaquim Patrício da Silva</t>
  </si>
  <si>
    <t>Duarte Martins Nogueira</t>
  </si>
  <si>
    <t>Simão Barria Almeida</t>
  </si>
  <si>
    <t>Francisco Balsa Feitais</t>
  </si>
  <si>
    <t>Tomás Balsa Feitais</t>
  </si>
  <si>
    <t>Lara Pinheiro Fernandes</t>
  </si>
  <si>
    <t>Leonor Barria Almeida</t>
  </si>
  <si>
    <t>DIOGO MARTINS NOGUEIRA</t>
  </si>
  <si>
    <t>VICENTE FERREIRA QUEIRÓS</t>
  </si>
  <si>
    <t>Matilde Pereira Grácio</t>
  </si>
  <si>
    <t>CLUB VILA REAL</t>
  </si>
  <si>
    <t>Taylor Filipe Rodrigues Correia</t>
  </si>
  <si>
    <t>Martim Rafael Sousa Rodrigues</t>
  </si>
  <si>
    <t>José Miguel da Silva Azevedo</t>
  </si>
  <si>
    <t>Josué Lagoa Penelas</t>
  </si>
  <si>
    <t>BRUNO FILIPE MONTEIRO CASANOVA</t>
  </si>
  <si>
    <t>Camila de Azeredo Pereira</t>
  </si>
  <si>
    <t>Pedro Dinis Teixeira Fonseca</t>
  </si>
  <si>
    <t>Guilherme Santos Leite</t>
  </si>
  <si>
    <t>Mafalda Silva Monteiro</t>
  </si>
  <si>
    <t>Marta Silva Monteiro</t>
  </si>
  <si>
    <t>Constança Eduarda Teixeira Fonseca</t>
  </si>
  <si>
    <t>Benedita Inês Teixeira Fonseca</t>
  </si>
  <si>
    <t>Guilherme Rodrigues Varandas</t>
  </si>
  <si>
    <t>Sara Montalvão Teixeira</t>
  </si>
  <si>
    <t>Ana Sofia Moreira Carneiro</t>
  </si>
  <si>
    <t>Miriam Araújo</t>
  </si>
  <si>
    <t>Pedro Miguel Monteiro Casanova</t>
  </si>
  <si>
    <t>André Calçada da Lapa Mesquita Costa</t>
  </si>
  <si>
    <t>Rodrigo Brandão Rodrigues Carneiro</t>
  </si>
  <si>
    <t>Guilherme José Augusto Rebelo</t>
  </si>
  <si>
    <t>Maria Francisca Augusto Rebelo</t>
  </si>
  <si>
    <t>Daniel José Augusto Rebelo</t>
  </si>
  <si>
    <t>Domingos Abelha de Pradinho Honrado</t>
  </si>
  <si>
    <t>MARIO FERNANDO PEREIRA MORAIS</t>
  </si>
  <si>
    <t>Santiago de Jesus Pereira</t>
  </si>
  <si>
    <t>TOMÁS MENDES SILVA BELCHIOR</t>
  </si>
  <si>
    <t>CTM MIRANDELA</t>
  </si>
  <si>
    <t>ANTÓNIO LUÍS FELGUEIRAS ESTEVES</t>
  </si>
  <si>
    <t>RODRIGO TEIXEIRA NUNES</t>
  </si>
  <si>
    <t>JOSÉ ALBERTO ALVES RUIVO</t>
  </si>
  <si>
    <t>Hugo Ferreira Pereira</t>
  </si>
  <si>
    <t>FEDERICO NICOLÁS MICHÁN MARTINEZ</t>
  </si>
  <si>
    <t>Bernardo Costa Pinto</t>
  </si>
  <si>
    <t>LUIS RAFAEL XIE KONG</t>
  </si>
  <si>
    <t>Martín Sebastián Bentancor Fernandez</t>
  </si>
  <si>
    <t>SEBASTIAN BEDOYA URQUIJO</t>
  </si>
  <si>
    <t>PAU YIK MAN</t>
  </si>
  <si>
    <t>YIU KWAN TO</t>
  </si>
  <si>
    <t>ANNAMARIA ERDELYI</t>
  </si>
  <si>
    <t>INES RODRIGUES MATOS</t>
  </si>
  <si>
    <t>ANA ALEXANDRA CARVALHO PISCO</t>
  </si>
  <si>
    <t>YIHAN LIU</t>
  </si>
  <si>
    <t>MARIA JOANA ALVES RUIVO</t>
  </si>
  <si>
    <t>ANA RITA BARREIRA FINS</t>
  </si>
  <si>
    <t>ANA GABRIELA MARIZ MEIRELES PINA</t>
  </si>
  <si>
    <t>CONSTANÇA COSTA PINTO</t>
  </si>
  <si>
    <t>LI YU-JHUN</t>
  </si>
  <si>
    <t>MARIANA PINEU SANTA COMBA</t>
  </si>
  <si>
    <t>GUILHERME AFONSO SANTOS VALFREIXO</t>
  </si>
  <si>
    <t>JOÃO VAZ RIBEIRO LOPES SERAMOTA</t>
  </si>
  <si>
    <t>RODRIGO ROMUALDO MARTINS LOURENÇO</t>
  </si>
  <si>
    <t>VASCO RELVAS HELENO</t>
  </si>
  <si>
    <t>GABRIEL CARVALHO JAIME</t>
  </si>
  <si>
    <t>CARLOS EDUARDO MARIZ MEIRELES PINA</t>
  </si>
  <si>
    <t>SANTIAGO TORRADAS DIÃO</t>
  </si>
  <si>
    <t>DANIEL BATISTA DIAS</t>
  </si>
  <si>
    <t>FRANCISCO MIGUEL CARDOSO MORAIS</t>
  </si>
  <si>
    <t>PEDRO MIGUEL FERNANDES TORRADO</t>
  </si>
  <si>
    <t>DIOGO MARTINS ALVES</t>
  </si>
  <si>
    <t>MANUEL MARIA CARDOSO MORAIS</t>
  </si>
  <si>
    <t>RODRIGO ALEXANDRE GONÇALVES VAZ</t>
  </si>
  <si>
    <t>FRANCISCO PINTO GOMES ALEIXO RAMOS</t>
  </si>
  <si>
    <t>BENEDITA GABRIEL RIBEIRO SERAMOTA LOPES</t>
  </si>
  <si>
    <t>CONSTANÇA GABRIEL SERAMOTA LOPES RIBEIRO</t>
  </si>
  <si>
    <t>CAROLINA BARREIRA BORGES</t>
  </si>
  <si>
    <t>JOÃO JORGE NUNES RODRIGUES</t>
  </si>
  <si>
    <t>DAVID MANUEL SOUSA</t>
  </si>
  <si>
    <t>PHOENIX ROSE DIAS GONÇALVES</t>
  </si>
  <si>
    <t>SANTIAGO LAGO FONTES VAZ RIBEIRO</t>
  </si>
  <si>
    <t>BEATRIZ FRANCISCO CORREIA ARAÚJO SERAMOTA</t>
  </si>
  <si>
    <t>CARLOS EDUARDO BEBIANO ARAÚJO</t>
  </si>
  <si>
    <t>BENJAMIM MATIAS SELISTEAN MARÇAL</t>
  </si>
  <si>
    <t>CARLOS GONÇALO LAPA GONÇALVES</t>
  </si>
  <si>
    <t>CTM VILA REAL</t>
  </si>
  <si>
    <t>Guilherme Manuel Almeida Alvadia</t>
  </si>
  <si>
    <t>CAROLINA RODRIGUES SARMENTO</t>
  </si>
  <si>
    <t>Soraia Costa Fernandes</t>
  </si>
  <si>
    <t>CARLOS MANUEL LAPA GONÇALVES</t>
  </si>
  <si>
    <t>Vasco Faria Carvalhais</t>
  </si>
  <si>
    <t>Rafael Alves Teixeira</t>
  </si>
  <si>
    <t>Leonardo Ferreira Moreira</t>
  </si>
  <si>
    <t>VICENTE BOTELHO AZEVEDO FRADE</t>
  </si>
  <si>
    <t>ANTHONY GOMES CASIMIRO</t>
  </si>
  <si>
    <t>SANTIAGO COSTA GONÇALVES</t>
  </si>
  <si>
    <t>MATIAS LEONARDO VIVAS</t>
  </si>
  <si>
    <t>GD SÃO CIBRÃO</t>
  </si>
  <si>
    <t>MILTON MANUEL MOURA AIRES</t>
  </si>
  <si>
    <t>DAVID FERREIRA TEIXEIRA</t>
  </si>
  <si>
    <t>VICENTE DA COSTA GOUVEIA</t>
  </si>
  <si>
    <t>Rafael Silva Friães</t>
  </si>
  <si>
    <t>PAULO MIGUEL DOS SANTOS LOUREIRO</t>
  </si>
  <si>
    <t>AD DUARTE ALMEIDA</t>
  </si>
  <si>
    <t>VALERIY LIZANETS</t>
  </si>
  <si>
    <t>DUARTE FIGUEIREDO MARQUES</t>
  </si>
  <si>
    <t>Afonso Martins de Almeida</t>
  </si>
  <si>
    <t>Tomás Marques Loureiro</t>
  </si>
  <si>
    <t>Afonso Pinto Rocha</t>
  </si>
  <si>
    <t>Tomás Fernandes Mendes</t>
  </si>
  <si>
    <t>Afonso Figueiral Lopes</t>
  </si>
  <si>
    <t>Francisco Manuel Figueiral Lopes</t>
  </si>
  <si>
    <t>Andre Mendes Polónio</t>
  </si>
  <si>
    <t>ADC LAPENSE</t>
  </si>
  <si>
    <t>ARMENIO COSTA MOITAS</t>
  </si>
  <si>
    <t>LUIS MIGUEL COSTA SANTOS</t>
  </si>
  <si>
    <t>LUIS MIGUEL SILVA ALVES</t>
  </si>
  <si>
    <t>Artur Fonseca Silva</t>
  </si>
  <si>
    <t>Diogo Miguel da Cruz Neves</t>
  </si>
  <si>
    <t>Pedro Miguel da Cruz Neves</t>
  </si>
  <si>
    <t>Simão Santos Tavares</t>
  </si>
  <si>
    <t>JOSE MIGUEL CAPITAO MOREIRA</t>
  </si>
  <si>
    <t>RUI MANUEL FIGUEIREDO MARQUES POLONIO</t>
  </si>
  <si>
    <t>JOSE MANUEL NUNES BATISTA</t>
  </si>
  <si>
    <t>ANTONIO EDUARDO DE SOUSA TAVARES</t>
  </si>
  <si>
    <t>Carlos Rui Silva Fernandes</t>
  </si>
  <si>
    <t>AH BOM.VOL.SEIA</t>
  </si>
  <si>
    <t>Daniel João Casca Madeira</t>
  </si>
  <si>
    <t>Jose Fernando Matos Miguel</t>
  </si>
  <si>
    <t>Paulo André Silva Figueiredo</t>
  </si>
  <si>
    <t>Tiago Garrido Ferreira</t>
  </si>
  <si>
    <t>Fernanda Evangelista Ramos</t>
  </si>
  <si>
    <t>Adriana Evangelista Ramos</t>
  </si>
  <si>
    <t>André Bernardino Amaral Figueiredo</t>
  </si>
  <si>
    <t>MARCO VERISSIMO DIAS AGUIAR</t>
  </si>
  <si>
    <t>APAE MUNDAO</t>
  </si>
  <si>
    <t>Ary Botelho Aguiar</t>
  </si>
  <si>
    <t>Ady Aguiar Botelho</t>
  </si>
  <si>
    <t>Leonor Santos Costa Marques</t>
  </si>
  <si>
    <t>ANTONIO MANUEL LOPES SILVA</t>
  </si>
  <si>
    <t>Luis Miguel Santos Paulo Oliveira</t>
  </si>
  <si>
    <t>Maria Ivone Santos Marques</t>
  </si>
  <si>
    <t>Leonel Seixa Catarino</t>
  </si>
  <si>
    <t>Diogo Almeida Rodrigues</t>
  </si>
  <si>
    <t>Mariana Almeida Rodrigues</t>
  </si>
  <si>
    <t>Roberto Carlos Gonçalves Rodrigues</t>
  </si>
  <si>
    <t>Mónica Paula Martins de Almeida</t>
  </si>
  <si>
    <t>Miguel Machado Fernandes</t>
  </si>
  <si>
    <t>Carolina Silva Catarino</t>
  </si>
  <si>
    <t>Linda Inês Costa Leitão</t>
  </si>
  <si>
    <t>Gonçalo Alves Santos</t>
  </si>
  <si>
    <t>Maria Inês Machado Fernandes</t>
  </si>
  <si>
    <t>Maria Gonçalves Marques</t>
  </si>
  <si>
    <t>Afonso MIguel Magalhães da Silva</t>
  </si>
  <si>
    <t>Maria Leonor Magalhães da Silva</t>
  </si>
  <si>
    <t>Helder Miguel Graça Fernandes</t>
  </si>
  <si>
    <t>Diana de Jesus Rodrigues</t>
  </si>
  <si>
    <t>Henrique de Albuquerque Ribeiro</t>
  </si>
  <si>
    <t>Rafael Mateus Figueiredo</t>
  </si>
  <si>
    <t>João Pedro Martins Sequeira</t>
  </si>
  <si>
    <t>HUGO HERNANI MELIM FIGUEIRA</t>
  </si>
  <si>
    <t>Adam Christal Crispim</t>
  </si>
  <si>
    <t>Mateus Costa Ribeiro</t>
  </si>
  <si>
    <t>Rúben Filipe Marques dos Santos</t>
  </si>
  <si>
    <t>Paulo Manuel do Vale Cruz</t>
  </si>
  <si>
    <t>Tiago Marques dos Santos</t>
  </si>
  <si>
    <t>Diogo Afonso dos Santos e Morais</t>
  </si>
  <si>
    <t>Adam Angelo Lopes</t>
  </si>
  <si>
    <t>Victor Leandro Lopes</t>
  </si>
  <si>
    <t>Gabriel Salvador Leitão Moutinho</t>
  </si>
  <si>
    <t>PAULO JORGE MOREIRA RODRIGUES</t>
  </si>
  <si>
    <t>SANTIAGO LIM PRATAS NOGUEIRA</t>
  </si>
  <si>
    <t>DIOGO MATOS RODRIGUES</t>
  </si>
  <si>
    <t>Simão Rafael Lopes Duarte</t>
  </si>
  <si>
    <t>Vitória Nunes santos</t>
  </si>
  <si>
    <t>Goreti Maria dos Anjos Botelho</t>
  </si>
  <si>
    <t>Aurora Chaves Almeida</t>
  </si>
  <si>
    <t>JORGE MIGUEL CARVALHO LOUREIRO</t>
  </si>
  <si>
    <t>Tomás Alexandre Eustáquio Bastos</t>
  </si>
  <si>
    <t>JOSÉ PEDRO ALVES SEBASTIANA</t>
  </si>
  <si>
    <t>AV DE  LAMEGO - TM</t>
  </si>
  <si>
    <t>Rafael Gomes Sousa</t>
  </si>
  <si>
    <t>ANDRE RODRIGUES GONÇALVES</t>
  </si>
  <si>
    <t>FILIPE MIGUEL PINTO MAIA RODRIGUES</t>
  </si>
  <si>
    <t>LUCAS MIGUEL SOUSA PINHEIRO BORGES</t>
  </si>
  <si>
    <t>TOMÁS MIGUEL SOUSA PINHEIRO BORGES</t>
  </si>
  <si>
    <t>VICENTE MARTINHO MORAIS</t>
  </si>
  <si>
    <t>MARGARIDA DA FONSECA SABENÇA</t>
  </si>
  <si>
    <t>CARLOS DANIEL DOS SANTOS TAVEIRA</t>
  </si>
  <si>
    <t>DAVID MIGUEL DOS SANTOS TAVEIRA</t>
  </si>
  <si>
    <t>Maria Leonor Rodrigues Gregório</t>
  </si>
  <si>
    <t>SIMONE DOS SANTOS TEIXEIRA MORAIS</t>
  </si>
  <si>
    <t>João Marcelo Oliveira Lopes</t>
  </si>
  <si>
    <t>PEDRO MANUEL DOS SANTOS FERREIRA</t>
  </si>
  <si>
    <t>LEONARDO DAVID ALVES PEREIRA</t>
  </si>
  <si>
    <t>João Miguel Cardoso Botelho</t>
  </si>
  <si>
    <t>Vitória Maria Cardoso Guedes</t>
  </si>
  <si>
    <t>GONÇALO MANUEL DOS SANTOS FERREIRA</t>
  </si>
  <si>
    <t>MIGUEL SANTOS COSTA DIOGO SILVA</t>
  </si>
  <si>
    <t>Rita Dias Espírito Santo Carvalho</t>
  </si>
  <si>
    <t>LEONOR NUNES ROCHA</t>
  </si>
  <si>
    <t>ANA PEDRO VALVERDE COSTA CERDEIRA GUERRA</t>
  </si>
  <si>
    <t>Tomé Fonseca Moreira</t>
  </si>
  <si>
    <t>MIGUEL SILVA CARDOSO</t>
  </si>
  <si>
    <t>GABRIEL FÉLIX VIEIRA RODRIGUES</t>
  </si>
  <si>
    <t>MANUEL GUEDES CASTRO</t>
  </si>
  <si>
    <t>Matilde Sofia Guerreiro Fonseca</t>
  </si>
  <si>
    <t>SANTIAGO FERREIRA GOMES</t>
  </si>
  <si>
    <t>DINIS GONÇALVES DA SILVA</t>
  </si>
  <si>
    <t>RODRIGO GOMES DE AZEVEDO</t>
  </si>
  <si>
    <t>PEDRO BENJAMIM SEVERINO CARDOSO</t>
  </si>
  <si>
    <t>BOMB.VOL.RESENDE</t>
  </si>
  <si>
    <t>MARGARIDA SUSANA DE ALMEIDA MATOS</t>
  </si>
  <si>
    <t>Judite Maria Palmas António Pinto</t>
  </si>
  <si>
    <t>PEDRO MIGUEL PEREIRA RAMALHO</t>
  </si>
  <si>
    <t>CÉSAR AUGUSTO CORREIA FERREIRA</t>
  </si>
  <si>
    <t>JOÃO PEDRO VINAGRE INÁCIO</t>
  </si>
  <si>
    <t>AQUILINO HENRIQUE PALMAS PINTO</t>
  </si>
  <si>
    <t>LUIS ALBERTO VINAGRE INÁCIO</t>
  </si>
  <si>
    <t>RUI FILIPE FONSECA PINTO CANIZES</t>
  </si>
  <si>
    <t>Sérgio Miguel cardoso Almeida e Sousa</t>
  </si>
  <si>
    <t>GONÇALO ALEXANDRE PEREIRA DE SOUSA</t>
  </si>
  <si>
    <t>TIAGO BENJAMIM COUTO CARDOSO</t>
  </si>
  <si>
    <t>ALFREDO CARLOS SOARES FERREIRA</t>
  </si>
  <si>
    <t>SIMÃO SOARES FRANCISCO</t>
  </si>
  <si>
    <t>Carlos Eduardo Pinto</t>
  </si>
  <si>
    <t>PEDRO HENRIQUE COSTA MATOS</t>
  </si>
  <si>
    <t>JOSÉ ALBERTO PEREIRA PINTO</t>
  </si>
  <si>
    <t>MARINA RAQUEL NAMORA SOARES DE AZEVEDO</t>
  </si>
  <si>
    <t>LUÍS CARLOS MORAIS OLIVEIRA</t>
  </si>
  <si>
    <t>Sérgio Rodrigo Dias Pinto</t>
  </si>
  <si>
    <t>ANTÓNIO JOÃO DIAS PINTO</t>
  </si>
  <si>
    <t>JOÃO PEDRO RODRIGUES PINTO</t>
  </si>
  <si>
    <t>Pedro Miguel  Sequeira Pereira</t>
  </si>
  <si>
    <t>DINIS JOSÉ LOBÃO ANTÓNIO</t>
  </si>
  <si>
    <t>RODRIGO LOUREIRO TUNA</t>
  </si>
  <si>
    <t>GUILHERME ANTÓNIO PEREIRA MACHADO</t>
  </si>
  <si>
    <t>ANTÓNIO JOSÉ MONTEIRO DA SILVA</t>
  </si>
  <si>
    <t>HORÁCIO MANUEL PAIVA PINTO</t>
  </si>
  <si>
    <t>MIGUEL ÂNGELO PEREIRA AZEVEDO</t>
  </si>
  <si>
    <t>MADALENA NAMORA AZEVEDO QUEIRÓS DE SÁ</t>
  </si>
  <si>
    <t>FRANCISCO JOSÉ NAMORA AZEVEDO QUEIRÓS DE SÁ</t>
  </si>
  <si>
    <t>GONÇALO FILIPE SEVERINO PORTELA</t>
  </si>
  <si>
    <t>SIMÃO PEDRO NAMORA DE ALMEIDA</t>
  </si>
  <si>
    <t>CARLOS MIGUEL SIMOES GOMES FIGUEIREDO</t>
  </si>
  <si>
    <t>CC DE CURRELOS</t>
  </si>
  <si>
    <t>AFONSO MIGUEL MOURA LOUREIRO</t>
  </si>
  <si>
    <t>Pedro Alexandre Martins Moura</t>
  </si>
  <si>
    <t>TIAGO MIGUEL DOMINGOS DINIS</t>
  </si>
  <si>
    <t>Luis Miguel Pereira Braguês</t>
  </si>
  <si>
    <t>CP MANGUALDE</t>
  </si>
  <si>
    <t>Bruno Ricardo Fernandes Peixoto</t>
  </si>
  <si>
    <t>Samuel Marques da Cunha</t>
  </si>
  <si>
    <t>José Antonio da Silva Figueiredo</t>
  </si>
  <si>
    <t>EUCLIDES MANUEL DA SILVA NEVES DOS SANTOS</t>
  </si>
  <si>
    <t>CSC DE ORGENS</t>
  </si>
  <si>
    <t>SONIA ANDREIA NEVES LOPES</t>
  </si>
  <si>
    <t>António Rebelo Alves</t>
  </si>
  <si>
    <t>CÉLIA MARIA DA FONSECA TEIXEIRA</t>
  </si>
  <si>
    <t>DIOGO ALEXANDRE GONÇALVES MENDES</t>
  </si>
  <si>
    <t>FRANCISCO MANUEL PIRES LOPES</t>
  </si>
  <si>
    <t>Pedro Miguel Vasconcelos Amorim</t>
  </si>
  <si>
    <t>VERA LUCIA PINTO REBELO ALVES</t>
  </si>
  <si>
    <t>NUNO TIAGO LOPES MENDES</t>
  </si>
  <si>
    <t>João Carlos Coelho Aparício</t>
  </si>
  <si>
    <t>Leandro José Abrantes Borges</t>
  </si>
  <si>
    <t>TIAGO VIRGILIO SANTOS PAIS PEREIRA</t>
  </si>
  <si>
    <t>ANDRÉ FIGUEIRAL FERREIRA</t>
  </si>
  <si>
    <t>Gustavo Monteiro de Carvalho Costa Soares</t>
  </si>
  <si>
    <t>JOÃO PEDRO VERDE CRESPO</t>
  </si>
  <si>
    <t>TIAGO DAVID RODRIGUES ALEXANDRE</t>
  </si>
  <si>
    <t>António Manuel Lopes Martins</t>
  </si>
  <si>
    <t>PEDRO MIGUEL SILVEIRA LOPES</t>
  </si>
  <si>
    <t>ANDRE FILIPE VASCONCELOS AMORIM</t>
  </si>
  <si>
    <t>Ana Sofia Garcia de Carvalho</t>
  </si>
  <si>
    <t>CELESTINO FERNANDO MARTINS LOURENÇO FERREIRA</t>
  </si>
  <si>
    <t>Vasco António Pereira Aparício</t>
  </si>
  <si>
    <t>ANA BELA DA COSTA MARQUES</t>
  </si>
  <si>
    <t>FRANCISCO MARQUES MENDONÇA</t>
  </si>
  <si>
    <t>Tiago Miguel Marques Mendonça</t>
  </si>
  <si>
    <t>Fernando Manuel Matos Gonçalves</t>
  </si>
  <si>
    <t>CSCDR do Carvalhal - Tondela</t>
  </si>
  <si>
    <t>Alexandre Jose Coimbra Fernandes</t>
  </si>
  <si>
    <t>Paulo Sergio Quintao do Vale</t>
  </si>
  <si>
    <t>Carolina Alves de Sousa Casimiro</t>
  </si>
  <si>
    <t>JORGE BOTELHO DA COSTA MAMEDE</t>
  </si>
  <si>
    <t>JORGE PAULO BANDEIRINHA RIBEIRO</t>
  </si>
  <si>
    <t>SC Caldas</t>
  </si>
  <si>
    <t>Pedro Rodolfo Tojal Teodoro</t>
  </si>
  <si>
    <t>UCR BOMBARRAL</t>
  </si>
  <si>
    <t>Fernando Luís Correia Rufino de Sousa</t>
  </si>
  <si>
    <t>CA Super Bock</t>
  </si>
  <si>
    <t>Nelson José Dourado Ferreira</t>
  </si>
  <si>
    <t>EDUARDO MATIAS FRANCISCO</t>
  </si>
  <si>
    <t>VITOR OLIVEIRA DOMINGUES</t>
  </si>
  <si>
    <t>CB Leiria</t>
  </si>
  <si>
    <t>PAULO JORGE MATOS FERREIRA</t>
  </si>
  <si>
    <t>AD Trás-os-Montes</t>
  </si>
  <si>
    <t xml:space="preserve"> João José Lopes Antunes</t>
  </si>
  <si>
    <t xml:space="preserve"> José Paulo Dourado Ferreira</t>
  </si>
  <si>
    <t xml:space="preserve"> António Fernando Pinto da Silva</t>
  </si>
  <si>
    <t>JORGE MANUEL JESUS CORDEIRO</t>
  </si>
  <si>
    <t>SINAPSA</t>
  </si>
  <si>
    <t>Tiago Coelho Gaspar</t>
  </si>
  <si>
    <t>SBU Alhadense</t>
  </si>
  <si>
    <t xml:space="preserve"> JOSE AMILCAR RODRIGUES FERNANDES</t>
  </si>
  <si>
    <t>Steffen Peter Göthert</t>
  </si>
  <si>
    <t>JOSE MANUEL NOGUEIRA CASTRO</t>
  </si>
  <si>
    <t>FERNANDO SANTOS SERENO</t>
  </si>
  <si>
    <t>FERNANDO TOMÁS TORRES FARIA</t>
  </si>
  <si>
    <t>Yuan Shen</t>
  </si>
  <si>
    <t>César Augusto da Silva Vieira</t>
  </si>
  <si>
    <t>Carlos Alberto Teixeira Rodriguez</t>
  </si>
  <si>
    <t>BRUNO BRUSTOLONI E OLIVEIRA</t>
  </si>
  <si>
    <t>LUÍS FILIPE MIRANDA TEIXEIRA</t>
  </si>
  <si>
    <t>Mário António Mendes Boa Nova</t>
  </si>
  <si>
    <t>MARIO JORGE FERREIRA ALVES</t>
  </si>
  <si>
    <t>Vadim Savin</t>
  </si>
  <si>
    <t>Carlos Fernando Figueiredo Santos</t>
  </si>
  <si>
    <t>MANUEL ANTUNES MOREIRA</t>
  </si>
  <si>
    <t>CARLOS JOAQUIM AZEVEDO RIBEIRO</t>
  </si>
  <si>
    <t>CDC Navais</t>
  </si>
  <si>
    <t xml:space="preserve"> JOÃO VASCO DE OLIVEIRA MATEUS</t>
  </si>
  <si>
    <t>Jorge Augusto Marta Canela Lopes</t>
  </si>
  <si>
    <t>António Armindo Silva Oliveira</t>
  </si>
  <si>
    <t>VITORINO MARIA SANTOS</t>
  </si>
  <si>
    <t>ISABEL FERNANDES DO VALE RIBEIRO</t>
  </si>
  <si>
    <t>JOSE LUIS GOMES PINTO</t>
  </si>
  <si>
    <t>CDCR CTT Madeira</t>
  </si>
  <si>
    <t>ANTÓNIO FRANCISCO GONÇALVES SIMÕES</t>
  </si>
  <si>
    <t>ADC Ponta do Pargo</t>
  </si>
  <si>
    <t>LUCIANO JORGE DA COSTA GOMES</t>
  </si>
  <si>
    <t>JOAO ANTONIO MATOS GONCALVES</t>
  </si>
  <si>
    <t>Cláudio Manuel Durão da Silva</t>
  </si>
  <si>
    <t>Ricardo Jorge Fonseca Ferreira da Costa</t>
  </si>
  <si>
    <t>LUíS LEONEL TEIXEIRA PIRES PEREIRA</t>
  </si>
  <si>
    <t>VÍTOR MANUEL FREITAS DUARTE</t>
  </si>
  <si>
    <t>Jorge Manuel Ferreira da Costa</t>
  </si>
  <si>
    <t>PAULO JORGE MENDONÇA MESTRE</t>
  </si>
  <si>
    <t>António Manuel de Lima Nogueira Sá Pereira</t>
  </si>
  <si>
    <t>Vet II</t>
  </si>
  <si>
    <t>THOMAS MATTERN</t>
  </si>
  <si>
    <t>MARTA ISABEL VIEIRA FALCÃO OSÓRIO</t>
  </si>
  <si>
    <t>Luis Rebelo Rosa Sancho Coutinho Rebelo</t>
  </si>
  <si>
    <t>Eduardo do Vale Neves do Santos</t>
  </si>
  <si>
    <t>Codigo controlo:</t>
  </si>
  <si>
    <t>19/11/2024 09:38:12</t>
  </si>
  <si>
    <t>MASCULINOS</t>
  </si>
  <si>
    <t>FEMININOS</t>
  </si>
  <si>
    <t xml:space="preserve">António Campos Guimarães </t>
  </si>
  <si>
    <t xml:space="preserve">Independentes - porto </t>
  </si>
  <si>
    <t>JOSE CARLOS MARQUES BRITO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</si>
</sst>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788288"/>
      <name val="Arial"/>
      <family val="2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2" borderId="0" xfId="0" applyFont="1" applyFill="1"/>
    <xf numFmtId="0" fontId="2" fillId="0" borderId="0" xfId="0" applyFont="1"/>
    <xf numFmtId="0" fontId="0" fillId="3" borderId="0" xfId="0" applyFill="1"/>
    <xf numFmtId="0" fontId="4" fillId="0" borderId="0" xfId="0" applyFont="1"/>
    <xf numFmtId="0" fontId="1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/>
    <xf numFmtId="0" fontId="7" fillId="4" borderId="1" xfId="0" applyFont="1" applyFill="1" applyBorder="1"/>
  </cellXfs>
  <cellStyles count="1">
    <cellStyle name="Normal" xfId="0" builtinId="0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8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mpe\Desktop\FPTM\2024-2025\RANKING%20NACIONAL\Torneios%20Veteranos\Ranking%20Nacional%20Veteranos.xlsx" TargetMode="External"/><Relationship Id="rId1" Type="http://schemas.openxmlformats.org/officeDocument/2006/relationships/externalLinkPath" Target="/Users/compe/Desktop/FPTM/2024-2025/RANKING%20NACIONAL/Torneios%20Veteranos/Ranking%20Nacional%20Veteran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lha1"/>
      <sheetName val="DoB"/>
      <sheetName val="Escalões"/>
      <sheetName val="Caldas"/>
      <sheetName val="Pires"/>
      <sheetName val="Leiria"/>
      <sheetName val="ATMC"/>
      <sheetName val="AF"/>
      <sheetName val="OC"/>
      <sheetName val="Valongo"/>
      <sheetName val="Madeira"/>
      <sheetName val="Novelense"/>
      <sheetName val="Oliv"/>
      <sheetName val="Portela"/>
      <sheetName val="Farinha"/>
      <sheetName val="Feira"/>
      <sheetName val="Condeixa"/>
      <sheetName val="VET I M"/>
      <sheetName val="VET II M"/>
      <sheetName val="VET III M"/>
      <sheetName val="VET IV M"/>
      <sheetName val="VET V M"/>
      <sheetName val="VET VI M"/>
      <sheetName val="VET VII M"/>
      <sheetName val="VET VIII M"/>
      <sheetName val="VET IX M"/>
      <sheetName val="VET X M"/>
      <sheetName val="VET XI M"/>
      <sheetName val="VET I F"/>
      <sheetName val="VET II F"/>
      <sheetName val="VET III F"/>
      <sheetName val="VET IV F"/>
      <sheetName val="VET V F"/>
      <sheetName val="Relaório da Plataforma"/>
    </sheetNames>
    <sheetDataSet>
      <sheetData sheetId="0" refreshError="1"/>
      <sheetData sheetId="1">
        <row r="1">
          <cell r="A1" t="str">
            <v>Licença</v>
          </cell>
          <cell r="B1" t="str">
            <v>Nome</v>
          </cell>
          <cell r="C1" t="str">
            <v>Categoria</v>
          </cell>
          <cell r="D1" t="str">
            <v>Escalão</v>
          </cell>
          <cell r="E1" t="str">
            <v>Nacionalidade</v>
          </cell>
          <cell r="F1" t="str">
            <v>Distrito</v>
          </cell>
          <cell r="G1" t="str">
            <v>Doc. Identificação</v>
          </cell>
          <cell r="H1" t="str">
            <v>Data Nascimento</v>
          </cell>
          <cell r="I1" t="str">
            <v>Sexo</v>
          </cell>
          <cell r="J1" t="str">
            <v>NIPC</v>
          </cell>
          <cell r="K1" t="str">
            <v>Registado até</v>
          </cell>
          <cell r="L1" t="str">
            <v>Primeiro Registo na Época</v>
          </cell>
          <cell r="M1" t="str">
            <v>Primeiro Registo na Categoria</v>
          </cell>
          <cell r="N1" t="str">
            <v>Approvado Associação em</v>
          </cell>
          <cell r="O1" t="str">
            <v>Aprovado FPTM em</v>
          </cell>
        </row>
        <row r="2">
          <cell r="F2" t="str">
            <v>FARO</v>
          </cell>
        </row>
        <row r="3">
          <cell r="F3" t="str">
            <v>FARO</v>
          </cell>
          <cell r="J3">
            <v>501674527</v>
          </cell>
        </row>
        <row r="4">
          <cell r="A4">
            <v>56876</v>
          </cell>
          <cell r="B4" t="str">
            <v>NUNO FILIPE SILVA FERNANDES</v>
          </cell>
          <cell r="C4" t="str">
            <v>JOGADOR</v>
          </cell>
          <cell r="D4" t="str">
            <v>SENIOR</v>
          </cell>
          <cell r="E4" t="str">
            <v>Nacional</v>
          </cell>
          <cell r="F4" t="str">
            <v>FARO</v>
          </cell>
          <cell r="G4">
            <v>13752170</v>
          </cell>
          <cell r="H4" t="str">
            <v>27-11-1991</v>
          </cell>
          <cell r="I4" t="str">
            <v>M</v>
          </cell>
          <cell r="K4" t="str">
            <v>31/07/2025</v>
          </cell>
          <cell r="L4" t="str">
            <v>14/09/2024 12:47:12</v>
          </cell>
          <cell r="N4" t="str">
            <v>14/09/2024 12:47:12</v>
          </cell>
          <cell r="O4" t="str">
            <v>17/09/2024 10:37:21</v>
          </cell>
        </row>
        <row r="5">
          <cell r="A5">
            <v>52360</v>
          </cell>
          <cell r="B5" t="str">
            <v>CELSO FIALHO MADEIRA</v>
          </cell>
          <cell r="C5" t="str">
            <v>JOGADOR</v>
          </cell>
          <cell r="D5" t="str">
            <v>SENIOR</v>
          </cell>
          <cell r="E5" t="str">
            <v>Nacional</v>
          </cell>
          <cell r="F5" t="str">
            <v>FARO</v>
          </cell>
          <cell r="G5">
            <v>13096285</v>
          </cell>
          <cell r="H5" t="str">
            <v>07-11-1989</v>
          </cell>
          <cell r="I5" t="str">
            <v>M</v>
          </cell>
          <cell r="K5" t="str">
            <v>31/07/2025</v>
          </cell>
          <cell r="L5" t="str">
            <v>14/09/2024 12:49:06</v>
          </cell>
          <cell r="N5" t="str">
            <v>14/09/2024 12:49:06</v>
          </cell>
          <cell r="O5" t="str">
            <v>17/09/2024 10:40:08</v>
          </cell>
        </row>
        <row r="6">
          <cell r="A6">
            <v>77776</v>
          </cell>
          <cell r="B6" t="str">
            <v>José Pedro Gomes Ramos</v>
          </cell>
          <cell r="C6" t="str">
            <v>JOGADOR</v>
          </cell>
          <cell r="D6" t="str">
            <v>SENIOR</v>
          </cell>
          <cell r="E6" t="str">
            <v>Nacional</v>
          </cell>
          <cell r="F6" t="str">
            <v>FARO</v>
          </cell>
          <cell r="G6">
            <v>11799662</v>
          </cell>
          <cell r="H6" t="str">
            <v>04-02-1980</v>
          </cell>
          <cell r="I6" t="str">
            <v>M</v>
          </cell>
          <cell r="K6" t="str">
            <v>31/07/2025</v>
          </cell>
          <cell r="L6" t="str">
            <v>14/09/2024 12:51:10</v>
          </cell>
          <cell r="N6" t="str">
            <v>14/09/2024 13:01:18</v>
          </cell>
          <cell r="O6" t="str">
            <v>17/09/2024 10:38:56</v>
          </cell>
        </row>
        <row r="7">
          <cell r="A7">
            <v>60454</v>
          </cell>
          <cell r="B7" t="str">
            <v>DIOGO ALEXANDRE CUNHA FLORO</v>
          </cell>
          <cell r="C7" t="str">
            <v>JOGADOR</v>
          </cell>
          <cell r="D7" t="str">
            <v>SENIOR</v>
          </cell>
          <cell r="E7" t="str">
            <v>Nacional</v>
          </cell>
          <cell r="F7" t="str">
            <v>FARO</v>
          </cell>
          <cell r="G7">
            <v>14092866</v>
          </cell>
          <cell r="H7" t="str">
            <v>10-01-1992</v>
          </cell>
          <cell r="I7" t="str">
            <v>M</v>
          </cell>
          <cell r="K7" t="str">
            <v>31/07/2025</v>
          </cell>
          <cell r="L7" t="str">
            <v>14/09/2024 12:52:45</v>
          </cell>
          <cell r="N7" t="str">
            <v>10/10/2024 16:21:12</v>
          </cell>
          <cell r="O7" t="str">
            <v>10/10/2024 16:50:00</v>
          </cell>
        </row>
        <row r="8">
          <cell r="A8">
            <v>66593</v>
          </cell>
          <cell r="B8" t="str">
            <v>RUI EUSÉBIO DA CONCEIÇÃO NASCIMENTO</v>
          </cell>
          <cell r="C8" t="str">
            <v>JOGADOR</v>
          </cell>
          <cell r="D8" t="str">
            <v>SENIOR</v>
          </cell>
          <cell r="E8" t="str">
            <v>Nacional</v>
          </cell>
          <cell r="F8" t="str">
            <v>FARO</v>
          </cell>
          <cell r="G8" t="str">
            <v>05360414</v>
          </cell>
          <cell r="H8" t="str">
            <v>14-08-1960</v>
          </cell>
          <cell r="I8" t="str">
            <v>M</v>
          </cell>
          <cell r="K8" t="str">
            <v>31/07/2025</v>
          </cell>
          <cell r="L8" t="str">
            <v>14/09/2024 12:58:39</v>
          </cell>
          <cell r="N8" t="str">
            <v>14/09/2024 12:58:39</v>
          </cell>
          <cell r="O8" t="str">
            <v>17/09/2024 10:38:25</v>
          </cell>
        </row>
        <row r="9">
          <cell r="A9">
            <v>79451</v>
          </cell>
          <cell r="B9" t="str">
            <v>António Jorge Lopes Barradas</v>
          </cell>
          <cell r="C9" t="str">
            <v>JOGADOR</v>
          </cell>
          <cell r="D9" t="str">
            <v>SENIOR</v>
          </cell>
          <cell r="E9" t="str">
            <v>Nacional</v>
          </cell>
          <cell r="F9" t="str">
            <v>FARO</v>
          </cell>
          <cell r="G9" t="str">
            <v>07888123</v>
          </cell>
          <cell r="H9" t="str">
            <v>22-08-1954</v>
          </cell>
          <cell r="I9" t="str">
            <v>M</v>
          </cell>
          <cell r="K9" t="str">
            <v>31/07/2025</v>
          </cell>
          <cell r="L9" t="str">
            <v>14/09/2024 13:00:25</v>
          </cell>
          <cell r="N9" t="str">
            <v>14/09/2024 13:00:25</v>
          </cell>
          <cell r="O9" t="str">
            <v>17/09/2024 10:40:45</v>
          </cell>
        </row>
        <row r="10">
          <cell r="A10">
            <v>79717</v>
          </cell>
          <cell r="B10" t="str">
            <v>Renato Corvo Chumbinho</v>
          </cell>
          <cell r="C10" t="str">
            <v>JOGADOR</v>
          </cell>
          <cell r="D10" t="str">
            <v>SENIOR</v>
          </cell>
          <cell r="E10" t="str">
            <v>Nacional</v>
          </cell>
          <cell r="F10" t="str">
            <v>FARO</v>
          </cell>
          <cell r="G10">
            <v>30615033</v>
          </cell>
          <cell r="H10" t="str">
            <v>15-09-2005</v>
          </cell>
          <cell r="I10" t="str">
            <v>M</v>
          </cell>
          <cell r="K10" t="str">
            <v>31/07/2025</v>
          </cell>
          <cell r="L10" t="str">
            <v>03/10/2024 19:29:45</v>
          </cell>
          <cell r="N10" t="str">
            <v>03/10/2024 19:29:45</v>
          </cell>
          <cell r="O10" t="str">
            <v>03/10/2024 22:51:20</v>
          </cell>
        </row>
        <row r="11">
          <cell r="A11">
            <v>73475</v>
          </cell>
          <cell r="B11" t="str">
            <v>Risto Antti Ilmari Pitkänen</v>
          </cell>
          <cell r="C11" t="str">
            <v>JOGADOR</v>
          </cell>
          <cell r="D11" t="str">
            <v>SENIOR</v>
          </cell>
          <cell r="E11" t="str">
            <v>Comunitario</v>
          </cell>
          <cell r="F11" t="str">
            <v>FARO</v>
          </cell>
          <cell r="G11" t="str">
            <v>FP5609193</v>
          </cell>
          <cell r="H11" t="str">
            <v>13-11-1955</v>
          </cell>
          <cell r="I11" t="str">
            <v>M</v>
          </cell>
          <cell r="K11" t="str">
            <v>31/07/2025</v>
          </cell>
          <cell r="L11" t="str">
            <v>07/10/2024 17:24:33</v>
          </cell>
          <cell r="N11" t="str">
            <v>07/10/2024 17:24:33</v>
          </cell>
          <cell r="O11" t="str">
            <v>08/10/2024 12:54:57</v>
          </cell>
        </row>
        <row r="12">
          <cell r="A12">
            <v>50063</v>
          </cell>
          <cell r="B12" t="str">
            <v>LAURENTINO MADEIRA PINTO</v>
          </cell>
          <cell r="C12" t="str">
            <v>JOGADOR</v>
          </cell>
          <cell r="D12" t="str">
            <v>SENIOR</v>
          </cell>
          <cell r="E12" t="str">
            <v>Nacional</v>
          </cell>
          <cell r="F12" t="str">
            <v>FARO</v>
          </cell>
          <cell r="G12">
            <v>15470331</v>
          </cell>
          <cell r="H12" t="str">
            <v>11-07-1961</v>
          </cell>
          <cell r="I12" t="str">
            <v>M</v>
          </cell>
          <cell r="K12" t="str">
            <v>31/07/2025</v>
          </cell>
          <cell r="L12" t="str">
            <v>13/11/2024 09:35:36</v>
          </cell>
          <cell r="N12" t="str">
            <v>13/11/2024 09:35:36</v>
          </cell>
          <cell r="O12" t="str">
            <v>13/11/2024 15:49:25</v>
          </cell>
        </row>
        <row r="13">
          <cell r="A13">
            <v>71670</v>
          </cell>
          <cell r="B13" t="str">
            <v>Nuno Filipe Martins Gonçalves Cristino</v>
          </cell>
          <cell r="C13" t="str">
            <v>JOGADOR</v>
          </cell>
          <cell r="D13" t="str">
            <v>SENIOR</v>
          </cell>
          <cell r="E13" t="str">
            <v>Nacional</v>
          </cell>
          <cell r="F13" t="str">
            <v>FARO</v>
          </cell>
          <cell r="G13">
            <v>10351457</v>
          </cell>
          <cell r="H13" t="str">
            <v>18-01-1974</v>
          </cell>
          <cell r="I13" t="str">
            <v>M</v>
          </cell>
          <cell r="K13" t="str">
            <v>31/07/2025</v>
          </cell>
          <cell r="L13" t="str">
            <v>14/11/2024 12:40:02</v>
          </cell>
          <cell r="N13" t="str">
            <v>14/11/2024 12:40:02</v>
          </cell>
          <cell r="O13" t="str">
            <v>14/11/2024 15:31:28</v>
          </cell>
        </row>
        <row r="14">
          <cell r="A14">
            <v>80732</v>
          </cell>
          <cell r="B14" t="str">
            <v>Frederico Albuquerque Honrado</v>
          </cell>
          <cell r="C14" t="str">
            <v>JOGADOR</v>
          </cell>
          <cell r="D14" t="str">
            <v>SENIOR</v>
          </cell>
          <cell r="E14" t="str">
            <v>Nacional</v>
          </cell>
          <cell r="F14" t="str">
            <v>FARO</v>
          </cell>
          <cell r="G14">
            <v>12861160</v>
          </cell>
          <cell r="H14" t="str">
            <v>17-10-1985</v>
          </cell>
          <cell r="I14" t="str">
            <v>M</v>
          </cell>
          <cell r="K14" t="str">
            <v>31/07/2025</v>
          </cell>
          <cell r="L14" t="str">
            <v>14/11/2024 12:56:47</v>
          </cell>
          <cell r="M14" t="str">
            <v>X</v>
          </cell>
          <cell r="N14" t="str">
            <v>14/11/2024 12:56:47</v>
          </cell>
          <cell r="O14" t="str">
            <v>14/11/2024 15:07:59</v>
          </cell>
        </row>
        <row r="15">
          <cell r="A15">
            <v>80733</v>
          </cell>
          <cell r="B15" t="str">
            <v>Gonçalo dos Ramos Virgílio</v>
          </cell>
          <cell r="C15" t="str">
            <v>JOGADOR</v>
          </cell>
          <cell r="D15" t="str">
            <v>SUB15</v>
          </cell>
          <cell r="E15" t="str">
            <v>Nacional</v>
          </cell>
          <cell r="F15" t="str">
            <v>FARO</v>
          </cell>
          <cell r="G15">
            <v>31415639</v>
          </cell>
          <cell r="H15" t="str">
            <v>14-03-2014</v>
          </cell>
          <cell r="I15" t="str">
            <v>M</v>
          </cell>
          <cell r="K15" t="str">
            <v>31/07/2025</v>
          </cell>
          <cell r="L15" t="str">
            <v>14/11/2024 13:09:39</v>
          </cell>
          <cell r="M15" t="str">
            <v>X</v>
          </cell>
          <cell r="N15" t="str">
            <v>14/11/2024 13:09:39</v>
          </cell>
          <cell r="O15" t="str">
            <v>14/11/2024 15:28:20</v>
          </cell>
        </row>
        <row r="16">
          <cell r="A16">
            <v>80734</v>
          </cell>
          <cell r="B16" t="str">
            <v>Olívia Maria Faustino</v>
          </cell>
          <cell r="C16" t="str">
            <v>JOGADOR</v>
          </cell>
          <cell r="D16" t="str">
            <v>SUB15</v>
          </cell>
          <cell r="E16" t="str">
            <v>Nacional</v>
          </cell>
          <cell r="F16" t="str">
            <v>FARO</v>
          </cell>
          <cell r="G16">
            <v>31453587</v>
          </cell>
          <cell r="H16" t="str">
            <v>23-06-2014</v>
          </cell>
          <cell r="I16" t="str">
            <v>F</v>
          </cell>
          <cell r="K16" t="str">
            <v>31/07/2025</v>
          </cell>
          <cell r="L16" t="str">
            <v>14/11/2024 13:21:22</v>
          </cell>
          <cell r="M16" t="str">
            <v>X</v>
          </cell>
          <cell r="N16" t="str">
            <v>14/11/2024 13:21:22</v>
          </cell>
          <cell r="O16" t="str">
            <v>14/11/2024 15:30:03</v>
          </cell>
        </row>
        <row r="17">
          <cell r="A17">
            <v>79379</v>
          </cell>
          <cell r="B17" t="str">
            <v>Martim Filipe Tavares Santos</v>
          </cell>
          <cell r="C17" t="str">
            <v>JOGADOR</v>
          </cell>
          <cell r="D17" t="str">
            <v>SUB19</v>
          </cell>
          <cell r="E17" t="str">
            <v>Nacional</v>
          </cell>
          <cell r="F17" t="str">
            <v>FARO</v>
          </cell>
          <cell r="G17">
            <v>31199399</v>
          </cell>
          <cell r="H17" t="str">
            <v>01-05-2007</v>
          </cell>
          <cell r="I17" t="str">
            <v>M</v>
          </cell>
          <cell r="K17" t="str">
            <v>31/07/2025</v>
          </cell>
          <cell r="L17" t="str">
            <v>14/11/2024 13:25:31</v>
          </cell>
          <cell r="N17" t="str">
            <v>14/11/2024 13:25:31</v>
          </cell>
          <cell r="O17" t="str">
            <v>14/11/2024 15:29:22</v>
          </cell>
        </row>
        <row r="18">
          <cell r="A18">
            <v>80738</v>
          </cell>
          <cell r="B18" t="str">
            <v>Leandro da Silva Miranda</v>
          </cell>
          <cell r="C18" t="str">
            <v>JOGADOR</v>
          </cell>
          <cell r="D18" t="str">
            <v>SENIOR</v>
          </cell>
          <cell r="E18" t="str">
            <v>Estrangeiro</v>
          </cell>
          <cell r="F18" t="str">
            <v>FARO</v>
          </cell>
          <cell r="G18" t="str">
            <v>Gl674498</v>
          </cell>
          <cell r="H18" t="str">
            <v>05-06-2003</v>
          </cell>
          <cell r="I18" t="str">
            <v>M</v>
          </cell>
          <cell r="K18" t="str">
            <v>31/07/2025</v>
          </cell>
          <cell r="L18" t="str">
            <v>14/11/2024 17:44:34</v>
          </cell>
          <cell r="M18" t="str">
            <v>X</v>
          </cell>
          <cell r="N18" t="str">
            <v>14/11/2024 17:44:34</v>
          </cell>
          <cell r="O18" t="str">
            <v>15/11/2024 17:13:09</v>
          </cell>
        </row>
        <row r="19">
          <cell r="F19" t="str">
            <v>FARO</v>
          </cell>
          <cell r="J19">
            <v>510735231</v>
          </cell>
        </row>
        <row r="20">
          <cell r="A20">
            <v>67629</v>
          </cell>
          <cell r="B20" t="str">
            <v>PAULO VITORIANO GONÇALVES ROCHA</v>
          </cell>
          <cell r="C20" t="str">
            <v>JOGADOR</v>
          </cell>
          <cell r="D20" t="str">
            <v>SENIOR</v>
          </cell>
          <cell r="E20" t="str">
            <v>Nacional</v>
          </cell>
          <cell r="F20" t="str">
            <v>FARO</v>
          </cell>
          <cell r="G20">
            <v>10532462</v>
          </cell>
          <cell r="H20" t="str">
            <v>23-03-1976</v>
          </cell>
          <cell r="I20" t="str">
            <v>M</v>
          </cell>
          <cell r="K20" t="str">
            <v>31/07/2025</v>
          </cell>
          <cell r="L20" t="str">
            <v>22/10/2024 20:32:38</v>
          </cell>
          <cell r="N20" t="str">
            <v>14/11/2024 16:22:32</v>
          </cell>
          <cell r="O20" t="str">
            <v>15/11/2024 16:42:49</v>
          </cell>
        </row>
        <row r="21">
          <cell r="A21">
            <v>59824</v>
          </cell>
          <cell r="B21" t="str">
            <v>RICARDO JORGE LUZ SANTOS</v>
          </cell>
          <cell r="C21" t="str">
            <v>JOGADOR</v>
          </cell>
          <cell r="D21" t="str">
            <v>SENIOR</v>
          </cell>
          <cell r="E21" t="str">
            <v>Nacional</v>
          </cell>
          <cell r="F21" t="str">
            <v>FARO</v>
          </cell>
          <cell r="G21">
            <v>13196290</v>
          </cell>
          <cell r="H21" t="str">
            <v>05-11-1991</v>
          </cell>
          <cell r="I21" t="str">
            <v>M</v>
          </cell>
          <cell r="K21" t="str">
            <v>31/07/2025</v>
          </cell>
          <cell r="L21" t="str">
            <v>22/10/2024 20:37:10</v>
          </cell>
          <cell r="N21" t="str">
            <v>14/11/2024 16:22:50</v>
          </cell>
          <cell r="O21" t="str">
            <v>15/11/2024 16:43:24</v>
          </cell>
        </row>
        <row r="22">
          <cell r="A22">
            <v>69893</v>
          </cell>
          <cell r="B22" t="str">
            <v>DÁRIO FILIPE ALBRECHT PEQUENO</v>
          </cell>
          <cell r="C22" t="str">
            <v>JOGADOR</v>
          </cell>
          <cell r="D22" t="str">
            <v>SENIOR</v>
          </cell>
          <cell r="E22" t="str">
            <v>Nacional</v>
          </cell>
          <cell r="F22" t="str">
            <v>FARO</v>
          </cell>
          <cell r="G22">
            <v>15500533</v>
          </cell>
          <cell r="H22" t="str">
            <v>04-12-1999</v>
          </cell>
          <cell r="I22" t="str">
            <v>M</v>
          </cell>
          <cell r="K22" t="str">
            <v>31/07/2025</v>
          </cell>
          <cell r="L22" t="str">
            <v>22/10/2024 20:38:09</v>
          </cell>
          <cell r="N22" t="str">
            <v>14/11/2024 16:20:41</v>
          </cell>
          <cell r="O22" t="str">
            <v>15/11/2024 16:41:40</v>
          </cell>
        </row>
        <row r="23">
          <cell r="A23">
            <v>80051</v>
          </cell>
          <cell r="B23" t="str">
            <v>kane Ellis Barfield</v>
          </cell>
          <cell r="C23" t="str">
            <v>JOGADOR</v>
          </cell>
          <cell r="D23" t="str">
            <v>SUB15</v>
          </cell>
          <cell r="E23" t="str">
            <v>Nacional</v>
          </cell>
          <cell r="F23" t="str">
            <v>FARO</v>
          </cell>
          <cell r="G23">
            <v>31918251</v>
          </cell>
          <cell r="H23" t="str">
            <v>07-10-2015</v>
          </cell>
          <cell r="I23" t="str">
            <v>M</v>
          </cell>
          <cell r="K23" t="str">
            <v>31/07/2025</v>
          </cell>
          <cell r="L23" t="str">
            <v>22/10/2024 20:41:00</v>
          </cell>
          <cell r="N23" t="str">
            <v>14/11/2024 16:21:37</v>
          </cell>
          <cell r="O23" t="str">
            <v>15/11/2024 17:16:20</v>
          </cell>
        </row>
        <row r="24">
          <cell r="A24">
            <v>79389</v>
          </cell>
          <cell r="B24" t="str">
            <v>Manuel Jose de Jesus Marreiros</v>
          </cell>
          <cell r="C24" t="str">
            <v>JOGADOR</v>
          </cell>
          <cell r="D24" t="str">
            <v>SENIOR</v>
          </cell>
          <cell r="E24" t="str">
            <v>Nacional</v>
          </cell>
          <cell r="F24" t="str">
            <v>FARO</v>
          </cell>
          <cell r="G24" t="str">
            <v>05066787</v>
          </cell>
          <cell r="H24" t="str">
            <v>18-07-1957</v>
          </cell>
          <cell r="I24" t="str">
            <v>M</v>
          </cell>
          <cell r="K24" t="str">
            <v>31/07/2025</v>
          </cell>
          <cell r="L24" t="str">
            <v>22/10/2024 20:42:59</v>
          </cell>
          <cell r="N24" t="str">
            <v>14/11/2024 16:22:16</v>
          </cell>
          <cell r="O24" t="str">
            <v>15/11/2024 17:00:31</v>
          </cell>
        </row>
        <row r="25">
          <cell r="A25">
            <v>75402</v>
          </cell>
          <cell r="B25" t="str">
            <v>Sérgio José de Arez Silva</v>
          </cell>
          <cell r="C25" t="str">
            <v>JOGADOR</v>
          </cell>
          <cell r="D25" t="str">
            <v>SENIOR</v>
          </cell>
          <cell r="E25" t="str">
            <v>Nacional</v>
          </cell>
          <cell r="F25" t="str">
            <v>FARO</v>
          </cell>
          <cell r="G25">
            <v>8429899</v>
          </cell>
          <cell r="H25" t="str">
            <v>15-04-1969</v>
          </cell>
          <cell r="I25" t="str">
            <v>M</v>
          </cell>
          <cell r="K25" t="str">
            <v>31/07/2025</v>
          </cell>
          <cell r="L25" t="str">
            <v>22/10/2024 20:43:51</v>
          </cell>
          <cell r="N25" t="str">
            <v>14/11/2024 16:26:30</v>
          </cell>
          <cell r="O25" t="str">
            <v>15/11/2024 16:44:53</v>
          </cell>
        </row>
        <row r="26">
          <cell r="A26">
            <v>78773</v>
          </cell>
          <cell r="B26" t="str">
            <v>Stefano Caruso</v>
          </cell>
          <cell r="C26" t="str">
            <v>JOGADOR</v>
          </cell>
          <cell r="D26" t="str">
            <v>SUB19</v>
          </cell>
          <cell r="E26" t="str">
            <v>Comunitario</v>
          </cell>
          <cell r="F26" t="str">
            <v>FARO</v>
          </cell>
          <cell r="G26" t="str">
            <v>AY7348885</v>
          </cell>
          <cell r="H26" t="str">
            <v>18-08-2009</v>
          </cell>
          <cell r="I26" t="str">
            <v>M</v>
          </cell>
          <cell r="K26" t="str">
            <v>31/07/2025</v>
          </cell>
          <cell r="L26" t="str">
            <v>22/10/2024 20:45:39</v>
          </cell>
          <cell r="N26" t="str">
            <v>14/11/2024 16:52:54</v>
          </cell>
          <cell r="O26" t="str">
            <v>15/11/2024 16:46:19</v>
          </cell>
        </row>
        <row r="27">
          <cell r="A27">
            <v>78991</v>
          </cell>
          <cell r="B27" t="str">
            <v>Taro George Macleod</v>
          </cell>
          <cell r="C27" t="str">
            <v>JOGADOR</v>
          </cell>
          <cell r="D27" t="str">
            <v>SUB15</v>
          </cell>
          <cell r="E27" t="str">
            <v>Nacional</v>
          </cell>
          <cell r="F27" t="str">
            <v>FARO</v>
          </cell>
          <cell r="G27">
            <v>32166237</v>
          </cell>
          <cell r="H27" t="str">
            <v>15-08-2010</v>
          </cell>
          <cell r="I27" t="str">
            <v>M</v>
          </cell>
          <cell r="K27" t="str">
            <v>31/07/2025</v>
          </cell>
          <cell r="L27" t="str">
            <v>22/10/2024 20:51:33</v>
          </cell>
          <cell r="N27" t="str">
            <v>14/11/2024 16:25:57</v>
          </cell>
          <cell r="O27" t="str">
            <v>15/11/2024 16:31:27</v>
          </cell>
        </row>
        <row r="28">
          <cell r="A28">
            <v>78110</v>
          </cell>
          <cell r="B28" t="str">
            <v>Titus Teodor Bittner</v>
          </cell>
          <cell r="C28" t="str">
            <v>JOGADOR</v>
          </cell>
          <cell r="D28" t="str">
            <v>SUB19</v>
          </cell>
          <cell r="E28" t="str">
            <v>Comunitario</v>
          </cell>
          <cell r="F28" t="str">
            <v>FARO</v>
          </cell>
          <cell r="G28" t="str">
            <v>C4W1LLL4P</v>
          </cell>
          <cell r="H28" t="str">
            <v>03-11-2009</v>
          </cell>
          <cell r="I28" t="str">
            <v>M</v>
          </cell>
          <cell r="K28" t="str">
            <v>31/07/2025</v>
          </cell>
          <cell r="L28" t="str">
            <v>22/10/2024 20:53:39</v>
          </cell>
          <cell r="N28" t="str">
            <v>14/11/2024 16:25:30</v>
          </cell>
          <cell r="O28" t="str">
            <v>15/11/2024 16:30:12</v>
          </cell>
        </row>
        <row r="29">
          <cell r="A29">
            <v>80597</v>
          </cell>
          <cell r="B29" t="str">
            <v>Daniel Ivan de Freitas</v>
          </cell>
          <cell r="C29" t="str">
            <v>JOGADOR</v>
          </cell>
          <cell r="D29" t="str">
            <v>SENIOR</v>
          </cell>
          <cell r="E29" t="str">
            <v>Nacional</v>
          </cell>
          <cell r="F29" t="str">
            <v>FARO</v>
          </cell>
          <cell r="G29">
            <v>13338125</v>
          </cell>
          <cell r="H29" t="str">
            <v>15-07-1981</v>
          </cell>
          <cell r="I29" t="str">
            <v>M</v>
          </cell>
          <cell r="K29" t="str">
            <v>31/07/2025</v>
          </cell>
          <cell r="L29" t="str">
            <v>24/10/2024 15:43:45</v>
          </cell>
          <cell r="M29" t="str">
            <v>X</v>
          </cell>
          <cell r="N29" t="str">
            <v>14/11/2024 16:20:28</v>
          </cell>
          <cell r="O29" t="str">
            <v>15/11/2024 16:33:35</v>
          </cell>
        </row>
        <row r="30">
          <cell r="A30">
            <v>80598</v>
          </cell>
          <cell r="B30" t="str">
            <v>Keandro Freitas</v>
          </cell>
          <cell r="C30" t="str">
            <v>JOGADOR</v>
          </cell>
          <cell r="D30" t="str">
            <v>SUB15 / SUB19</v>
          </cell>
          <cell r="E30" t="str">
            <v>Nacional</v>
          </cell>
          <cell r="F30" t="str">
            <v>FARO</v>
          </cell>
          <cell r="G30">
            <v>31754553</v>
          </cell>
          <cell r="H30" t="str">
            <v>30-09-2015</v>
          </cell>
          <cell r="I30" t="str">
            <v>M</v>
          </cell>
          <cell r="K30" t="str">
            <v>31/07/2025</v>
          </cell>
          <cell r="L30" t="str">
            <v>24/10/2024 15:50:30</v>
          </cell>
          <cell r="M30" t="str">
            <v>X</v>
          </cell>
          <cell r="N30" t="str">
            <v>14/11/2024 16:21:50</v>
          </cell>
          <cell r="O30" t="str">
            <v>15/11/2024 17:15:40</v>
          </cell>
        </row>
        <row r="31">
          <cell r="A31">
            <v>78998</v>
          </cell>
          <cell r="B31" t="str">
            <v>Noah Bernhard Fernando Santos Mathei</v>
          </cell>
          <cell r="C31" t="str">
            <v>JOGADOR</v>
          </cell>
          <cell r="D31" t="str">
            <v>SUB15</v>
          </cell>
          <cell r="E31" t="str">
            <v>Nacional</v>
          </cell>
          <cell r="F31" t="str">
            <v>FARO</v>
          </cell>
          <cell r="G31">
            <v>30465813</v>
          </cell>
          <cell r="H31" t="str">
            <v>24-06-2010</v>
          </cell>
          <cell r="I31" t="str">
            <v>M</v>
          </cell>
          <cell r="K31" t="str">
            <v>31/07/2025</v>
          </cell>
          <cell r="L31" t="str">
            <v>24/10/2024 15:53:13</v>
          </cell>
          <cell r="N31" t="str">
            <v>14/11/2024 16:53:33</v>
          </cell>
          <cell r="O31" t="str">
            <v>15/11/2024 16:48:49</v>
          </cell>
        </row>
        <row r="32">
          <cell r="A32">
            <v>80599</v>
          </cell>
          <cell r="B32" t="str">
            <v>Luis Pedro Cruz Silva</v>
          </cell>
          <cell r="C32" t="str">
            <v>JOGADOR</v>
          </cell>
          <cell r="D32" t="str">
            <v>SENIOR</v>
          </cell>
          <cell r="E32" t="str">
            <v>Nacional</v>
          </cell>
          <cell r="F32" t="str">
            <v>FARO</v>
          </cell>
          <cell r="G32">
            <v>30676165</v>
          </cell>
          <cell r="H32" t="str">
            <v>01-08-2000</v>
          </cell>
          <cell r="I32" t="str">
            <v>M</v>
          </cell>
          <cell r="K32" t="str">
            <v>31/07/2025</v>
          </cell>
          <cell r="L32" t="str">
            <v>24/10/2024 16:02:13</v>
          </cell>
          <cell r="M32" t="str">
            <v>X</v>
          </cell>
          <cell r="N32" t="str">
            <v>14/11/2024 16:22:05</v>
          </cell>
          <cell r="O32" t="str">
            <v>15/11/2024 17:00:56</v>
          </cell>
        </row>
        <row r="33">
          <cell r="A33">
            <v>80600</v>
          </cell>
          <cell r="B33" t="str">
            <v>Ruben Vieira Bento</v>
          </cell>
          <cell r="C33" t="str">
            <v>JOGADOR</v>
          </cell>
          <cell r="D33" t="str">
            <v>SUB15 / SUB19</v>
          </cell>
          <cell r="E33" t="str">
            <v>Nacional</v>
          </cell>
          <cell r="F33" t="str">
            <v>FARO</v>
          </cell>
          <cell r="G33">
            <v>30824340</v>
          </cell>
          <cell r="H33" t="str">
            <v>22-09-2011</v>
          </cell>
          <cell r="I33" t="str">
            <v>M</v>
          </cell>
          <cell r="K33" t="str">
            <v>31/07/2025</v>
          </cell>
          <cell r="L33" t="str">
            <v>24/10/2024 16:08:39</v>
          </cell>
          <cell r="M33" t="str">
            <v>X</v>
          </cell>
          <cell r="N33" t="str">
            <v>14/11/2024 16:54:17</v>
          </cell>
          <cell r="O33" t="str">
            <v>15/11/2024 16:44:25</v>
          </cell>
        </row>
        <row r="34">
          <cell r="A34">
            <v>80602</v>
          </cell>
          <cell r="B34" t="str">
            <v>Noam Yadgarian</v>
          </cell>
          <cell r="C34" t="str">
            <v>JOGADOR</v>
          </cell>
          <cell r="D34" t="str">
            <v>SUB15 / SUB19</v>
          </cell>
          <cell r="E34" t="str">
            <v>Estrangeiro</v>
          </cell>
          <cell r="F34" t="str">
            <v>FARO</v>
          </cell>
          <cell r="G34" t="str">
            <v>1k64L3499</v>
          </cell>
          <cell r="H34" t="str">
            <v>13-12-2012</v>
          </cell>
          <cell r="I34" t="str">
            <v>M</v>
          </cell>
          <cell r="K34" t="str">
            <v>31/07/2025</v>
          </cell>
          <cell r="L34" t="str">
            <v>24/10/2024 16:20:40</v>
          </cell>
          <cell r="M34" t="str">
            <v>X</v>
          </cell>
          <cell r="N34" t="str">
            <v>14/11/2024 16:26:56</v>
          </cell>
          <cell r="O34" t="str">
            <v>15/11/2024 16:48:07</v>
          </cell>
        </row>
        <row r="35">
          <cell r="F35" t="str">
            <v>FARO</v>
          </cell>
          <cell r="J35">
            <v>501616942</v>
          </cell>
        </row>
        <row r="36">
          <cell r="A36">
            <v>50069</v>
          </cell>
          <cell r="B36" t="str">
            <v>JOAO CARLOS REIS FERNANDES</v>
          </cell>
          <cell r="C36" t="str">
            <v>JOGADOR</v>
          </cell>
          <cell r="D36" t="str">
            <v>SENIOR</v>
          </cell>
          <cell r="E36" t="str">
            <v>Nacional</v>
          </cell>
          <cell r="F36" t="str">
            <v>FARO</v>
          </cell>
          <cell r="G36" t="str">
            <v>05521471</v>
          </cell>
          <cell r="H36" t="str">
            <v>18-09-1961</v>
          </cell>
          <cell r="I36" t="str">
            <v>M</v>
          </cell>
          <cell r="K36" t="str">
            <v>31/07/2025</v>
          </cell>
          <cell r="L36" t="str">
            <v>16/09/2024 12:24:37</v>
          </cell>
          <cell r="N36" t="str">
            <v>19/09/2024 19:06:00</v>
          </cell>
          <cell r="O36" t="str">
            <v>22/09/2024 21:31:02</v>
          </cell>
        </row>
        <row r="37">
          <cell r="A37">
            <v>50541</v>
          </cell>
          <cell r="B37" t="str">
            <v>JOSE ANTONIO ROBERTO ROSA</v>
          </cell>
          <cell r="C37" t="str">
            <v>JOGADOR</v>
          </cell>
          <cell r="D37" t="str">
            <v>SENIOR</v>
          </cell>
          <cell r="E37" t="str">
            <v>Nacional</v>
          </cell>
          <cell r="F37" t="str">
            <v>FARO</v>
          </cell>
          <cell r="G37">
            <v>10505946</v>
          </cell>
          <cell r="H37" t="str">
            <v>19-02-1975</v>
          </cell>
          <cell r="I37" t="str">
            <v>M</v>
          </cell>
          <cell r="K37" t="str">
            <v>31/07/2025</v>
          </cell>
          <cell r="L37" t="str">
            <v>24/09/2024 12:22:08</v>
          </cell>
          <cell r="N37" t="str">
            <v>01/10/2024 19:12:01</v>
          </cell>
          <cell r="O37" t="str">
            <v>01/10/2024 22:03:05</v>
          </cell>
        </row>
        <row r="38">
          <cell r="A38">
            <v>66643</v>
          </cell>
          <cell r="B38" t="str">
            <v>ARI MIGUEL RODRIGUES ANDRÉ</v>
          </cell>
          <cell r="C38" t="str">
            <v>JOGADOR</v>
          </cell>
          <cell r="D38" t="str">
            <v>SENIOR</v>
          </cell>
          <cell r="E38" t="str">
            <v>Nacional</v>
          </cell>
          <cell r="F38" t="str">
            <v>FARO</v>
          </cell>
          <cell r="G38">
            <v>15385590</v>
          </cell>
          <cell r="H38" t="str">
            <v>05-02-2000</v>
          </cell>
          <cell r="I38" t="str">
            <v>M</v>
          </cell>
          <cell r="K38" t="str">
            <v>31/07/2025</v>
          </cell>
          <cell r="L38" t="str">
            <v>24/09/2024 12:23:58</v>
          </cell>
          <cell r="N38" t="str">
            <v>01/10/2024 19:11:39</v>
          </cell>
          <cell r="O38" t="str">
            <v>01/10/2024 21:59:42</v>
          </cell>
        </row>
        <row r="39">
          <cell r="A39">
            <v>51126</v>
          </cell>
          <cell r="B39" t="str">
            <v>VASCO MANUEL FILIPE LANÇA</v>
          </cell>
          <cell r="C39" t="str">
            <v>JOGADOR</v>
          </cell>
          <cell r="D39" t="str">
            <v>SENIOR</v>
          </cell>
          <cell r="E39" t="str">
            <v>Nacional</v>
          </cell>
          <cell r="F39" t="str">
            <v>FARO</v>
          </cell>
          <cell r="G39">
            <v>11755761</v>
          </cell>
          <cell r="H39" t="str">
            <v>15-05-1980</v>
          </cell>
          <cell r="I39" t="str">
            <v>M</v>
          </cell>
          <cell r="K39" t="str">
            <v>31/07/2025</v>
          </cell>
          <cell r="L39" t="str">
            <v>26/09/2024 11:15:07</v>
          </cell>
          <cell r="N39" t="str">
            <v>01/10/2024 19:12:17</v>
          </cell>
          <cell r="O39" t="str">
            <v>01/10/2024 22:03:54</v>
          </cell>
        </row>
        <row r="40">
          <cell r="A40">
            <v>60687</v>
          </cell>
          <cell r="B40" t="str">
            <v>RICARDO MANUEL ESPIRITO SANTO VERISSIMO</v>
          </cell>
          <cell r="C40" t="str">
            <v>JOGADOR</v>
          </cell>
          <cell r="D40" t="str">
            <v>SENIOR</v>
          </cell>
          <cell r="E40" t="str">
            <v>Nacional</v>
          </cell>
          <cell r="F40" t="str">
            <v>FARO</v>
          </cell>
          <cell r="G40">
            <v>12763320</v>
          </cell>
          <cell r="H40" t="str">
            <v>19-12-1985</v>
          </cell>
          <cell r="I40" t="str">
            <v>M</v>
          </cell>
          <cell r="K40" t="str">
            <v>31/07/2025</v>
          </cell>
          <cell r="L40" t="str">
            <v>26/09/2024 11:16:27</v>
          </cell>
          <cell r="N40" t="str">
            <v>01/10/2024 19:12:33</v>
          </cell>
          <cell r="O40" t="str">
            <v>01/10/2024 22:03:40</v>
          </cell>
        </row>
        <row r="41">
          <cell r="A41">
            <v>65336</v>
          </cell>
          <cell r="B41" t="str">
            <v>ANDRE ALEXANDRE AFONSO TEIXEIRA</v>
          </cell>
          <cell r="C41" t="str">
            <v>JOGADOR</v>
          </cell>
          <cell r="D41" t="str">
            <v>SENIOR</v>
          </cell>
          <cell r="E41" t="str">
            <v>Nacional</v>
          </cell>
          <cell r="F41" t="str">
            <v>FARO</v>
          </cell>
          <cell r="G41">
            <v>14780212</v>
          </cell>
          <cell r="H41" t="str">
            <v>30-11-1995</v>
          </cell>
          <cell r="I41" t="str">
            <v>M</v>
          </cell>
          <cell r="K41" t="str">
            <v>31/07/2025</v>
          </cell>
          <cell r="L41" t="str">
            <v>27/09/2024 15:09:11</v>
          </cell>
          <cell r="N41" t="str">
            <v>01/10/2024 19:11:21</v>
          </cell>
          <cell r="O41" t="str">
            <v>01/10/2024 21:59:21</v>
          </cell>
        </row>
        <row r="42">
          <cell r="A42">
            <v>57262</v>
          </cell>
          <cell r="B42" t="str">
            <v>MIGUEL VEDES FERNANDES</v>
          </cell>
          <cell r="C42" t="str">
            <v>JOGADOR</v>
          </cell>
          <cell r="D42" t="str">
            <v>SENIOR</v>
          </cell>
          <cell r="E42" t="str">
            <v>Nacional</v>
          </cell>
          <cell r="F42" t="str">
            <v>FARO</v>
          </cell>
          <cell r="G42">
            <v>14028617</v>
          </cell>
          <cell r="H42" t="str">
            <v>17-09-1991</v>
          </cell>
          <cell r="I42" t="str">
            <v>M</v>
          </cell>
          <cell r="K42" t="str">
            <v>31/07/2025</v>
          </cell>
          <cell r="L42" t="str">
            <v>30/09/2024 13:03:05</v>
          </cell>
          <cell r="N42" t="str">
            <v>01/10/2024 19:12:58</v>
          </cell>
          <cell r="O42" t="str">
            <v>01/10/2024 22:03:22</v>
          </cell>
        </row>
        <row r="43">
          <cell r="F43" t="str">
            <v>FARO</v>
          </cell>
          <cell r="J43">
            <v>501355525</v>
          </cell>
        </row>
        <row r="44">
          <cell r="A44">
            <v>65114</v>
          </cell>
          <cell r="B44" t="str">
            <v>MIGUEL GONCALVES COELHO</v>
          </cell>
          <cell r="C44" t="str">
            <v>JOGADOR</v>
          </cell>
          <cell r="D44" t="str">
            <v>SENIOR</v>
          </cell>
          <cell r="E44" t="str">
            <v>Nacional</v>
          </cell>
          <cell r="F44" t="str">
            <v>FARO</v>
          </cell>
          <cell r="G44">
            <v>6291244</v>
          </cell>
          <cell r="H44" t="str">
            <v>13-07-1961</v>
          </cell>
          <cell r="I44" t="str">
            <v>M</v>
          </cell>
          <cell r="K44" t="str">
            <v>31/07/2025</v>
          </cell>
          <cell r="L44" t="str">
            <v>14/08/2024 17:02:42</v>
          </cell>
          <cell r="N44" t="str">
            <v>06/09/2024 11:31:52</v>
          </cell>
          <cell r="O44" t="str">
            <v>10/09/2024 12:20:29</v>
          </cell>
        </row>
        <row r="45">
          <cell r="A45">
            <v>51094</v>
          </cell>
          <cell r="B45" t="str">
            <v>MIGUEL ANGELO CONGIL CARMO LOPES</v>
          </cell>
          <cell r="C45" t="str">
            <v>JOGADOR</v>
          </cell>
          <cell r="D45" t="str">
            <v>SENIOR</v>
          </cell>
          <cell r="E45" t="str">
            <v>Nacional</v>
          </cell>
          <cell r="F45" t="str">
            <v>FARO</v>
          </cell>
          <cell r="G45">
            <v>12925566</v>
          </cell>
          <cell r="H45" t="str">
            <v>28-04-1986</v>
          </cell>
          <cell r="I45" t="str">
            <v>M</v>
          </cell>
          <cell r="K45" t="str">
            <v>31/07/2025</v>
          </cell>
          <cell r="L45" t="str">
            <v>14/08/2024 17:09:50</v>
          </cell>
          <cell r="N45" t="str">
            <v>06/09/2024 11:31:03</v>
          </cell>
          <cell r="O45" t="str">
            <v>10/09/2024 12:28:17</v>
          </cell>
        </row>
        <row r="46">
          <cell r="A46">
            <v>50629</v>
          </cell>
          <cell r="B46" t="str">
            <v>RUI MIGUEL MARCOS BOTELHO</v>
          </cell>
          <cell r="C46" t="str">
            <v>JOGADOR</v>
          </cell>
          <cell r="D46" t="str">
            <v>SENIOR</v>
          </cell>
          <cell r="E46" t="str">
            <v>Nacional</v>
          </cell>
          <cell r="F46" t="str">
            <v>FARO</v>
          </cell>
          <cell r="G46">
            <v>11545606</v>
          </cell>
          <cell r="H46" t="str">
            <v>16-12-1979</v>
          </cell>
          <cell r="I46" t="str">
            <v>M</v>
          </cell>
          <cell r="K46" t="str">
            <v>31/07/2025</v>
          </cell>
          <cell r="L46" t="str">
            <v>14/08/2024 17:17:26</v>
          </cell>
          <cell r="N46" t="str">
            <v>06/09/2024 11:32:09</v>
          </cell>
          <cell r="O46" t="str">
            <v>10/09/2024 12:22:44</v>
          </cell>
        </row>
        <row r="47">
          <cell r="A47">
            <v>51741</v>
          </cell>
          <cell r="B47" t="str">
            <v>SILVIO EDGAR GUERREIRO GONÇALVES</v>
          </cell>
          <cell r="C47" t="str">
            <v>JOGADOR</v>
          </cell>
          <cell r="D47" t="str">
            <v>SENIOR</v>
          </cell>
          <cell r="E47" t="str">
            <v>Nacional</v>
          </cell>
          <cell r="F47" t="str">
            <v>FARO</v>
          </cell>
          <cell r="G47">
            <v>11516303</v>
          </cell>
          <cell r="H47" t="str">
            <v>03-11-1979</v>
          </cell>
          <cell r="I47" t="str">
            <v>M</v>
          </cell>
          <cell r="K47" t="str">
            <v>31/07/2025</v>
          </cell>
          <cell r="L47" t="str">
            <v>14/08/2024 17:22:45</v>
          </cell>
          <cell r="N47" t="str">
            <v>06/09/2024 11:33:30</v>
          </cell>
          <cell r="O47" t="str">
            <v>10/09/2024 12:24:03</v>
          </cell>
        </row>
        <row r="48">
          <cell r="A48">
            <v>50547</v>
          </cell>
          <cell r="B48" t="str">
            <v>VITOR ANTONIO AGOSTINHO ROSA</v>
          </cell>
          <cell r="C48" t="str">
            <v>JOGADOR</v>
          </cell>
          <cell r="D48" t="str">
            <v>SENIOR</v>
          </cell>
          <cell r="E48" t="str">
            <v>Nacional</v>
          </cell>
          <cell r="F48" t="str">
            <v>FARO</v>
          </cell>
          <cell r="G48">
            <v>11235836</v>
          </cell>
          <cell r="H48" t="str">
            <v>21-02-1978</v>
          </cell>
          <cell r="I48" t="str">
            <v>M</v>
          </cell>
          <cell r="K48" t="str">
            <v>31/07/2025</v>
          </cell>
          <cell r="L48" t="str">
            <v>14/08/2024 17:27:31</v>
          </cell>
          <cell r="N48" t="str">
            <v>06/09/2024 11:30:03</v>
          </cell>
          <cell r="O48" t="str">
            <v>10/09/2024 12:27:29</v>
          </cell>
        </row>
        <row r="49">
          <cell r="A49">
            <v>71233</v>
          </cell>
          <cell r="B49" t="str">
            <v>Pedro Miguel Gomes Gonçalves</v>
          </cell>
          <cell r="C49" t="str">
            <v>JOGADOR</v>
          </cell>
          <cell r="D49" t="str">
            <v>SENIOR</v>
          </cell>
          <cell r="E49" t="str">
            <v>Nacional</v>
          </cell>
          <cell r="F49" t="str">
            <v>FARO</v>
          </cell>
          <cell r="G49">
            <v>11887919</v>
          </cell>
          <cell r="H49" t="str">
            <v>18-06-1980</v>
          </cell>
          <cell r="I49" t="str">
            <v>M</v>
          </cell>
          <cell r="K49" t="str">
            <v>31/07/2025</v>
          </cell>
          <cell r="L49" t="str">
            <v>14/08/2024 17:32:40</v>
          </cell>
          <cell r="N49" t="str">
            <v>06/09/2024 11:34:48</v>
          </cell>
          <cell r="O49" t="str">
            <v>10/09/2024 12:23:33</v>
          </cell>
        </row>
        <row r="50">
          <cell r="A50">
            <v>50321</v>
          </cell>
          <cell r="B50" t="str">
            <v>SERGIO MACIEL DA GLORIA COELHO</v>
          </cell>
          <cell r="C50" t="str">
            <v>JOGADOR</v>
          </cell>
          <cell r="D50" t="str">
            <v>SENIOR</v>
          </cell>
          <cell r="E50" t="str">
            <v>Nacional</v>
          </cell>
          <cell r="F50" t="str">
            <v>FARO</v>
          </cell>
          <cell r="G50" t="str">
            <v>09751830</v>
          </cell>
          <cell r="H50" t="str">
            <v>18-08-1972</v>
          </cell>
          <cell r="I50" t="str">
            <v>M</v>
          </cell>
          <cell r="K50" t="str">
            <v>31/07/2025</v>
          </cell>
          <cell r="L50" t="str">
            <v>14/08/2024 17:37:28</v>
          </cell>
          <cell r="N50" t="str">
            <v>06/09/2024 11:33:43</v>
          </cell>
          <cell r="O50" t="str">
            <v>10/09/2024 12:23:07</v>
          </cell>
        </row>
        <row r="51">
          <cell r="A51">
            <v>65115</v>
          </cell>
          <cell r="B51" t="str">
            <v>RUBEN INACIO CHORONDO</v>
          </cell>
          <cell r="C51" t="str">
            <v>JOGADOR</v>
          </cell>
          <cell r="D51" t="str">
            <v>SENIOR</v>
          </cell>
          <cell r="E51" t="str">
            <v>Nacional</v>
          </cell>
          <cell r="F51" t="str">
            <v>FARO</v>
          </cell>
          <cell r="G51">
            <v>14553403</v>
          </cell>
          <cell r="H51" t="str">
            <v>20-12-1996</v>
          </cell>
          <cell r="I51" t="str">
            <v>M</v>
          </cell>
          <cell r="K51" t="str">
            <v>31/07/2025</v>
          </cell>
          <cell r="L51" t="str">
            <v>14/08/2024 17:43:42</v>
          </cell>
          <cell r="N51" t="str">
            <v>06/09/2024 11:33:57</v>
          </cell>
          <cell r="O51" t="str">
            <v>10/09/2024 12:27:08</v>
          </cell>
        </row>
        <row r="52">
          <cell r="A52">
            <v>52288</v>
          </cell>
          <cell r="B52" t="str">
            <v>EDUARDO JORGE DAMIAO ROCA RAIO</v>
          </cell>
          <cell r="C52" t="str">
            <v>JOGADOR</v>
          </cell>
          <cell r="D52" t="str">
            <v>SENIOR</v>
          </cell>
          <cell r="E52" t="str">
            <v>Nacional</v>
          </cell>
          <cell r="F52" t="str">
            <v>FARO</v>
          </cell>
          <cell r="G52">
            <v>12307963</v>
          </cell>
          <cell r="H52" t="str">
            <v>11-09-1983</v>
          </cell>
          <cell r="I52" t="str">
            <v>M</v>
          </cell>
          <cell r="K52" t="str">
            <v>31/07/2025</v>
          </cell>
          <cell r="L52" t="str">
            <v>14/08/2024 17:51:24</v>
          </cell>
          <cell r="N52" t="str">
            <v>06/09/2024 11:30:46</v>
          </cell>
          <cell r="O52" t="str">
            <v>10/09/2024 12:31:08</v>
          </cell>
        </row>
        <row r="53">
          <cell r="A53">
            <v>80271</v>
          </cell>
          <cell r="B53" t="str">
            <v>VITALII MARKIV</v>
          </cell>
          <cell r="C53" t="str">
            <v>JOGADOR</v>
          </cell>
          <cell r="D53" t="str">
            <v>SUB19 / SENIOR</v>
          </cell>
          <cell r="E53" t="str">
            <v>Estrangeiro</v>
          </cell>
          <cell r="F53" t="str">
            <v>FARO</v>
          </cell>
          <cell r="G53" t="str">
            <v>GE986116</v>
          </cell>
          <cell r="H53" t="str">
            <v>17-01-2006</v>
          </cell>
          <cell r="I53" t="str">
            <v>M</v>
          </cell>
          <cell r="K53" t="str">
            <v>31/07/2025</v>
          </cell>
          <cell r="L53" t="str">
            <v>04/09/2024 16:16:15</v>
          </cell>
          <cell r="M53" t="str">
            <v>X</v>
          </cell>
          <cell r="N53" t="str">
            <v>06/09/2024 11:35:31</v>
          </cell>
          <cell r="O53" t="str">
            <v>18/11/2024 17:41:34</v>
          </cell>
        </row>
        <row r="54">
          <cell r="A54">
            <v>79274</v>
          </cell>
          <cell r="B54" t="str">
            <v>MARTIM PEREIRA PONTE JORGE DOS REIS</v>
          </cell>
          <cell r="C54" t="str">
            <v>JOGADOR</v>
          </cell>
          <cell r="D54" t="str">
            <v>SUB15</v>
          </cell>
          <cell r="E54" t="str">
            <v>Nacional</v>
          </cell>
          <cell r="F54" t="str">
            <v>FARO</v>
          </cell>
          <cell r="G54">
            <v>31583781</v>
          </cell>
          <cell r="H54" t="str">
            <v>04-03-2015</v>
          </cell>
          <cell r="I54" t="str">
            <v>M</v>
          </cell>
          <cell r="K54" t="str">
            <v>31/07/2025</v>
          </cell>
          <cell r="L54" t="str">
            <v>04/09/2024 16:26:51</v>
          </cell>
          <cell r="N54" t="str">
            <v>06/09/2024 11:34:59</v>
          </cell>
          <cell r="O54" t="str">
            <v>10/09/2024 12:29:40</v>
          </cell>
        </row>
        <row r="55">
          <cell r="A55">
            <v>67260</v>
          </cell>
          <cell r="B55" t="str">
            <v>GONÇALO VASCONCELOS CARRUSCA</v>
          </cell>
          <cell r="C55" t="str">
            <v>JOGADOR</v>
          </cell>
          <cell r="D55" t="str">
            <v>SENIOR</v>
          </cell>
          <cell r="E55" t="str">
            <v>Nacional</v>
          </cell>
          <cell r="F55" t="str">
            <v>FARO</v>
          </cell>
          <cell r="G55">
            <v>14544592</v>
          </cell>
          <cell r="H55" t="str">
            <v>05-09-1996</v>
          </cell>
          <cell r="I55" t="str">
            <v>M</v>
          </cell>
          <cell r="K55" t="str">
            <v>31/07/2025</v>
          </cell>
          <cell r="L55" t="str">
            <v>04/09/2024 16:33:25</v>
          </cell>
          <cell r="N55" t="str">
            <v>06/09/2024 11:34:17</v>
          </cell>
          <cell r="O55" t="str">
            <v>10/09/2024 12:30:37</v>
          </cell>
        </row>
        <row r="56">
          <cell r="A56">
            <v>79722</v>
          </cell>
          <cell r="B56" t="str">
            <v>AVELINO LASARO DA SILVA NETO</v>
          </cell>
          <cell r="C56" t="str">
            <v>JOGADOR</v>
          </cell>
          <cell r="D56" t="str">
            <v>SENIOR</v>
          </cell>
          <cell r="E56" t="str">
            <v>Comunitario</v>
          </cell>
          <cell r="F56" t="str">
            <v>FARO</v>
          </cell>
          <cell r="G56" t="str">
            <v>YC0943136</v>
          </cell>
          <cell r="H56" t="str">
            <v>01-11-1978</v>
          </cell>
          <cell r="I56" t="str">
            <v>M</v>
          </cell>
          <cell r="K56" t="str">
            <v>31/07/2025</v>
          </cell>
          <cell r="L56" t="str">
            <v>04/09/2024 16:39:04</v>
          </cell>
          <cell r="N56" t="str">
            <v>14/11/2024 16:23:03</v>
          </cell>
          <cell r="O56" t="str">
            <v>15/11/2024 16:33:13</v>
          </cell>
        </row>
        <row r="57">
          <cell r="A57">
            <v>65796</v>
          </cell>
          <cell r="B57" t="str">
            <v>SUSANA PATRICIA FREIXO MEIRELES</v>
          </cell>
          <cell r="C57" t="str">
            <v>JOGADOR</v>
          </cell>
          <cell r="D57" t="str">
            <v>SENIOR</v>
          </cell>
          <cell r="E57" t="str">
            <v>Nacional</v>
          </cell>
          <cell r="F57" t="str">
            <v>FARO</v>
          </cell>
          <cell r="G57">
            <v>13843175</v>
          </cell>
          <cell r="H57" t="str">
            <v>04-04-1994</v>
          </cell>
          <cell r="I57" t="str">
            <v>F</v>
          </cell>
          <cell r="K57" t="str">
            <v>31/07/2025</v>
          </cell>
          <cell r="L57" t="str">
            <v>04/09/2024 16:43:11</v>
          </cell>
          <cell r="N57" t="str">
            <v>06/09/2024 11:33:16</v>
          </cell>
          <cell r="O57" t="str">
            <v>10/09/2024 12:27:50</v>
          </cell>
        </row>
        <row r="58">
          <cell r="A58">
            <v>50039</v>
          </cell>
          <cell r="B58" t="str">
            <v>JOSE MANUEL GUERREIRO COSTA</v>
          </cell>
          <cell r="C58" t="str">
            <v>JOGADOR</v>
          </cell>
          <cell r="D58" t="str">
            <v>SENIOR</v>
          </cell>
          <cell r="E58" t="str">
            <v>Nacional</v>
          </cell>
          <cell r="F58" t="str">
            <v>FARO</v>
          </cell>
          <cell r="G58" t="str">
            <v>02204402</v>
          </cell>
          <cell r="H58" t="str">
            <v>09-09-1952</v>
          </cell>
          <cell r="I58" t="str">
            <v>M</v>
          </cell>
          <cell r="K58" t="str">
            <v>31/07/2025</v>
          </cell>
          <cell r="L58" t="str">
            <v>04/09/2024 16:47:30</v>
          </cell>
          <cell r="N58" t="str">
            <v>06/09/2024 11:32:31</v>
          </cell>
          <cell r="O58" t="str">
            <v>10/09/2024 12:22:13</v>
          </cell>
        </row>
        <row r="59">
          <cell r="A59">
            <v>67293</v>
          </cell>
          <cell r="B59" t="str">
            <v>LAURA CARMO FREITAS</v>
          </cell>
          <cell r="C59" t="str">
            <v>JOGADOR</v>
          </cell>
          <cell r="D59" t="str">
            <v>SENIOR</v>
          </cell>
          <cell r="E59" t="str">
            <v>Nacional</v>
          </cell>
          <cell r="F59" t="str">
            <v>FARO</v>
          </cell>
          <cell r="G59">
            <v>30182832</v>
          </cell>
          <cell r="H59" t="str">
            <v>23-08-2002</v>
          </cell>
          <cell r="I59" t="str">
            <v>F</v>
          </cell>
          <cell r="K59" t="str">
            <v>31/07/2025</v>
          </cell>
          <cell r="L59" t="str">
            <v>04/09/2024 16:51:45</v>
          </cell>
          <cell r="N59" t="str">
            <v>06/09/2024 11:32:47</v>
          </cell>
          <cell r="O59" t="str">
            <v>10/09/2024 12:30:20</v>
          </cell>
        </row>
        <row r="60">
          <cell r="A60">
            <v>80272</v>
          </cell>
          <cell r="B60" t="str">
            <v>DUARTE GONÇALVES MASCARENHAS</v>
          </cell>
          <cell r="C60" t="str">
            <v>JOGADOR</v>
          </cell>
          <cell r="D60" t="str">
            <v>SUB15</v>
          </cell>
          <cell r="E60" t="str">
            <v>Nacional</v>
          </cell>
          <cell r="F60" t="str">
            <v>FARO</v>
          </cell>
          <cell r="G60">
            <v>31235870</v>
          </cell>
          <cell r="H60" t="str">
            <v>21-05-2013</v>
          </cell>
          <cell r="I60" t="str">
            <v>M</v>
          </cell>
          <cell r="K60" t="str">
            <v>31/07/2025</v>
          </cell>
          <cell r="L60" t="str">
            <v>04/09/2024 17:08:04</v>
          </cell>
          <cell r="M60" t="str">
            <v>X</v>
          </cell>
          <cell r="N60" t="str">
            <v>06/09/2024 11:34:36</v>
          </cell>
          <cell r="O60" t="str">
            <v>10/09/2024 12:32:13</v>
          </cell>
        </row>
        <row r="61">
          <cell r="A61">
            <v>79808</v>
          </cell>
          <cell r="B61" t="str">
            <v>ARSEN OLIINYK</v>
          </cell>
          <cell r="C61" t="str">
            <v>JOGADOR</v>
          </cell>
          <cell r="D61" t="str">
            <v>SUB19 / SENIOR</v>
          </cell>
          <cell r="E61" t="str">
            <v>Estrangeiro</v>
          </cell>
          <cell r="F61" t="str">
            <v>FARO</v>
          </cell>
          <cell r="G61" t="str">
            <v>FM871403</v>
          </cell>
          <cell r="H61" t="str">
            <v>18-08-2008</v>
          </cell>
          <cell r="I61" t="str">
            <v>M</v>
          </cell>
          <cell r="K61" t="str">
            <v>31/07/2025</v>
          </cell>
          <cell r="L61" t="str">
            <v>06/09/2024 18:23:24</v>
          </cell>
          <cell r="N61" t="str">
            <v>14/09/2024 12:43:47</v>
          </cell>
          <cell r="O61" t="str">
            <v>18/11/2024 17:42:09</v>
          </cell>
        </row>
        <row r="62">
          <cell r="A62">
            <v>79809</v>
          </cell>
          <cell r="B62" t="str">
            <v>DENYS KHOMYN</v>
          </cell>
          <cell r="C62" t="str">
            <v>JOGADOR</v>
          </cell>
          <cell r="D62" t="str">
            <v>SUB15 / SUB19</v>
          </cell>
          <cell r="E62" t="str">
            <v>Estrangeiro</v>
          </cell>
          <cell r="F62" t="str">
            <v>FARO</v>
          </cell>
          <cell r="G62" t="str">
            <v>FM868189</v>
          </cell>
          <cell r="H62" t="str">
            <v>31-05-2013</v>
          </cell>
          <cell r="I62" t="str">
            <v>M</v>
          </cell>
          <cell r="K62" t="str">
            <v>31/07/2025</v>
          </cell>
          <cell r="L62" t="str">
            <v>06/09/2024 18:26:01</v>
          </cell>
          <cell r="N62" t="str">
            <v>14/09/2024 12:44:01</v>
          </cell>
          <cell r="O62" t="str">
            <v>16/09/2024 10:29:39</v>
          </cell>
        </row>
        <row r="63">
          <cell r="A63">
            <v>75468</v>
          </cell>
          <cell r="B63" t="str">
            <v>JAIME CABRITA MARTINS</v>
          </cell>
          <cell r="C63" t="str">
            <v>JOGADOR</v>
          </cell>
          <cell r="D63" t="str">
            <v>SUB15 / SUB19</v>
          </cell>
          <cell r="E63" t="str">
            <v>Nacional</v>
          </cell>
          <cell r="F63" t="str">
            <v>FARO</v>
          </cell>
          <cell r="G63">
            <v>30414265</v>
          </cell>
          <cell r="H63" t="str">
            <v>24-06-2010</v>
          </cell>
          <cell r="I63" t="str">
            <v>M</v>
          </cell>
          <cell r="K63" t="str">
            <v>31/07/2025</v>
          </cell>
          <cell r="L63" t="str">
            <v>11/09/2024 11:08:49</v>
          </cell>
          <cell r="N63" t="str">
            <v>14/09/2024 12:43:55</v>
          </cell>
          <cell r="O63" t="str">
            <v>16/09/2024 10:31:33</v>
          </cell>
        </row>
        <row r="64">
          <cell r="A64">
            <v>79906</v>
          </cell>
          <cell r="B64" t="str">
            <v>STEFAN ANDREI FOGARASI</v>
          </cell>
          <cell r="C64" t="str">
            <v>JOGADOR</v>
          </cell>
          <cell r="D64" t="str">
            <v>SUB15</v>
          </cell>
          <cell r="E64" t="str">
            <v>Nacional</v>
          </cell>
          <cell r="F64" t="str">
            <v>FARO</v>
          </cell>
          <cell r="G64">
            <v>31853161</v>
          </cell>
          <cell r="H64" t="str">
            <v>04-07-2015</v>
          </cell>
          <cell r="I64" t="str">
            <v>M</v>
          </cell>
          <cell r="K64" t="str">
            <v>31/07/2025</v>
          </cell>
          <cell r="L64" t="str">
            <v>17/09/2024 19:48:06</v>
          </cell>
          <cell r="N64" t="str">
            <v>19/09/2024 19:05:25</v>
          </cell>
          <cell r="O64" t="str">
            <v>20/09/2024 14:54:42</v>
          </cell>
        </row>
        <row r="65">
          <cell r="A65">
            <v>50395</v>
          </cell>
          <cell r="B65" t="str">
            <v>LUIS MANUEL AGOSTINHO HORTA</v>
          </cell>
          <cell r="C65" t="str">
            <v>JOGADOR</v>
          </cell>
          <cell r="D65" t="str">
            <v>SENIOR</v>
          </cell>
          <cell r="E65" t="str">
            <v>Nacional</v>
          </cell>
          <cell r="F65" t="str">
            <v>FARO</v>
          </cell>
          <cell r="G65" t="str">
            <v>09785550</v>
          </cell>
          <cell r="H65" t="str">
            <v>19-06-1972</v>
          </cell>
          <cell r="I65" t="str">
            <v>M</v>
          </cell>
          <cell r="K65" t="str">
            <v>31/07/2025</v>
          </cell>
          <cell r="L65" t="str">
            <v>17/09/2024 19:50:45</v>
          </cell>
          <cell r="N65" t="str">
            <v>19/09/2024 19:05:38</v>
          </cell>
          <cell r="O65" t="str">
            <v>20/09/2024 14:53:11</v>
          </cell>
        </row>
        <row r="66">
          <cell r="A66">
            <v>75846</v>
          </cell>
          <cell r="B66" t="str">
            <v>STEFAN MARTENSSON</v>
          </cell>
          <cell r="C66" t="str">
            <v>JOGADOR</v>
          </cell>
          <cell r="D66" t="str">
            <v>SENIOR</v>
          </cell>
          <cell r="E66" t="str">
            <v>Comunitario</v>
          </cell>
          <cell r="F66" t="str">
            <v>FARO</v>
          </cell>
          <cell r="G66" t="str">
            <v>AA2923209</v>
          </cell>
          <cell r="H66" t="str">
            <v>01-11-1959</v>
          </cell>
          <cell r="I66" t="str">
            <v>M</v>
          </cell>
          <cell r="K66" t="str">
            <v>31/07/2025</v>
          </cell>
          <cell r="L66" t="str">
            <v>17/09/2024 19:52:21</v>
          </cell>
          <cell r="N66" t="str">
            <v>19/09/2024 19:05:11</v>
          </cell>
          <cell r="O66" t="str">
            <v>20/09/2024 14:55:36</v>
          </cell>
        </row>
        <row r="67">
          <cell r="A67">
            <v>75477</v>
          </cell>
          <cell r="B67" t="str">
            <v>Jorge Miguel Carloto Ferreira</v>
          </cell>
          <cell r="C67" t="str">
            <v>JOGADOR</v>
          </cell>
          <cell r="D67" t="str">
            <v>SENIOR</v>
          </cell>
          <cell r="E67" t="str">
            <v>Nacional</v>
          </cell>
          <cell r="F67" t="str">
            <v>FARO</v>
          </cell>
          <cell r="G67">
            <v>14421200</v>
          </cell>
          <cell r="H67" t="str">
            <v>09-09-1993</v>
          </cell>
          <cell r="I67" t="str">
            <v>M</v>
          </cell>
          <cell r="K67" t="str">
            <v>31/07/2025</v>
          </cell>
          <cell r="L67" t="str">
            <v>17/09/2024 19:53:37</v>
          </cell>
          <cell r="N67" t="str">
            <v>19/09/2024 19:04:55</v>
          </cell>
          <cell r="O67" t="str">
            <v>20/09/2024 14:50:56</v>
          </cell>
        </row>
        <row r="68">
          <cell r="A68">
            <v>80546</v>
          </cell>
          <cell r="B68" t="str">
            <v>DETLEF GAESSLER</v>
          </cell>
          <cell r="C68" t="str">
            <v>JOGADOR</v>
          </cell>
          <cell r="D68" t="str">
            <v>SENIOR</v>
          </cell>
          <cell r="E68" t="str">
            <v>Comunitario</v>
          </cell>
          <cell r="F68" t="str">
            <v>FARO</v>
          </cell>
          <cell r="G68" t="str">
            <v>L2ZNG55TK</v>
          </cell>
          <cell r="H68" t="str">
            <v>26-02-1966</v>
          </cell>
          <cell r="I68" t="str">
            <v>M</v>
          </cell>
          <cell r="K68" t="str">
            <v>31/07/2025</v>
          </cell>
          <cell r="L68" t="str">
            <v>15/10/2024 18:50:23</v>
          </cell>
          <cell r="M68" t="str">
            <v>X</v>
          </cell>
          <cell r="N68" t="str">
            <v>15/10/2024 21:11:25</v>
          </cell>
          <cell r="O68" t="str">
            <v>16/10/2024 16:32:24</v>
          </cell>
        </row>
        <row r="69">
          <cell r="A69">
            <v>80547</v>
          </cell>
          <cell r="B69" t="str">
            <v>MOISE MAURICE ABOUKRAT</v>
          </cell>
          <cell r="C69" t="str">
            <v>JOGADOR</v>
          </cell>
          <cell r="D69" t="str">
            <v>SENIOR</v>
          </cell>
          <cell r="E69" t="str">
            <v>Comunitario</v>
          </cell>
          <cell r="F69" t="str">
            <v>FARO</v>
          </cell>
          <cell r="H69" t="str">
            <v>22-12-1953</v>
          </cell>
          <cell r="I69" t="str">
            <v>M</v>
          </cell>
          <cell r="K69" t="str">
            <v>31/07/2025</v>
          </cell>
          <cell r="L69" t="str">
            <v>15/10/2024 19:13:55</v>
          </cell>
          <cell r="M69" t="str">
            <v>X</v>
          </cell>
          <cell r="N69" t="str">
            <v>15/10/2024 21:11:50</v>
          </cell>
          <cell r="O69" t="str">
            <v>16/10/2024 16:32:54</v>
          </cell>
        </row>
        <row r="70">
          <cell r="A70">
            <v>80565</v>
          </cell>
          <cell r="B70" t="str">
            <v>DAVID GUERREIRO SANTOS SILVA</v>
          </cell>
          <cell r="C70" t="str">
            <v>JOGADOR</v>
          </cell>
          <cell r="D70" t="str">
            <v>SUB15</v>
          </cell>
          <cell r="E70" t="str">
            <v>Nacional</v>
          </cell>
          <cell r="F70" t="str">
            <v>FARO</v>
          </cell>
          <cell r="G70">
            <v>31460365</v>
          </cell>
          <cell r="H70" t="str">
            <v>06-07-2014</v>
          </cell>
          <cell r="I70" t="str">
            <v>M</v>
          </cell>
          <cell r="K70" t="str">
            <v>31/07/2025</v>
          </cell>
          <cell r="L70" t="str">
            <v>17/10/2024 15:57:49</v>
          </cell>
          <cell r="M70" t="str">
            <v>X</v>
          </cell>
          <cell r="N70" t="str">
            <v>18/10/2024 09:14:32</v>
          </cell>
          <cell r="O70" t="str">
            <v>18/10/2024 13:42:56</v>
          </cell>
        </row>
        <row r="71">
          <cell r="A71">
            <v>80611</v>
          </cell>
          <cell r="B71" t="str">
            <v>GUILHERME NUNES LOURENÇO</v>
          </cell>
          <cell r="C71" t="str">
            <v>JOGADOR</v>
          </cell>
          <cell r="D71" t="str">
            <v>SUB15</v>
          </cell>
          <cell r="E71" t="str">
            <v>Nacional</v>
          </cell>
          <cell r="F71" t="str">
            <v>FARO</v>
          </cell>
          <cell r="G71">
            <v>31418030</v>
          </cell>
          <cell r="H71" t="str">
            <v>15-04-2014</v>
          </cell>
          <cell r="I71" t="str">
            <v>M</v>
          </cell>
          <cell r="K71" t="str">
            <v>31/07/2025</v>
          </cell>
          <cell r="L71" t="str">
            <v>25/10/2024 19:19:04</v>
          </cell>
          <cell r="M71" t="str">
            <v>X</v>
          </cell>
          <cell r="N71" t="str">
            <v>14/11/2024 16:20:59</v>
          </cell>
          <cell r="O71" t="str">
            <v>15/11/2024 17:17:08</v>
          </cell>
        </row>
        <row r="72">
          <cell r="A72">
            <v>80612</v>
          </cell>
          <cell r="B72" t="str">
            <v>STEPHAN HEINE GERD SPRINGSTUBBE</v>
          </cell>
          <cell r="C72" t="str">
            <v>JOGADOR</v>
          </cell>
          <cell r="D72" t="str">
            <v>SENIOR</v>
          </cell>
          <cell r="E72" t="str">
            <v>Comunitario</v>
          </cell>
          <cell r="F72" t="str">
            <v>FARO</v>
          </cell>
          <cell r="G72" t="str">
            <v>L2W823ZW9</v>
          </cell>
          <cell r="H72" t="str">
            <v>27-11-1958</v>
          </cell>
          <cell r="I72" t="str">
            <v>M</v>
          </cell>
          <cell r="K72" t="str">
            <v>31/07/2025</v>
          </cell>
          <cell r="L72" t="str">
            <v>25/10/2024 19:29:57</v>
          </cell>
          <cell r="M72" t="str">
            <v>X</v>
          </cell>
          <cell r="N72" t="str">
            <v>14/11/2024 16:26:09</v>
          </cell>
          <cell r="O72" t="str">
            <v>15/11/2024 16:32:40</v>
          </cell>
        </row>
        <row r="73">
          <cell r="F73" t="str">
            <v>AVEIRO</v>
          </cell>
        </row>
        <row r="74">
          <cell r="F74" t="str">
            <v>AVEIRO</v>
          </cell>
          <cell r="J74">
            <v>501361626</v>
          </cell>
        </row>
        <row r="75">
          <cell r="A75">
            <v>73673</v>
          </cell>
          <cell r="B75" t="str">
            <v>Lucas Miguel Fernandes Rodrigues Adão</v>
          </cell>
          <cell r="C75" t="str">
            <v>JOGADOR</v>
          </cell>
          <cell r="D75" t="str">
            <v>SUB15 / SENIOR</v>
          </cell>
          <cell r="E75" t="str">
            <v>Nacional</v>
          </cell>
          <cell r="F75" t="str">
            <v>AVEIRO</v>
          </cell>
          <cell r="G75">
            <v>30355415</v>
          </cell>
          <cell r="H75" t="str">
            <v>30-04-2010</v>
          </cell>
          <cell r="I75" t="str">
            <v>M</v>
          </cell>
          <cell r="K75" t="str">
            <v>31/07/2025</v>
          </cell>
          <cell r="L75" t="str">
            <v>24/09/2024 17:49:08</v>
          </cell>
          <cell r="N75" t="str">
            <v>24/09/2024 17:53:23</v>
          </cell>
          <cell r="O75" t="str">
            <v>24/09/2024 21:58:27</v>
          </cell>
        </row>
        <row r="76">
          <cell r="A76">
            <v>73675</v>
          </cell>
          <cell r="B76" t="str">
            <v>Gustavo Manuel Oliveira Marques</v>
          </cell>
          <cell r="C76" t="str">
            <v>JOGADOR</v>
          </cell>
          <cell r="D76" t="str">
            <v>SUB15 / SENIOR</v>
          </cell>
          <cell r="E76" t="str">
            <v>Nacional</v>
          </cell>
          <cell r="F76" t="str">
            <v>AVEIRO</v>
          </cell>
          <cell r="G76">
            <v>30342283</v>
          </cell>
          <cell r="H76" t="str">
            <v>09-04-2010</v>
          </cell>
          <cell r="I76" t="str">
            <v>M</v>
          </cell>
          <cell r="K76" t="str">
            <v>31/07/2025</v>
          </cell>
          <cell r="L76" t="str">
            <v>27/09/2024 22:22:17</v>
          </cell>
          <cell r="N76" t="str">
            <v>01/10/2024 16:20:47</v>
          </cell>
          <cell r="O76" t="str">
            <v>16/10/2024 09:46:53</v>
          </cell>
        </row>
        <row r="77">
          <cell r="A77">
            <v>73606</v>
          </cell>
          <cell r="B77" t="str">
            <v>Duarte Afonso Oliveira Ferreira</v>
          </cell>
          <cell r="C77" t="str">
            <v>JOGADOR</v>
          </cell>
          <cell r="D77" t="str">
            <v>SUB15 / SUB19</v>
          </cell>
          <cell r="E77" t="str">
            <v>Nacional</v>
          </cell>
          <cell r="F77" t="str">
            <v>AVEIRO</v>
          </cell>
          <cell r="G77">
            <v>30337930</v>
          </cell>
          <cell r="H77" t="str">
            <v>19-04-2010</v>
          </cell>
          <cell r="I77" t="str">
            <v>M</v>
          </cell>
          <cell r="K77" t="str">
            <v>31/07/2025</v>
          </cell>
          <cell r="L77" t="str">
            <v>27/09/2024 22:27:49</v>
          </cell>
          <cell r="N77" t="str">
            <v>01/10/2024 16:20:38</v>
          </cell>
          <cell r="O77" t="str">
            <v>01/10/2024 17:51:11</v>
          </cell>
        </row>
        <row r="78">
          <cell r="A78">
            <v>72183</v>
          </cell>
          <cell r="B78" t="str">
            <v>Gonçalo Silva Sá</v>
          </cell>
          <cell r="C78" t="str">
            <v>JOGADOR</v>
          </cell>
          <cell r="D78" t="str">
            <v>SUB19 / SENIOR</v>
          </cell>
          <cell r="E78" t="str">
            <v>Nacional</v>
          </cell>
          <cell r="F78" t="str">
            <v>AVEIRO</v>
          </cell>
          <cell r="G78">
            <v>15793792</v>
          </cell>
          <cell r="H78" t="str">
            <v>29-08-2008</v>
          </cell>
          <cell r="I78" t="str">
            <v>M</v>
          </cell>
          <cell r="K78" t="str">
            <v>31/07/2025</v>
          </cell>
          <cell r="L78" t="str">
            <v>30/09/2024 17:53:05</v>
          </cell>
          <cell r="N78" t="str">
            <v>01/10/2024 15:15:54</v>
          </cell>
          <cell r="O78" t="str">
            <v>01/10/2024 16:10:48</v>
          </cell>
        </row>
        <row r="79">
          <cell r="A79">
            <v>59518</v>
          </cell>
          <cell r="B79" t="str">
            <v>JOEL ANDRE SILVA PINHO</v>
          </cell>
          <cell r="C79" t="str">
            <v>JOGADOR</v>
          </cell>
          <cell r="D79" t="str">
            <v>SENIOR</v>
          </cell>
          <cell r="E79" t="str">
            <v>Nacional</v>
          </cell>
          <cell r="F79" t="str">
            <v>AVEIRO</v>
          </cell>
          <cell r="G79">
            <v>13512004</v>
          </cell>
          <cell r="H79" t="str">
            <v>16-02-1990</v>
          </cell>
          <cell r="I79" t="str">
            <v>M</v>
          </cell>
          <cell r="K79" t="str">
            <v>31/07/2025</v>
          </cell>
          <cell r="L79" t="str">
            <v>30/09/2024 18:01:12</v>
          </cell>
          <cell r="N79" t="str">
            <v>01/10/2024 15:18:52</v>
          </cell>
          <cell r="O79" t="str">
            <v>01/10/2024 18:07:52</v>
          </cell>
        </row>
        <row r="80">
          <cell r="A80">
            <v>68257</v>
          </cell>
          <cell r="B80" t="str">
            <v>JORGE NUNO VENTURA E SA</v>
          </cell>
          <cell r="C80" t="str">
            <v>JOGADOR</v>
          </cell>
          <cell r="D80" t="str">
            <v>SENIOR</v>
          </cell>
          <cell r="E80" t="str">
            <v>Nacional</v>
          </cell>
          <cell r="F80" t="str">
            <v>AVEIRO</v>
          </cell>
          <cell r="G80">
            <v>14849356</v>
          </cell>
          <cell r="H80" t="str">
            <v>05-11-1997</v>
          </cell>
          <cell r="I80" t="str">
            <v>M</v>
          </cell>
          <cell r="K80" t="str">
            <v>31/07/2025</v>
          </cell>
          <cell r="L80" t="str">
            <v>01/10/2024 21:48:47</v>
          </cell>
          <cell r="N80" t="str">
            <v>02/10/2024 10:38:11</v>
          </cell>
          <cell r="O80" t="str">
            <v>02/10/2024 12:05:08</v>
          </cell>
        </row>
        <row r="81">
          <cell r="A81">
            <v>60304</v>
          </cell>
          <cell r="B81" t="str">
            <v>CARLOS FILIPE OLIVEIRA RODRIGUES</v>
          </cell>
          <cell r="C81" t="str">
            <v>JOGADOR</v>
          </cell>
          <cell r="D81" t="str">
            <v>SENIOR</v>
          </cell>
          <cell r="E81" t="str">
            <v>Nacional</v>
          </cell>
          <cell r="F81" t="str">
            <v>AVEIRO</v>
          </cell>
          <cell r="G81">
            <v>13851029</v>
          </cell>
          <cell r="H81" t="str">
            <v>21-05-1991</v>
          </cell>
          <cell r="I81" t="str">
            <v>M</v>
          </cell>
          <cell r="K81" t="str">
            <v>31/07/2025</v>
          </cell>
          <cell r="L81" t="str">
            <v>02/10/2024 10:39:25</v>
          </cell>
          <cell r="N81" t="str">
            <v>02/10/2024 10:39:25</v>
          </cell>
          <cell r="O81" t="str">
            <v>02/10/2024 11:45:09</v>
          </cell>
        </row>
        <row r="82">
          <cell r="A82">
            <v>76533</v>
          </cell>
          <cell r="B82" t="str">
            <v>Luís Filipe Teixeira Abreu Freire</v>
          </cell>
          <cell r="C82" t="str">
            <v>JOGADOR</v>
          </cell>
          <cell r="D82" t="str">
            <v>SUB15 / SUB19</v>
          </cell>
          <cell r="E82" t="str">
            <v>Nacional</v>
          </cell>
          <cell r="F82" t="str">
            <v>AVEIRO</v>
          </cell>
          <cell r="G82">
            <v>31027735</v>
          </cell>
          <cell r="H82" t="str">
            <v>05-07-2012</v>
          </cell>
          <cell r="I82" t="str">
            <v>M</v>
          </cell>
          <cell r="K82" t="str">
            <v>31/07/2025</v>
          </cell>
          <cell r="L82" t="str">
            <v>03/10/2024 17:30:41</v>
          </cell>
          <cell r="N82" t="str">
            <v>03/10/2024 19:33:25</v>
          </cell>
          <cell r="O82" t="str">
            <v>03/10/2024 23:01:54</v>
          </cell>
        </row>
        <row r="83">
          <cell r="A83">
            <v>80166</v>
          </cell>
          <cell r="B83" t="str">
            <v>Diogo Gomes Silva Antunes</v>
          </cell>
          <cell r="C83" t="str">
            <v>JOGADOR</v>
          </cell>
          <cell r="D83" t="str">
            <v>SUB15 / SUB19</v>
          </cell>
          <cell r="E83" t="str">
            <v>Nacional</v>
          </cell>
          <cell r="F83" t="str">
            <v>AVEIRO</v>
          </cell>
          <cell r="G83">
            <v>31716534</v>
          </cell>
          <cell r="H83" t="str">
            <v>16-11-2015</v>
          </cell>
          <cell r="I83" t="str">
            <v>M</v>
          </cell>
          <cell r="K83" t="str">
            <v>31/07/2025</v>
          </cell>
          <cell r="L83" t="str">
            <v>03/10/2024 17:40:44</v>
          </cell>
          <cell r="N83" t="str">
            <v>03/10/2024 19:32:11</v>
          </cell>
          <cell r="O83" t="str">
            <v>04/10/2024 12:13:27</v>
          </cell>
        </row>
        <row r="84">
          <cell r="A84">
            <v>77687</v>
          </cell>
          <cell r="B84" t="str">
            <v>Nuno Oliveira Ferreira Gomes</v>
          </cell>
          <cell r="C84" t="str">
            <v>JOGADOR</v>
          </cell>
          <cell r="D84" t="str">
            <v>SUB19 / SENIOR</v>
          </cell>
          <cell r="E84" t="str">
            <v>Nacional</v>
          </cell>
          <cell r="F84" t="str">
            <v>AVEIRO</v>
          </cell>
          <cell r="G84">
            <v>31061086</v>
          </cell>
          <cell r="H84" t="str">
            <v>17-07-2006</v>
          </cell>
          <cell r="I84" t="str">
            <v>M</v>
          </cell>
          <cell r="K84" t="str">
            <v>31/07/2025</v>
          </cell>
          <cell r="L84" t="str">
            <v>03/10/2024 17:46:58</v>
          </cell>
          <cell r="N84" t="str">
            <v>03/10/2024 19:34:49</v>
          </cell>
          <cell r="O84" t="str">
            <v>03/10/2024 23:00:35</v>
          </cell>
        </row>
        <row r="85">
          <cell r="A85">
            <v>77821</v>
          </cell>
          <cell r="B85" t="str">
            <v>Elizabeth Anuoluwapo Odunlade</v>
          </cell>
          <cell r="C85" t="str">
            <v>JOGADOR</v>
          </cell>
          <cell r="D85" t="str">
            <v>SUB15 / SUB19</v>
          </cell>
          <cell r="E85" t="str">
            <v>Estrangeiro</v>
          </cell>
          <cell r="F85" t="str">
            <v>AVEIRO</v>
          </cell>
          <cell r="G85" t="str">
            <v>B02052982</v>
          </cell>
          <cell r="H85" t="str">
            <v>29-02-2012</v>
          </cell>
          <cell r="I85" t="str">
            <v>F</v>
          </cell>
          <cell r="K85" t="str">
            <v>31/07/2025</v>
          </cell>
          <cell r="L85" t="str">
            <v>03/10/2024 18:46:50</v>
          </cell>
          <cell r="N85" t="str">
            <v>04/10/2024 11:38:05</v>
          </cell>
          <cell r="O85" t="str">
            <v>04/10/2024 12:17:10</v>
          </cell>
        </row>
        <row r="86">
          <cell r="A86">
            <v>64292</v>
          </cell>
          <cell r="B86" t="str">
            <v>ANDRE CARDOSO E CUNHA</v>
          </cell>
          <cell r="C86" t="str">
            <v>JOGADOR</v>
          </cell>
          <cell r="D86" t="str">
            <v>SENIOR</v>
          </cell>
          <cell r="E86" t="str">
            <v>Nacional</v>
          </cell>
          <cell r="F86" t="str">
            <v>AVEIRO</v>
          </cell>
          <cell r="G86">
            <v>14788301</v>
          </cell>
          <cell r="H86" t="str">
            <v>27-03-1995</v>
          </cell>
          <cell r="I86" t="str">
            <v>M</v>
          </cell>
          <cell r="K86" t="str">
            <v>31/07/2025</v>
          </cell>
          <cell r="L86" t="str">
            <v>07/10/2024 17:25:09</v>
          </cell>
          <cell r="N86" t="str">
            <v>07/10/2024 17:45:13</v>
          </cell>
          <cell r="O86" t="str">
            <v>08/10/2024 12:55:29</v>
          </cell>
        </row>
        <row r="87">
          <cell r="A87">
            <v>79481</v>
          </cell>
          <cell r="B87" t="str">
            <v>Vitor Dinis Teixeira Abreu Freire</v>
          </cell>
          <cell r="C87" t="str">
            <v>JOGADOR</v>
          </cell>
          <cell r="D87" t="str">
            <v>SUB15</v>
          </cell>
          <cell r="E87" t="str">
            <v>Nacional</v>
          </cell>
          <cell r="F87" t="str">
            <v>AVEIRO</v>
          </cell>
          <cell r="G87">
            <v>32394107</v>
          </cell>
          <cell r="H87" t="str">
            <v>29-05-2019</v>
          </cell>
          <cell r="I87" t="str">
            <v>M</v>
          </cell>
          <cell r="K87" t="str">
            <v>31/07/2025</v>
          </cell>
          <cell r="L87" t="str">
            <v>13/10/2024 11:11:05</v>
          </cell>
          <cell r="N87" t="str">
            <v>15/10/2024 12:11:11</v>
          </cell>
          <cell r="O87" t="str">
            <v>15/10/2024 16:17:23</v>
          </cell>
        </row>
        <row r="88">
          <cell r="A88">
            <v>75845</v>
          </cell>
          <cell r="B88" t="str">
            <v>Hugo Valente Marques</v>
          </cell>
          <cell r="C88" t="str">
            <v>JOGADOR</v>
          </cell>
          <cell r="D88" t="str">
            <v>SUB15 / SUB19</v>
          </cell>
          <cell r="E88" t="str">
            <v>Nacional</v>
          </cell>
          <cell r="F88" t="str">
            <v>AVEIRO</v>
          </cell>
          <cell r="G88">
            <v>30727605</v>
          </cell>
          <cell r="H88" t="str">
            <v>01-06-2011</v>
          </cell>
          <cell r="I88" t="str">
            <v>M</v>
          </cell>
          <cell r="K88" t="str">
            <v>31/07/2025</v>
          </cell>
          <cell r="L88" t="str">
            <v>13/10/2024 11:30:36</v>
          </cell>
          <cell r="N88" t="str">
            <v>15/10/2024 12:03:01</v>
          </cell>
          <cell r="O88" t="str">
            <v>15/10/2024 16:32:28</v>
          </cell>
        </row>
        <row r="89">
          <cell r="A89">
            <v>72243</v>
          </cell>
          <cell r="B89" t="str">
            <v>Joana Oliveira Veiros</v>
          </cell>
          <cell r="C89" t="str">
            <v>JOGADOR</v>
          </cell>
          <cell r="D89" t="str">
            <v>SUB19 / SENIOR</v>
          </cell>
          <cell r="E89" t="str">
            <v>Nacional</v>
          </cell>
          <cell r="F89" t="str">
            <v>AVEIRO</v>
          </cell>
          <cell r="G89">
            <v>15850781</v>
          </cell>
          <cell r="H89" t="str">
            <v>13-11-2008</v>
          </cell>
          <cell r="I89" t="str">
            <v>F</v>
          </cell>
          <cell r="K89" t="str">
            <v>31/07/2025</v>
          </cell>
          <cell r="L89" t="str">
            <v>13/10/2024 11:43:12</v>
          </cell>
          <cell r="N89" t="str">
            <v>15/10/2024 12:05:57</v>
          </cell>
          <cell r="O89" t="str">
            <v>15/10/2024 16:38:10</v>
          </cell>
        </row>
        <row r="90">
          <cell r="A90">
            <v>77823</v>
          </cell>
          <cell r="B90" t="str">
            <v>Joana Filipa Brandão Oliveira</v>
          </cell>
          <cell r="C90" t="str">
            <v>JOGADOR</v>
          </cell>
          <cell r="D90" t="str">
            <v>SUB15 / SUB19</v>
          </cell>
          <cell r="E90" t="str">
            <v>Nacional</v>
          </cell>
          <cell r="F90" t="str">
            <v>AVEIRO</v>
          </cell>
          <cell r="G90">
            <v>30792461</v>
          </cell>
          <cell r="H90" t="str">
            <v>19-08-2011</v>
          </cell>
          <cell r="I90" t="str">
            <v>F</v>
          </cell>
          <cell r="K90" t="str">
            <v>31/07/2025</v>
          </cell>
          <cell r="L90" t="str">
            <v>13/10/2024 11:51:52</v>
          </cell>
          <cell r="N90" t="str">
            <v>15/10/2024 12:05:05</v>
          </cell>
          <cell r="O90" t="str">
            <v>15/10/2024 16:35:58</v>
          </cell>
        </row>
        <row r="91">
          <cell r="A91">
            <v>77668</v>
          </cell>
          <cell r="B91" t="str">
            <v>João Santiago Castro Ferradaz</v>
          </cell>
          <cell r="C91" t="str">
            <v>JOGADOR</v>
          </cell>
          <cell r="D91" t="str">
            <v>SUB19 / SENIOR</v>
          </cell>
          <cell r="E91" t="str">
            <v>Nacional</v>
          </cell>
          <cell r="F91" t="str">
            <v>AVEIRO</v>
          </cell>
          <cell r="G91">
            <v>30675446</v>
          </cell>
          <cell r="H91" t="str">
            <v>12-06-2007</v>
          </cell>
          <cell r="I91" t="str">
            <v>M</v>
          </cell>
          <cell r="K91" t="str">
            <v>31/07/2025</v>
          </cell>
          <cell r="L91" t="str">
            <v>13/10/2024 12:21:09</v>
          </cell>
          <cell r="N91" t="str">
            <v>15/10/2024 12:07:12</v>
          </cell>
          <cell r="O91" t="str">
            <v>15/10/2024 16:41:22</v>
          </cell>
        </row>
        <row r="92">
          <cell r="A92">
            <v>78323</v>
          </cell>
          <cell r="B92" t="str">
            <v>Íris Daniela Silva Mendes</v>
          </cell>
          <cell r="C92" t="str">
            <v>JOGADOR</v>
          </cell>
          <cell r="D92" t="str">
            <v>SUB19 / SENIOR</v>
          </cell>
          <cell r="E92" t="str">
            <v>Nacional</v>
          </cell>
          <cell r="F92" t="str">
            <v>AVEIRO</v>
          </cell>
          <cell r="G92">
            <v>15506652</v>
          </cell>
          <cell r="H92" t="str">
            <v>30-10-2007</v>
          </cell>
          <cell r="I92" t="str">
            <v>F</v>
          </cell>
          <cell r="K92" t="str">
            <v>31/07/2025</v>
          </cell>
          <cell r="L92" t="str">
            <v>13/10/2024 12:47:15</v>
          </cell>
          <cell r="N92" t="str">
            <v>15/10/2024 12:03:40</v>
          </cell>
          <cell r="O92" t="str">
            <v>15/10/2024 16:10:57</v>
          </cell>
        </row>
        <row r="93">
          <cell r="A93">
            <v>77592</v>
          </cell>
          <cell r="B93" t="str">
            <v>Samuel Filipe Rodrigues Silva</v>
          </cell>
          <cell r="C93" t="str">
            <v>JOGADOR</v>
          </cell>
          <cell r="D93" t="str">
            <v>SUB19 / SENIOR</v>
          </cell>
          <cell r="E93" t="str">
            <v>Nacional</v>
          </cell>
          <cell r="F93" t="str">
            <v>AVEIRO</v>
          </cell>
          <cell r="G93">
            <v>30995348</v>
          </cell>
          <cell r="H93" t="str">
            <v>18-10-2006</v>
          </cell>
          <cell r="I93" t="str">
            <v>M</v>
          </cell>
          <cell r="K93" t="str">
            <v>31/07/2025</v>
          </cell>
          <cell r="L93" t="str">
            <v>17/10/2024 18:52:01</v>
          </cell>
          <cell r="N93" t="str">
            <v>18/10/2024 10:43:17</v>
          </cell>
          <cell r="O93" t="str">
            <v>18/10/2024 13:48:17</v>
          </cell>
        </row>
        <row r="94">
          <cell r="A94">
            <v>80567</v>
          </cell>
          <cell r="B94" t="str">
            <v>Fernando Mendonza</v>
          </cell>
          <cell r="C94" t="str">
            <v>JOGADOR</v>
          </cell>
          <cell r="D94" t="str">
            <v>SUB15 / SUB19</v>
          </cell>
          <cell r="E94" t="str">
            <v>Estrangeiro</v>
          </cell>
          <cell r="F94" t="str">
            <v>AVEIRO</v>
          </cell>
          <cell r="G94">
            <v>176108371</v>
          </cell>
          <cell r="H94" t="str">
            <v>06-04-2010</v>
          </cell>
          <cell r="I94" t="str">
            <v>M</v>
          </cell>
          <cell r="K94" t="str">
            <v>31/07/2025</v>
          </cell>
          <cell r="L94" t="str">
            <v>17/10/2024 19:47:04</v>
          </cell>
          <cell r="M94" t="str">
            <v>X</v>
          </cell>
          <cell r="N94" t="str">
            <v>18/10/2024 10:41:11</v>
          </cell>
          <cell r="O94" t="str">
            <v>18/10/2024 13:45:13</v>
          </cell>
        </row>
        <row r="95">
          <cell r="A95">
            <v>80568</v>
          </cell>
          <cell r="B95" t="str">
            <v>Manuel Mendonza</v>
          </cell>
          <cell r="C95" t="str">
            <v>JOGADOR</v>
          </cell>
          <cell r="D95" t="str">
            <v>SUB15 / SUB19</v>
          </cell>
          <cell r="E95" t="str">
            <v>Estrangeiro</v>
          </cell>
          <cell r="F95" t="str">
            <v>AVEIRO</v>
          </cell>
          <cell r="G95">
            <v>158962375</v>
          </cell>
          <cell r="H95" t="str">
            <v>31-01-2014</v>
          </cell>
          <cell r="I95" t="str">
            <v>M</v>
          </cell>
          <cell r="K95" t="str">
            <v>31/07/2025</v>
          </cell>
          <cell r="L95" t="str">
            <v>17/10/2024 20:39:30</v>
          </cell>
          <cell r="M95" t="str">
            <v>X</v>
          </cell>
          <cell r="N95" t="str">
            <v>18/10/2024 10:49:51</v>
          </cell>
          <cell r="O95" t="str">
            <v>18/10/2024 13:46:09</v>
          </cell>
        </row>
        <row r="96">
          <cell r="A96">
            <v>80703</v>
          </cell>
          <cell r="B96" t="str">
            <v>Armando Francisco de Matos Tavares</v>
          </cell>
          <cell r="C96" t="str">
            <v>JOGADOR</v>
          </cell>
          <cell r="D96" t="str">
            <v>SENIOR</v>
          </cell>
          <cell r="E96" t="str">
            <v>Nacional</v>
          </cell>
          <cell r="F96" t="str">
            <v>AVEIRO</v>
          </cell>
          <cell r="G96">
            <v>12218350</v>
          </cell>
          <cell r="H96" t="str">
            <v>02-11-1970</v>
          </cell>
          <cell r="I96" t="str">
            <v>M</v>
          </cell>
          <cell r="K96" t="str">
            <v>31/07/2025</v>
          </cell>
          <cell r="L96" t="str">
            <v>07/11/2024 22:19:07</v>
          </cell>
          <cell r="M96" t="str">
            <v>X</v>
          </cell>
          <cell r="N96" t="str">
            <v>08/11/2024 08:17:52</v>
          </cell>
          <cell r="O96" t="str">
            <v>08/11/2024 11:52:22</v>
          </cell>
        </row>
        <row r="97">
          <cell r="F97" t="str">
            <v>AVEIRO</v>
          </cell>
          <cell r="J97">
            <v>501715118</v>
          </cell>
        </row>
        <row r="98">
          <cell r="A98">
            <v>69845</v>
          </cell>
          <cell r="B98" t="str">
            <v>PEDRO ANDRÉ MONTEIRO ALMEIDA</v>
          </cell>
          <cell r="C98" t="str">
            <v>JOGADOR</v>
          </cell>
          <cell r="D98" t="str">
            <v>SENIOR</v>
          </cell>
          <cell r="E98" t="str">
            <v>Nacional</v>
          </cell>
          <cell r="F98" t="str">
            <v>AVEIRO</v>
          </cell>
          <cell r="G98">
            <v>11282879</v>
          </cell>
          <cell r="H98" t="str">
            <v>31-08-1978</v>
          </cell>
          <cell r="I98" t="str">
            <v>M</v>
          </cell>
          <cell r="K98" t="str">
            <v>31/07/2025</v>
          </cell>
          <cell r="L98" t="str">
            <v>19/09/2024 09:25:08</v>
          </cell>
          <cell r="N98" t="str">
            <v>19/09/2024 11:51:42</v>
          </cell>
          <cell r="O98" t="str">
            <v>30/09/2024 15:42:55</v>
          </cell>
        </row>
        <row r="99">
          <cell r="A99">
            <v>75423</v>
          </cell>
          <cell r="B99" t="str">
            <v>Pedro Eduardo Costa Gomes</v>
          </cell>
          <cell r="C99" t="str">
            <v>JOGADOR</v>
          </cell>
          <cell r="D99" t="str">
            <v>SENIOR</v>
          </cell>
          <cell r="E99" t="str">
            <v>Nacional</v>
          </cell>
          <cell r="F99" t="str">
            <v>AVEIRO</v>
          </cell>
          <cell r="G99">
            <v>11835816</v>
          </cell>
          <cell r="H99" t="str">
            <v>14-09-1977</v>
          </cell>
          <cell r="I99" t="str">
            <v>M</v>
          </cell>
          <cell r="K99" t="str">
            <v>31/07/2025</v>
          </cell>
          <cell r="L99" t="str">
            <v>19/09/2024 09:26:25</v>
          </cell>
          <cell r="N99" t="str">
            <v>19/09/2024 11:52:03</v>
          </cell>
          <cell r="O99" t="str">
            <v>30/09/2024 15:43:29</v>
          </cell>
        </row>
        <row r="100">
          <cell r="A100">
            <v>75486</v>
          </cell>
          <cell r="B100" t="str">
            <v>Ricardo Manuel Resende de Pinho</v>
          </cell>
          <cell r="C100" t="str">
            <v>JOGADOR</v>
          </cell>
          <cell r="D100" t="str">
            <v>SENIOR</v>
          </cell>
          <cell r="E100" t="str">
            <v>Nacional</v>
          </cell>
          <cell r="F100" t="str">
            <v>AVEIRO</v>
          </cell>
          <cell r="G100">
            <v>11664507</v>
          </cell>
          <cell r="H100" t="str">
            <v>04-05-1980</v>
          </cell>
          <cell r="I100" t="str">
            <v>M</v>
          </cell>
          <cell r="K100" t="str">
            <v>31/07/2025</v>
          </cell>
          <cell r="L100" t="str">
            <v>19/09/2024 09:27:59</v>
          </cell>
          <cell r="N100" t="str">
            <v>19/09/2024 11:52:29</v>
          </cell>
          <cell r="O100" t="str">
            <v>30/09/2024 15:43:57</v>
          </cell>
        </row>
        <row r="101">
          <cell r="A101">
            <v>73281</v>
          </cell>
          <cell r="B101" t="str">
            <v>Sunday Odunlade</v>
          </cell>
          <cell r="C101" t="str">
            <v>JOGADOR</v>
          </cell>
          <cell r="D101" t="str">
            <v>SENIOR</v>
          </cell>
          <cell r="E101" t="str">
            <v>Nacional</v>
          </cell>
          <cell r="F101" t="str">
            <v>AVEIRO</v>
          </cell>
          <cell r="G101">
            <v>33480913</v>
          </cell>
          <cell r="H101" t="str">
            <v>01-06-1990</v>
          </cell>
          <cell r="I101" t="str">
            <v>M</v>
          </cell>
          <cell r="K101" t="str">
            <v>31/07/2025</v>
          </cell>
          <cell r="L101" t="str">
            <v>19/09/2024 09:32:01</v>
          </cell>
          <cell r="N101" t="str">
            <v>19/09/2024 11:53:51</v>
          </cell>
          <cell r="O101" t="str">
            <v>30/09/2024 15:45:50</v>
          </cell>
        </row>
        <row r="102">
          <cell r="A102">
            <v>50401</v>
          </cell>
          <cell r="B102" t="str">
            <v>TORCATO JOEL SANTOS RODRIGUES</v>
          </cell>
          <cell r="C102" t="str">
            <v>JOGADOR</v>
          </cell>
          <cell r="D102" t="str">
            <v>SENIOR</v>
          </cell>
          <cell r="E102" t="str">
            <v>Nacional</v>
          </cell>
          <cell r="F102" t="str">
            <v>AVEIRO</v>
          </cell>
          <cell r="G102">
            <v>11146000</v>
          </cell>
          <cell r="H102" t="str">
            <v>25-05-1977</v>
          </cell>
          <cell r="I102" t="str">
            <v>M</v>
          </cell>
          <cell r="K102" t="str">
            <v>31/07/2025</v>
          </cell>
          <cell r="L102" t="str">
            <v>19/09/2024 09:36:22</v>
          </cell>
          <cell r="N102" t="str">
            <v>19/09/2024 11:51:06</v>
          </cell>
          <cell r="O102" t="str">
            <v>30/09/2024 15:44:49</v>
          </cell>
        </row>
        <row r="103">
          <cell r="A103">
            <v>50439</v>
          </cell>
          <cell r="B103" t="str">
            <v>VITOR MATOS TAVARES</v>
          </cell>
          <cell r="C103" t="str">
            <v>JOGADOR</v>
          </cell>
          <cell r="D103" t="str">
            <v>SENIOR</v>
          </cell>
          <cell r="E103" t="str">
            <v>Nacional</v>
          </cell>
          <cell r="F103" t="str">
            <v>AVEIRO</v>
          </cell>
          <cell r="G103">
            <v>10076151</v>
          </cell>
          <cell r="H103" t="str">
            <v>26-07-1973</v>
          </cell>
          <cell r="I103" t="str">
            <v>M</v>
          </cell>
          <cell r="K103" t="str">
            <v>31/07/2025</v>
          </cell>
          <cell r="L103" t="str">
            <v>19/09/2024 09:37:29</v>
          </cell>
          <cell r="N103" t="str">
            <v>19/09/2024 11:54:17</v>
          </cell>
          <cell r="O103" t="str">
            <v>30/09/2024 15:44:24</v>
          </cell>
        </row>
        <row r="104">
          <cell r="A104">
            <v>80374</v>
          </cell>
          <cell r="B104" t="str">
            <v>João Boaventura do Nascimento Junior</v>
          </cell>
          <cell r="C104" t="str">
            <v>JOGADOR</v>
          </cell>
          <cell r="D104" t="str">
            <v>SENIOR</v>
          </cell>
          <cell r="E104" t="str">
            <v>Estrangeiro</v>
          </cell>
          <cell r="F104" t="str">
            <v>AVEIRO</v>
          </cell>
          <cell r="G104" t="str">
            <v>FV443288</v>
          </cell>
          <cell r="H104" t="str">
            <v>04-09-1983</v>
          </cell>
          <cell r="I104" t="str">
            <v>M</v>
          </cell>
          <cell r="K104" t="str">
            <v>31/07/2025</v>
          </cell>
          <cell r="L104" t="str">
            <v>19/09/2024 14:09:40</v>
          </cell>
          <cell r="N104" t="str">
            <v>23/09/2024 11:15:00</v>
          </cell>
          <cell r="O104" t="str">
            <v>30/09/2024 15:42:26</v>
          </cell>
        </row>
        <row r="105">
          <cell r="A105">
            <v>79373</v>
          </cell>
          <cell r="B105" t="str">
            <v>Kazeem Fagbohun</v>
          </cell>
          <cell r="C105" t="str">
            <v>JOGADOR</v>
          </cell>
          <cell r="D105" t="str">
            <v>SENIOR</v>
          </cell>
          <cell r="E105" t="str">
            <v>Estrangeiro</v>
          </cell>
          <cell r="F105" t="str">
            <v>AVEIRO</v>
          </cell>
          <cell r="G105" t="str">
            <v>B01934054</v>
          </cell>
          <cell r="H105" t="str">
            <v>06-03-1983</v>
          </cell>
          <cell r="I105" t="str">
            <v>M</v>
          </cell>
          <cell r="K105" t="str">
            <v>31/07/2025</v>
          </cell>
          <cell r="L105" t="str">
            <v>03/10/2024 19:13:25</v>
          </cell>
          <cell r="N105" t="str">
            <v>03/10/2024 19:31:04</v>
          </cell>
          <cell r="O105" t="str">
            <v>03/10/2024 22:54:38</v>
          </cell>
        </row>
        <row r="106">
          <cell r="A106">
            <v>80523</v>
          </cell>
          <cell r="B106" t="str">
            <v>Rodrigo João Tavares Fonseca</v>
          </cell>
          <cell r="C106" t="str">
            <v>JOGADOR</v>
          </cell>
          <cell r="D106" t="str">
            <v>SENIOR</v>
          </cell>
          <cell r="E106" t="str">
            <v>Nacional</v>
          </cell>
          <cell r="F106" t="str">
            <v>AVEIRO</v>
          </cell>
          <cell r="G106">
            <v>15835679</v>
          </cell>
          <cell r="H106" t="str">
            <v>22-07-1999</v>
          </cell>
          <cell r="I106" t="str">
            <v>M</v>
          </cell>
          <cell r="K106" t="str">
            <v>31/07/2025</v>
          </cell>
          <cell r="L106" t="str">
            <v>11/10/2024 08:34:30</v>
          </cell>
          <cell r="M106" t="str">
            <v>X</v>
          </cell>
          <cell r="N106" t="str">
            <v>11/10/2024 15:38:59</v>
          </cell>
          <cell r="O106" t="str">
            <v>14/10/2024 12:20:06</v>
          </cell>
        </row>
        <row r="107">
          <cell r="A107">
            <v>76271</v>
          </cell>
          <cell r="B107" t="str">
            <v>Afonso Amaral Pinho</v>
          </cell>
          <cell r="C107" t="str">
            <v>JOGADOR</v>
          </cell>
          <cell r="D107" t="str">
            <v>SUB19 / SENIOR</v>
          </cell>
          <cell r="E107" t="str">
            <v>Nacional</v>
          </cell>
          <cell r="F107" t="str">
            <v>AVEIRO</v>
          </cell>
          <cell r="G107">
            <v>15863140</v>
          </cell>
          <cell r="H107" t="str">
            <v>04-12-2008</v>
          </cell>
          <cell r="I107" t="str">
            <v>M</v>
          </cell>
          <cell r="K107" t="str">
            <v>31/07/2025</v>
          </cell>
          <cell r="L107" t="str">
            <v>11/10/2024 10:23:13</v>
          </cell>
          <cell r="N107" t="str">
            <v>16/10/2024 16:00:31</v>
          </cell>
          <cell r="O107" t="str">
            <v>16/10/2024 16:34:02</v>
          </cell>
        </row>
        <row r="108">
          <cell r="A108">
            <v>79469</v>
          </cell>
          <cell r="B108" t="str">
            <v>Gonçalo de Sousa Rodrigues</v>
          </cell>
          <cell r="C108" t="str">
            <v>JOGADOR</v>
          </cell>
          <cell r="D108" t="str">
            <v>SUB15</v>
          </cell>
          <cell r="E108" t="str">
            <v>Nacional</v>
          </cell>
          <cell r="F108" t="str">
            <v>AVEIRO</v>
          </cell>
          <cell r="G108">
            <v>32198976</v>
          </cell>
          <cell r="H108" t="str">
            <v>12-06-2018</v>
          </cell>
          <cell r="I108" t="str">
            <v>M</v>
          </cell>
          <cell r="K108" t="str">
            <v>31/07/2025</v>
          </cell>
          <cell r="L108" t="str">
            <v>30/10/2024 22:28:16</v>
          </cell>
          <cell r="N108" t="str">
            <v>31/10/2024 10:18:18</v>
          </cell>
          <cell r="O108" t="str">
            <v>31/10/2024 16:46:10</v>
          </cell>
        </row>
        <row r="109">
          <cell r="A109">
            <v>79460</v>
          </cell>
          <cell r="B109" t="str">
            <v>Santiago Sousa da Silva</v>
          </cell>
          <cell r="C109" t="str">
            <v>JOGADOR</v>
          </cell>
          <cell r="D109" t="str">
            <v>SUB15</v>
          </cell>
          <cell r="E109" t="str">
            <v>Nacional</v>
          </cell>
          <cell r="F109" t="str">
            <v>AVEIRO</v>
          </cell>
          <cell r="G109">
            <v>31286571</v>
          </cell>
          <cell r="H109" t="str">
            <v>19-08-2013</v>
          </cell>
          <cell r="I109" t="str">
            <v>M</v>
          </cell>
          <cell r="K109" t="str">
            <v>31/07/2025</v>
          </cell>
          <cell r="L109" t="str">
            <v>30/10/2024 22:35:22</v>
          </cell>
          <cell r="N109" t="str">
            <v>31/10/2024 10:19:33</v>
          </cell>
          <cell r="O109" t="str">
            <v>31/10/2024 16:52:05</v>
          </cell>
        </row>
        <row r="110">
          <cell r="A110">
            <v>80721</v>
          </cell>
          <cell r="B110" t="str">
            <v>Rui Alexandre Baptista Gomes</v>
          </cell>
          <cell r="C110" t="str">
            <v>JOGADOR</v>
          </cell>
          <cell r="D110" t="str">
            <v>SUB15</v>
          </cell>
          <cell r="E110" t="str">
            <v>Nacional</v>
          </cell>
          <cell r="F110" t="str">
            <v>AVEIRO</v>
          </cell>
          <cell r="G110">
            <v>30795912</v>
          </cell>
          <cell r="H110" t="str">
            <v>23-08-2011</v>
          </cell>
          <cell r="I110" t="str">
            <v>M</v>
          </cell>
          <cell r="K110" t="str">
            <v>31/07/2025</v>
          </cell>
          <cell r="L110" t="str">
            <v>12/11/2024 16:46:45</v>
          </cell>
          <cell r="M110" t="str">
            <v>X</v>
          </cell>
          <cell r="N110" t="str">
            <v>15/11/2024 15:51:06</v>
          </cell>
          <cell r="O110" t="str">
            <v>15/11/2024 17:20:59</v>
          </cell>
        </row>
        <row r="111">
          <cell r="F111" t="str">
            <v>AVEIRO</v>
          </cell>
          <cell r="J111">
            <v>516423509</v>
          </cell>
        </row>
        <row r="112">
          <cell r="A112">
            <v>70974</v>
          </cell>
          <cell r="B112" t="str">
            <v>Abílio Manuel Silva Guedes</v>
          </cell>
          <cell r="C112" t="str">
            <v>JOGADOR</v>
          </cell>
          <cell r="D112" t="str">
            <v>SENIOR</v>
          </cell>
          <cell r="E112" t="str">
            <v>Nacional</v>
          </cell>
          <cell r="F112" t="str">
            <v>AVEIRO</v>
          </cell>
          <cell r="G112">
            <v>10967251</v>
          </cell>
          <cell r="H112" t="str">
            <v>02-12-1977</v>
          </cell>
          <cell r="I112" t="str">
            <v>M</v>
          </cell>
          <cell r="K112" t="str">
            <v>31/07/2025</v>
          </cell>
          <cell r="L112" t="str">
            <v>01/10/2024 18:19:39</v>
          </cell>
          <cell r="N112" t="str">
            <v>02/10/2024 10:37:36</v>
          </cell>
          <cell r="O112" t="str">
            <v>04/10/2024 12:11:58</v>
          </cell>
        </row>
        <row r="113">
          <cell r="A113">
            <v>77697</v>
          </cell>
          <cell r="B113" t="str">
            <v>Matilde Tavares Guedes</v>
          </cell>
          <cell r="C113" t="str">
            <v>JOGADOR</v>
          </cell>
          <cell r="D113" t="str">
            <v>SUB15</v>
          </cell>
          <cell r="E113" t="str">
            <v>Nacional</v>
          </cell>
          <cell r="F113" t="str">
            <v>AVEIRO</v>
          </cell>
          <cell r="G113">
            <v>31678921</v>
          </cell>
          <cell r="H113" t="str">
            <v>31-08-2015</v>
          </cell>
          <cell r="I113" t="str">
            <v>F</v>
          </cell>
          <cell r="K113" t="str">
            <v>31/07/2025</v>
          </cell>
          <cell r="L113" t="str">
            <v>01/10/2024 18:22:54</v>
          </cell>
          <cell r="N113" t="str">
            <v>02/10/2024 10:42:29</v>
          </cell>
          <cell r="O113" t="str">
            <v>04/10/2024 12:19:28</v>
          </cell>
        </row>
        <row r="114">
          <cell r="A114">
            <v>77529</v>
          </cell>
          <cell r="B114" t="str">
            <v>Lara Isabel Tavares Guedes</v>
          </cell>
          <cell r="C114" t="str">
            <v>JOGADOR</v>
          </cell>
          <cell r="D114" t="str">
            <v>SUB15</v>
          </cell>
          <cell r="E114" t="str">
            <v>Nacional</v>
          </cell>
          <cell r="F114" t="str">
            <v>AVEIRO</v>
          </cell>
          <cell r="G114">
            <v>31043044</v>
          </cell>
          <cell r="H114" t="str">
            <v>28-07-2012</v>
          </cell>
          <cell r="I114" t="str">
            <v>F</v>
          </cell>
          <cell r="K114" t="str">
            <v>31/07/2025</v>
          </cell>
          <cell r="L114" t="str">
            <v>01/10/2024 18:24:47</v>
          </cell>
          <cell r="N114" t="str">
            <v>04/10/2024 17:51:38</v>
          </cell>
          <cell r="O114" t="str">
            <v>07/10/2024 13:10:52</v>
          </cell>
        </row>
        <row r="115">
          <cell r="A115">
            <v>75787</v>
          </cell>
          <cell r="B115" t="str">
            <v>Pedro Miguel Pereira Sousa</v>
          </cell>
          <cell r="C115" t="str">
            <v>JOGADOR</v>
          </cell>
          <cell r="D115" t="str">
            <v>SENIOR</v>
          </cell>
          <cell r="E115" t="str">
            <v>Nacional</v>
          </cell>
          <cell r="F115" t="str">
            <v>AVEIRO</v>
          </cell>
          <cell r="G115">
            <v>30757108</v>
          </cell>
          <cell r="H115" t="str">
            <v>09-11-2004</v>
          </cell>
          <cell r="I115" t="str">
            <v>M</v>
          </cell>
          <cell r="K115" t="str">
            <v>31/07/2025</v>
          </cell>
          <cell r="L115" t="str">
            <v>17/10/2024 10:51:05</v>
          </cell>
          <cell r="N115" t="str">
            <v>17/10/2024 12:45:44</v>
          </cell>
          <cell r="O115" t="str">
            <v>17/10/2024 12:54:42</v>
          </cell>
        </row>
        <row r="116">
          <cell r="A116">
            <v>64248</v>
          </cell>
          <cell r="B116" t="str">
            <v>XAVIER MIGUEL SILVA RATO</v>
          </cell>
          <cell r="C116" t="str">
            <v>JOGADOR</v>
          </cell>
          <cell r="D116" t="str">
            <v>SENIOR</v>
          </cell>
          <cell r="E116" t="str">
            <v>Nacional</v>
          </cell>
          <cell r="F116" t="str">
            <v>AVEIRO</v>
          </cell>
          <cell r="G116">
            <v>13465222</v>
          </cell>
          <cell r="H116" t="str">
            <v>12-04-1993</v>
          </cell>
          <cell r="I116" t="str">
            <v>M</v>
          </cell>
          <cell r="K116" t="str">
            <v>31/07/2025</v>
          </cell>
          <cell r="L116" t="str">
            <v>17/10/2024 11:14:57</v>
          </cell>
          <cell r="N116" t="str">
            <v>17/10/2024 12:46:05</v>
          </cell>
          <cell r="O116" t="str">
            <v>17/10/2024 12:55:35</v>
          </cell>
        </row>
        <row r="117">
          <cell r="A117">
            <v>80725</v>
          </cell>
          <cell r="B117" t="str">
            <v>Rafael Teixeira Santos</v>
          </cell>
          <cell r="C117" t="str">
            <v>JOGADOR</v>
          </cell>
          <cell r="D117" t="str">
            <v>SENIOR</v>
          </cell>
          <cell r="E117" t="str">
            <v>Estrangeiro</v>
          </cell>
          <cell r="F117" t="str">
            <v>AVEIRO</v>
          </cell>
          <cell r="G117" t="str">
            <v>Ge604489</v>
          </cell>
          <cell r="H117" t="str">
            <v>03-07-1991</v>
          </cell>
          <cell r="I117" t="str">
            <v>M</v>
          </cell>
          <cell r="K117" t="str">
            <v>31/07/2025</v>
          </cell>
          <cell r="L117" t="str">
            <v>14/11/2024 20:48:05</v>
          </cell>
          <cell r="M117" t="str">
            <v>X</v>
          </cell>
          <cell r="N117" t="str">
            <v>15/11/2024 20:27:57</v>
          </cell>
          <cell r="O117" t="str">
            <v>18/11/2024 16:26:16</v>
          </cell>
        </row>
        <row r="118">
          <cell r="F118" t="str">
            <v>AVEIRO</v>
          </cell>
          <cell r="J118">
            <v>501619135</v>
          </cell>
        </row>
        <row r="119">
          <cell r="A119">
            <v>50098</v>
          </cell>
          <cell r="B119" t="str">
            <v>JOSE JESUS PEREIRA SOARES</v>
          </cell>
          <cell r="C119" t="str">
            <v>JOGADOR</v>
          </cell>
          <cell r="D119" t="str">
            <v>SENIOR</v>
          </cell>
          <cell r="E119" t="str">
            <v>Nacional</v>
          </cell>
          <cell r="F119" t="str">
            <v>AVEIRO</v>
          </cell>
          <cell r="G119" t="str">
            <v>02915070 1ZW0</v>
          </cell>
          <cell r="H119" t="str">
            <v>05-12-1947</v>
          </cell>
          <cell r="I119" t="str">
            <v>M</v>
          </cell>
          <cell r="K119" t="str">
            <v>31/07/2025</v>
          </cell>
          <cell r="L119" t="str">
            <v>16/10/2024 18:23:26</v>
          </cell>
          <cell r="N119" t="str">
            <v>16/10/2024 18:34:11</v>
          </cell>
          <cell r="O119" t="str">
            <v>17/10/2024 15:55:00</v>
          </cell>
        </row>
        <row r="120">
          <cell r="A120">
            <v>50754</v>
          </cell>
          <cell r="B120" t="str">
            <v>HUGO RAFAEL MOREIRA ROCHA</v>
          </cell>
          <cell r="C120" t="str">
            <v>JOGADOR</v>
          </cell>
          <cell r="D120" t="str">
            <v>SENIOR</v>
          </cell>
          <cell r="E120" t="str">
            <v>Nacional</v>
          </cell>
          <cell r="F120" t="str">
            <v>AVEIRO</v>
          </cell>
          <cell r="G120">
            <v>11592432</v>
          </cell>
          <cell r="H120" t="str">
            <v>25-08-1979</v>
          </cell>
          <cell r="I120" t="str">
            <v>M</v>
          </cell>
          <cell r="K120" t="str">
            <v>31/07/2025</v>
          </cell>
          <cell r="L120" t="str">
            <v>16/10/2024 18:24:35</v>
          </cell>
          <cell r="N120" t="str">
            <v>16/10/2024 18:34:56</v>
          </cell>
          <cell r="O120" t="str">
            <v>17/10/2024 15:54:39</v>
          </cell>
        </row>
        <row r="121">
          <cell r="A121">
            <v>65914</v>
          </cell>
          <cell r="B121" t="str">
            <v>MARCO ANDRE SANTOS SILVA</v>
          </cell>
          <cell r="C121" t="str">
            <v>JOGADOR</v>
          </cell>
          <cell r="D121" t="str">
            <v>SENIOR</v>
          </cell>
          <cell r="E121" t="str">
            <v>Nacional</v>
          </cell>
          <cell r="F121" t="str">
            <v>AVEIRO</v>
          </cell>
          <cell r="G121">
            <v>30289160</v>
          </cell>
          <cell r="H121" t="str">
            <v>06-12-2000</v>
          </cell>
          <cell r="I121" t="str">
            <v>M</v>
          </cell>
          <cell r="K121" t="str">
            <v>31/07/2025</v>
          </cell>
          <cell r="L121" t="str">
            <v>16/10/2024 18:25:37</v>
          </cell>
          <cell r="N121" t="str">
            <v>16/10/2024 18:35:06</v>
          </cell>
          <cell r="O121" t="str">
            <v>17/10/2024 15:57:10</v>
          </cell>
        </row>
        <row r="122">
          <cell r="A122">
            <v>69843</v>
          </cell>
          <cell r="B122" t="str">
            <v>PAULO MIGUEL VALENTE PEREIRA</v>
          </cell>
          <cell r="C122" t="str">
            <v>JOGADOR</v>
          </cell>
          <cell r="D122" t="str">
            <v>SENIOR</v>
          </cell>
          <cell r="E122" t="str">
            <v>Nacional</v>
          </cell>
          <cell r="F122" t="str">
            <v>AVEIRO</v>
          </cell>
          <cell r="G122">
            <v>30699656</v>
          </cell>
          <cell r="H122" t="str">
            <v>28-09-2000</v>
          </cell>
          <cell r="I122" t="str">
            <v>M</v>
          </cell>
          <cell r="K122" t="str">
            <v>31/07/2025</v>
          </cell>
          <cell r="L122" t="str">
            <v>16/10/2024 18:26:51</v>
          </cell>
          <cell r="N122" t="str">
            <v>16/10/2024 18:36:22</v>
          </cell>
          <cell r="O122" t="str">
            <v>17/10/2024 15:56:08</v>
          </cell>
        </row>
        <row r="123">
          <cell r="A123">
            <v>50255</v>
          </cell>
          <cell r="B123" t="str">
            <v>RUI MIGUEL PINHO MANÉ</v>
          </cell>
          <cell r="C123" t="str">
            <v>JOGADOR</v>
          </cell>
          <cell r="D123" t="str">
            <v>SENIOR</v>
          </cell>
          <cell r="E123" t="str">
            <v>Nacional</v>
          </cell>
          <cell r="F123" t="str">
            <v>AVEIRO</v>
          </cell>
          <cell r="G123">
            <v>10030541</v>
          </cell>
          <cell r="H123" t="str">
            <v>28-09-1973</v>
          </cell>
          <cell r="I123" t="str">
            <v>M</v>
          </cell>
          <cell r="K123" t="str">
            <v>31/07/2025</v>
          </cell>
          <cell r="L123" t="str">
            <v>16/10/2024 18:27:52</v>
          </cell>
          <cell r="N123" t="str">
            <v>16/10/2024 18:36:35</v>
          </cell>
          <cell r="O123" t="str">
            <v>17/10/2024 15:55:35</v>
          </cell>
        </row>
        <row r="124">
          <cell r="A124">
            <v>74317</v>
          </cell>
          <cell r="B124" t="str">
            <v>Paulo Alexandre Godinho Branco</v>
          </cell>
          <cell r="C124" t="str">
            <v>JOGADOR</v>
          </cell>
          <cell r="D124" t="str">
            <v>SENIOR</v>
          </cell>
          <cell r="E124" t="str">
            <v>Nacional</v>
          </cell>
          <cell r="F124" t="str">
            <v>AVEIRO</v>
          </cell>
          <cell r="G124">
            <v>12349985</v>
          </cell>
          <cell r="H124" t="str">
            <v>03-02-1983</v>
          </cell>
          <cell r="I124" t="str">
            <v>M</v>
          </cell>
          <cell r="K124" t="str">
            <v>31/07/2025</v>
          </cell>
          <cell r="L124" t="str">
            <v>16/10/2024 18:32:10</v>
          </cell>
          <cell r="N124" t="str">
            <v>16/10/2024 18:36:10</v>
          </cell>
          <cell r="O124" t="str">
            <v>17/10/2024 15:57:38</v>
          </cell>
        </row>
        <row r="125">
          <cell r="F125" t="str">
            <v>AVEIRO</v>
          </cell>
          <cell r="J125">
            <v>504292340</v>
          </cell>
        </row>
        <row r="126">
          <cell r="A126">
            <v>77413</v>
          </cell>
          <cell r="B126" t="str">
            <v>Luana Silva Sá</v>
          </cell>
          <cell r="C126" t="str">
            <v>JOGADOR</v>
          </cell>
          <cell r="D126" t="str">
            <v>SUB15 / SUB19</v>
          </cell>
          <cell r="E126" t="str">
            <v>Nacional</v>
          </cell>
          <cell r="F126" t="str">
            <v>AVEIRO</v>
          </cell>
          <cell r="G126">
            <v>31255517</v>
          </cell>
          <cell r="H126" t="str">
            <v>25-06-2013</v>
          </cell>
          <cell r="I126" t="str">
            <v>F</v>
          </cell>
          <cell r="K126" t="str">
            <v>31/07/2025</v>
          </cell>
          <cell r="L126" t="str">
            <v>11/09/2024 17:21:55</v>
          </cell>
          <cell r="N126" t="str">
            <v>18/09/2024 12:19:40</v>
          </cell>
          <cell r="O126" t="str">
            <v>18/09/2024 23:19:08</v>
          </cell>
        </row>
        <row r="127">
          <cell r="A127">
            <v>77412</v>
          </cell>
          <cell r="B127" t="str">
            <v>Beatriz Silva Sá</v>
          </cell>
          <cell r="C127" t="str">
            <v>JOGADOR</v>
          </cell>
          <cell r="D127" t="str">
            <v>SUB15 / SUB19</v>
          </cell>
          <cell r="E127" t="str">
            <v>Nacional</v>
          </cell>
          <cell r="F127" t="str">
            <v>AVEIRO</v>
          </cell>
          <cell r="G127">
            <v>31255507</v>
          </cell>
          <cell r="H127" t="str">
            <v>25-06-2013</v>
          </cell>
          <cell r="I127" t="str">
            <v>F</v>
          </cell>
          <cell r="K127" t="str">
            <v>31/07/2025</v>
          </cell>
          <cell r="L127" t="str">
            <v>11/09/2024 17:28:31</v>
          </cell>
          <cell r="N127" t="str">
            <v>18/09/2024 12:19:23</v>
          </cell>
          <cell r="O127" t="str">
            <v>18/09/2024 23:17:01</v>
          </cell>
        </row>
        <row r="128">
          <cell r="A128">
            <v>72985</v>
          </cell>
          <cell r="B128" t="str">
            <v>Eduardo António Santos Pinheiro</v>
          </cell>
          <cell r="C128" t="str">
            <v>JOGADOR</v>
          </cell>
          <cell r="D128" t="str">
            <v>SUB19 / SENIOR</v>
          </cell>
          <cell r="E128" t="str">
            <v>Nacional</v>
          </cell>
          <cell r="F128" t="str">
            <v>AVEIRO</v>
          </cell>
          <cell r="G128">
            <v>15826238</v>
          </cell>
          <cell r="H128" t="str">
            <v>03-10-2008</v>
          </cell>
          <cell r="I128" t="str">
            <v>M</v>
          </cell>
          <cell r="K128" t="str">
            <v>31/07/2025</v>
          </cell>
          <cell r="L128" t="str">
            <v>25/09/2024 10:50:54</v>
          </cell>
          <cell r="N128" t="str">
            <v>15/10/2024 12:02:19</v>
          </cell>
          <cell r="O128" t="str">
            <v>15/10/2024 16:14:49</v>
          </cell>
        </row>
        <row r="129">
          <cell r="A129">
            <v>80413</v>
          </cell>
          <cell r="B129" t="str">
            <v>Renato Filipe da Silva Maia</v>
          </cell>
          <cell r="C129" t="str">
            <v>JOGADOR</v>
          </cell>
          <cell r="D129" t="str">
            <v>SUB19 / SENIOR</v>
          </cell>
          <cell r="E129" t="str">
            <v>Nacional</v>
          </cell>
          <cell r="F129" t="str">
            <v>AVEIRO</v>
          </cell>
          <cell r="G129">
            <v>30201708</v>
          </cell>
          <cell r="H129" t="str">
            <v>16-11-2009</v>
          </cell>
          <cell r="I129" t="str">
            <v>M</v>
          </cell>
          <cell r="K129" t="str">
            <v>31/07/2025</v>
          </cell>
          <cell r="L129" t="str">
            <v>25/09/2024 11:38:52</v>
          </cell>
          <cell r="M129" t="str">
            <v>X</v>
          </cell>
          <cell r="N129" t="str">
            <v>26/09/2024 18:21:39</v>
          </cell>
          <cell r="O129" t="str">
            <v>27/09/2024 17:30:08</v>
          </cell>
        </row>
        <row r="130">
          <cell r="A130">
            <v>80167</v>
          </cell>
          <cell r="B130" t="str">
            <v>Rodrigo Prata Rocha</v>
          </cell>
          <cell r="C130" t="str">
            <v>JOGADOR</v>
          </cell>
          <cell r="D130" t="str">
            <v>SUB15 / SUB19</v>
          </cell>
          <cell r="E130" t="str">
            <v>Nacional</v>
          </cell>
          <cell r="F130" t="str">
            <v>AVEIRO</v>
          </cell>
          <cell r="G130">
            <v>31749730</v>
          </cell>
          <cell r="H130" t="str">
            <v>02-12-2015</v>
          </cell>
          <cell r="I130" t="str">
            <v>M</v>
          </cell>
          <cell r="K130" t="str">
            <v>31/07/2025</v>
          </cell>
          <cell r="L130" t="str">
            <v>30/09/2024 08:56:03</v>
          </cell>
          <cell r="N130" t="str">
            <v>01/10/2024 15:20:52</v>
          </cell>
          <cell r="O130" t="str">
            <v>01/10/2024 18:10:53</v>
          </cell>
        </row>
        <row r="131">
          <cell r="A131">
            <v>79064</v>
          </cell>
          <cell r="B131" t="str">
            <v>Dimas Leandro Gonçalves Garcia</v>
          </cell>
          <cell r="C131" t="str">
            <v>JOGADOR</v>
          </cell>
          <cell r="D131" t="str">
            <v>SUB15 / SUB19</v>
          </cell>
          <cell r="E131" t="str">
            <v>Nacional</v>
          </cell>
          <cell r="F131" t="str">
            <v>AVEIRO</v>
          </cell>
          <cell r="G131">
            <v>31149580</v>
          </cell>
          <cell r="H131" t="str">
            <v>26-04-2010</v>
          </cell>
          <cell r="I131" t="str">
            <v>M</v>
          </cell>
          <cell r="K131" t="str">
            <v>31/07/2025</v>
          </cell>
          <cell r="L131" t="str">
            <v>30/09/2024 09:03:50</v>
          </cell>
          <cell r="N131" t="str">
            <v>01/10/2024 16:21:38</v>
          </cell>
          <cell r="O131" t="str">
            <v>01/10/2024 17:48:00</v>
          </cell>
        </row>
        <row r="132">
          <cell r="A132">
            <v>77945</v>
          </cell>
          <cell r="B132" t="str">
            <v>Rodrigo Eloy Rocha Cardoso</v>
          </cell>
          <cell r="C132" t="str">
            <v>JOGADOR</v>
          </cell>
          <cell r="D132" t="str">
            <v>SUB15 / SUB19</v>
          </cell>
          <cell r="E132" t="str">
            <v>Nacional</v>
          </cell>
          <cell r="F132" t="str">
            <v>AVEIRO</v>
          </cell>
          <cell r="G132">
            <v>30955757</v>
          </cell>
          <cell r="H132" t="str">
            <v>03-04-2012</v>
          </cell>
          <cell r="I132" t="str">
            <v>M</v>
          </cell>
          <cell r="K132" t="str">
            <v>31/07/2025</v>
          </cell>
          <cell r="L132" t="str">
            <v>15/10/2024 11:04:14</v>
          </cell>
          <cell r="N132" t="str">
            <v>15/10/2024 12:09:02</v>
          </cell>
          <cell r="O132" t="str">
            <v>15/10/2024 16:40:08</v>
          </cell>
        </row>
        <row r="133">
          <cell r="A133">
            <v>80544</v>
          </cell>
          <cell r="B133" t="str">
            <v>Ivo Miguel Loureiro Mendes</v>
          </cell>
          <cell r="C133" t="str">
            <v>JOGADOR</v>
          </cell>
          <cell r="D133" t="str">
            <v>SUB19 / SENIOR</v>
          </cell>
          <cell r="E133" t="str">
            <v>Nacional</v>
          </cell>
          <cell r="F133" t="str">
            <v>AVEIRO</v>
          </cell>
          <cell r="G133">
            <v>30032163</v>
          </cell>
          <cell r="H133" t="str">
            <v>21-05-2009</v>
          </cell>
          <cell r="I133" t="str">
            <v>M</v>
          </cell>
          <cell r="K133" t="str">
            <v>31/07/2025</v>
          </cell>
          <cell r="L133" t="str">
            <v>15/10/2024 11:24:06</v>
          </cell>
          <cell r="M133" t="str">
            <v>X</v>
          </cell>
          <cell r="N133" t="str">
            <v>15/10/2024 12:04:25</v>
          </cell>
          <cell r="O133" t="str">
            <v>15/10/2024 16:15:38</v>
          </cell>
        </row>
        <row r="134">
          <cell r="A134">
            <v>80573</v>
          </cell>
          <cell r="B134" t="str">
            <v>José Valentino Hinojosa</v>
          </cell>
          <cell r="C134" t="str">
            <v>JOGADOR</v>
          </cell>
          <cell r="D134" t="str">
            <v>SUB15 / SUB19</v>
          </cell>
          <cell r="E134" t="str">
            <v>Estrangeiro</v>
          </cell>
          <cell r="F134" t="str">
            <v>AVEIRO</v>
          </cell>
          <cell r="G134" t="str">
            <v>AAH393598</v>
          </cell>
          <cell r="H134" t="str">
            <v>13-04-2011</v>
          </cell>
          <cell r="I134" t="str">
            <v>M</v>
          </cell>
          <cell r="K134" t="str">
            <v>31/07/2025</v>
          </cell>
          <cell r="L134" t="str">
            <v>21/10/2024 12:43:45</v>
          </cell>
          <cell r="M134" t="str">
            <v>X</v>
          </cell>
          <cell r="N134" t="str">
            <v>23/10/2024 12:06:47</v>
          </cell>
          <cell r="O134" t="str">
            <v>23/10/2024 15:19:01</v>
          </cell>
        </row>
        <row r="135">
          <cell r="A135">
            <v>80577</v>
          </cell>
          <cell r="B135" t="str">
            <v>Alexandra Rosadas Pereira</v>
          </cell>
          <cell r="C135" t="str">
            <v>JOGADOR</v>
          </cell>
          <cell r="D135" t="str">
            <v>SUB15 / SUB19</v>
          </cell>
          <cell r="E135" t="str">
            <v>Nacional</v>
          </cell>
          <cell r="F135" t="str">
            <v>AVEIRO</v>
          </cell>
          <cell r="G135">
            <v>30301338</v>
          </cell>
          <cell r="H135" t="str">
            <v>09-03-2010</v>
          </cell>
          <cell r="I135" t="str">
            <v>F</v>
          </cell>
          <cell r="K135" t="str">
            <v>31/07/2025</v>
          </cell>
          <cell r="L135" t="str">
            <v>22/10/2024 11:52:21</v>
          </cell>
          <cell r="M135" t="str">
            <v>X</v>
          </cell>
          <cell r="N135" t="str">
            <v>22/10/2024 15:29:26</v>
          </cell>
          <cell r="O135" t="str">
            <v>23/10/2024 15:17:34</v>
          </cell>
        </row>
        <row r="136">
          <cell r="A136">
            <v>79009</v>
          </cell>
          <cell r="B136" t="str">
            <v>Tomás Cardoso Pinto Da Silva</v>
          </cell>
          <cell r="C136" t="str">
            <v>JOGADOR</v>
          </cell>
          <cell r="D136" t="str">
            <v>SUB15 / SUB19</v>
          </cell>
          <cell r="E136" t="str">
            <v>Nacional</v>
          </cell>
          <cell r="F136" t="str">
            <v>AVEIRO</v>
          </cell>
          <cell r="G136">
            <v>31127186</v>
          </cell>
          <cell r="H136" t="str">
            <v>15-12-2012</v>
          </cell>
          <cell r="I136" t="str">
            <v>M</v>
          </cell>
          <cell r="K136" t="str">
            <v>31/07/2025</v>
          </cell>
          <cell r="L136" t="str">
            <v>24/10/2024 09:01:08</v>
          </cell>
          <cell r="N136" t="str">
            <v>25/10/2024 10:50:16</v>
          </cell>
          <cell r="O136" t="str">
            <v>25/10/2024 19:04:33</v>
          </cell>
        </row>
        <row r="137">
          <cell r="A137">
            <v>80678</v>
          </cell>
          <cell r="B137" t="str">
            <v>Mathias Andres Canas Quintero</v>
          </cell>
          <cell r="C137" t="str">
            <v>JOGADOR</v>
          </cell>
          <cell r="D137" t="str">
            <v>SUB15 / SUB19</v>
          </cell>
          <cell r="E137" t="str">
            <v>Estrangeiro</v>
          </cell>
          <cell r="F137" t="str">
            <v>AVEIRO</v>
          </cell>
          <cell r="G137">
            <v>175491180</v>
          </cell>
          <cell r="H137" t="str">
            <v>15-07-2011</v>
          </cell>
          <cell r="I137" t="str">
            <v>M</v>
          </cell>
          <cell r="K137" t="str">
            <v>31/07/2025</v>
          </cell>
          <cell r="L137" t="str">
            <v>06/11/2024 11:57:34</v>
          </cell>
          <cell r="M137" t="str">
            <v>X</v>
          </cell>
          <cell r="N137" t="str">
            <v>06/11/2024 13:11:59</v>
          </cell>
          <cell r="O137" t="str">
            <v>06/11/2024 15:51:40</v>
          </cell>
        </row>
        <row r="138">
          <cell r="A138">
            <v>77787</v>
          </cell>
          <cell r="B138" t="str">
            <v>Guilherme Castro Ferradaz</v>
          </cell>
          <cell r="C138" t="str">
            <v>JOGADOR</v>
          </cell>
          <cell r="D138" t="str">
            <v>SUB15 / SUB19</v>
          </cell>
          <cell r="E138" t="str">
            <v>Nacional</v>
          </cell>
          <cell r="F138" t="str">
            <v>AVEIRO</v>
          </cell>
          <cell r="G138">
            <v>30630625</v>
          </cell>
          <cell r="H138" t="str">
            <v>10-03-2011</v>
          </cell>
          <cell r="I138" t="str">
            <v>M</v>
          </cell>
          <cell r="K138" t="str">
            <v>31/07/2025</v>
          </cell>
          <cell r="L138" t="str">
            <v>11/11/2024 17:42:52</v>
          </cell>
          <cell r="N138" t="str">
            <v>15/11/2024 15:48:53</v>
          </cell>
          <cell r="O138" t="str">
            <v>15/11/2024 17:20:22</v>
          </cell>
        </row>
        <row r="139">
          <cell r="A139">
            <v>80716</v>
          </cell>
          <cell r="B139" t="str">
            <v>Daniel Ishunin</v>
          </cell>
          <cell r="C139" t="str">
            <v>JOGADOR</v>
          </cell>
          <cell r="D139" t="str">
            <v>SUB15 / SUB19</v>
          </cell>
          <cell r="E139" t="str">
            <v>Estrangeiro</v>
          </cell>
          <cell r="F139" t="str">
            <v>AVEIRO</v>
          </cell>
          <cell r="G139" t="str">
            <v>73 3855656</v>
          </cell>
          <cell r="H139" t="str">
            <v>22-12-2014</v>
          </cell>
          <cell r="I139" t="str">
            <v>M</v>
          </cell>
          <cell r="K139" t="str">
            <v>31/07/2025</v>
          </cell>
          <cell r="L139" t="str">
            <v>11/11/2024 17:57:12</v>
          </cell>
          <cell r="M139" t="str">
            <v>X</v>
          </cell>
          <cell r="N139" t="str">
            <v>15/11/2024 15:47:27</v>
          </cell>
          <cell r="O139" t="str">
            <v>15/11/2024 17:18:46</v>
          </cell>
        </row>
        <row r="140">
          <cell r="F140" t="str">
            <v>AVEIRO</v>
          </cell>
          <cell r="J140">
            <v>501175024</v>
          </cell>
        </row>
        <row r="141">
          <cell r="A141">
            <v>50289</v>
          </cell>
          <cell r="B141" t="str">
            <v>ANTONIO ALBERTO SOARES SILVA</v>
          </cell>
          <cell r="C141" t="str">
            <v>JOGADOR</v>
          </cell>
          <cell r="D141" t="str">
            <v>SENIOR</v>
          </cell>
          <cell r="E141" t="str">
            <v>Nacional</v>
          </cell>
          <cell r="F141" t="str">
            <v>AVEIRO</v>
          </cell>
          <cell r="G141" t="str">
            <v>03606672</v>
          </cell>
          <cell r="H141" t="str">
            <v>17-02-1956</v>
          </cell>
          <cell r="I141" t="str">
            <v>M</v>
          </cell>
          <cell r="K141" t="str">
            <v>31/07/2025</v>
          </cell>
          <cell r="L141" t="str">
            <v>23/09/2024 12:29:13</v>
          </cell>
          <cell r="N141" t="str">
            <v>24/09/2024 12:09:46</v>
          </cell>
          <cell r="O141" t="str">
            <v>04/10/2024 14:48:00</v>
          </cell>
        </row>
        <row r="142">
          <cell r="A142">
            <v>62452</v>
          </cell>
          <cell r="B142" t="str">
            <v>ANGELO MIGUEL MOREIRA BENTO</v>
          </cell>
          <cell r="C142" t="str">
            <v>JOGADOR</v>
          </cell>
          <cell r="D142" t="str">
            <v>SENIOR</v>
          </cell>
          <cell r="E142" t="str">
            <v>Nacional</v>
          </cell>
          <cell r="F142" t="str">
            <v>AVEIRO</v>
          </cell>
          <cell r="G142">
            <v>13622525</v>
          </cell>
          <cell r="H142" t="str">
            <v>02-10-1989</v>
          </cell>
          <cell r="I142" t="str">
            <v>M</v>
          </cell>
          <cell r="K142" t="str">
            <v>31/07/2025</v>
          </cell>
          <cell r="L142" t="str">
            <v>23/09/2024 12:38:08</v>
          </cell>
          <cell r="N142" t="str">
            <v>24/09/2024 12:10:13</v>
          </cell>
          <cell r="O142" t="str">
            <v>04/10/2024 14:51:00</v>
          </cell>
        </row>
        <row r="143">
          <cell r="A143">
            <v>59510</v>
          </cell>
          <cell r="B143" t="str">
            <v>RENATO ANDRE COSTA MARQUES</v>
          </cell>
          <cell r="C143" t="str">
            <v>JOGADOR</v>
          </cell>
          <cell r="D143" t="str">
            <v>SENIOR</v>
          </cell>
          <cell r="E143" t="str">
            <v>Nacional</v>
          </cell>
          <cell r="F143" t="str">
            <v>AVEIRO</v>
          </cell>
          <cell r="G143">
            <v>13726735</v>
          </cell>
          <cell r="H143" t="str">
            <v>25-12-1990</v>
          </cell>
          <cell r="I143" t="str">
            <v>M</v>
          </cell>
          <cell r="K143" t="str">
            <v>31/07/2025</v>
          </cell>
          <cell r="L143" t="str">
            <v>23/09/2024 12:41:29</v>
          </cell>
          <cell r="N143" t="str">
            <v>24/09/2024 12:11:04</v>
          </cell>
          <cell r="O143" t="str">
            <v>04/10/2024 14:54:04</v>
          </cell>
        </row>
        <row r="144">
          <cell r="A144">
            <v>79279</v>
          </cell>
          <cell r="B144" t="str">
            <v>PAULO MIGUEL COSTA COELHO</v>
          </cell>
          <cell r="C144" t="str">
            <v>JOGADOR</v>
          </cell>
          <cell r="D144" t="str">
            <v>SENIOR</v>
          </cell>
          <cell r="E144" t="str">
            <v>Nacional</v>
          </cell>
          <cell r="F144" t="str">
            <v>AVEIRO</v>
          </cell>
          <cell r="G144">
            <v>14285868</v>
          </cell>
          <cell r="H144" t="str">
            <v>01-09-1995</v>
          </cell>
          <cell r="I144" t="str">
            <v>M</v>
          </cell>
          <cell r="K144" t="str">
            <v>31/07/2025</v>
          </cell>
          <cell r="L144" t="str">
            <v>23/09/2024 12:45:26</v>
          </cell>
          <cell r="N144" t="str">
            <v>24/09/2024 12:10:37</v>
          </cell>
          <cell r="O144" t="str">
            <v>04/10/2024 14:51:46</v>
          </cell>
        </row>
        <row r="145">
          <cell r="A145">
            <v>73314</v>
          </cell>
          <cell r="B145" t="str">
            <v>Valter Filipe Tavares Vieira</v>
          </cell>
          <cell r="C145" t="str">
            <v>JOGADOR</v>
          </cell>
          <cell r="D145" t="str">
            <v>SENIOR</v>
          </cell>
          <cell r="E145" t="str">
            <v>Nacional</v>
          </cell>
          <cell r="F145" t="str">
            <v>AVEIRO</v>
          </cell>
          <cell r="G145">
            <v>12251924</v>
          </cell>
          <cell r="H145" t="str">
            <v>27-08-1984</v>
          </cell>
          <cell r="I145" t="str">
            <v>M</v>
          </cell>
          <cell r="K145" t="str">
            <v>31/07/2025</v>
          </cell>
          <cell r="L145" t="str">
            <v>23/09/2024 13:01:13</v>
          </cell>
          <cell r="N145" t="str">
            <v>24/09/2024 12:11:31</v>
          </cell>
          <cell r="O145" t="str">
            <v>04/10/2024 14:50:39</v>
          </cell>
        </row>
        <row r="146">
          <cell r="A146">
            <v>77829</v>
          </cell>
          <cell r="B146" t="str">
            <v>LEONOR AMARAL LEITE PINHO</v>
          </cell>
          <cell r="C146" t="str">
            <v>JOGADOR</v>
          </cell>
          <cell r="D146" t="str">
            <v>SUB19 / SENIOR</v>
          </cell>
          <cell r="E146" t="str">
            <v>Nacional</v>
          </cell>
          <cell r="F146" t="str">
            <v>AVEIRO</v>
          </cell>
          <cell r="G146">
            <v>15803206</v>
          </cell>
          <cell r="H146" t="str">
            <v>23-05-2008</v>
          </cell>
          <cell r="I146" t="str">
            <v>F</v>
          </cell>
          <cell r="K146" t="str">
            <v>31/07/2025</v>
          </cell>
          <cell r="L146" t="str">
            <v>24/09/2024 12:51:06</v>
          </cell>
          <cell r="N146" t="str">
            <v>10/10/2024 10:37:46</v>
          </cell>
          <cell r="O146" t="str">
            <v>10/10/2024 13:35:26</v>
          </cell>
        </row>
        <row r="147">
          <cell r="A147">
            <v>78279</v>
          </cell>
          <cell r="B147" t="str">
            <v>VICENTE MIGUEL ALMEIDA PEREIRA</v>
          </cell>
          <cell r="C147" t="str">
            <v>JOGADOR</v>
          </cell>
          <cell r="D147" t="str">
            <v>SUB19 / SENIOR</v>
          </cell>
          <cell r="E147" t="str">
            <v>Nacional</v>
          </cell>
          <cell r="F147" t="str">
            <v>AVEIRO</v>
          </cell>
          <cell r="G147">
            <v>159802229</v>
          </cell>
          <cell r="H147" t="str">
            <v>20-04-2009</v>
          </cell>
          <cell r="I147" t="str">
            <v>M</v>
          </cell>
          <cell r="K147" t="str">
            <v>31/07/2025</v>
          </cell>
          <cell r="L147" t="str">
            <v>24/09/2024 14:09:57</v>
          </cell>
          <cell r="N147" t="str">
            <v>15/10/2024 12:10:23</v>
          </cell>
          <cell r="O147" t="str">
            <v>15/10/2024 16:31:54</v>
          </cell>
        </row>
        <row r="148">
          <cell r="A148">
            <v>76456</v>
          </cell>
          <cell r="B148" t="str">
            <v>PEDRO DELFIM TAVARES AZEVEDO</v>
          </cell>
          <cell r="C148" t="str">
            <v>JOGADOR</v>
          </cell>
          <cell r="D148" t="str">
            <v>SUB19 / SENIOR</v>
          </cell>
          <cell r="E148" t="str">
            <v>Nacional</v>
          </cell>
          <cell r="F148" t="str">
            <v>AVEIRO</v>
          </cell>
          <cell r="G148">
            <v>10617512</v>
          </cell>
          <cell r="H148" t="str">
            <v>23-02-2009</v>
          </cell>
          <cell r="I148" t="str">
            <v>M</v>
          </cell>
          <cell r="K148" t="str">
            <v>31/07/2025</v>
          </cell>
          <cell r="L148" t="str">
            <v>24/09/2024 14:12:38</v>
          </cell>
          <cell r="N148" t="str">
            <v>17/10/2024 12:45:09</v>
          </cell>
          <cell r="O148" t="str">
            <v>17/10/2024 12:53:30</v>
          </cell>
        </row>
        <row r="149">
          <cell r="A149">
            <v>74982</v>
          </cell>
          <cell r="B149" t="str">
            <v>VASCO SÁ PINHO</v>
          </cell>
          <cell r="C149" t="str">
            <v>JOGADOR</v>
          </cell>
          <cell r="D149" t="str">
            <v>SUB19 / SENIOR</v>
          </cell>
          <cell r="E149" t="str">
            <v>Nacional</v>
          </cell>
          <cell r="F149" t="str">
            <v>AVEIRO</v>
          </cell>
          <cell r="G149" t="str">
            <v>07735975</v>
          </cell>
          <cell r="H149" t="str">
            <v>01-12-2008</v>
          </cell>
          <cell r="I149" t="str">
            <v>M</v>
          </cell>
          <cell r="K149" t="str">
            <v>31/07/2025</v>
          </cell>
          <cell r="L149" t="str">
            <v>24/09/2024 14:15:49</v>
          </cell>
          <cell r="N149" t="str">
            <v>11/10/2024 22:02:24</v>
          </cell>
          <cell r="O149" t="str">
            <v>14/10/2024 12:20:22</v>
          </cell>
        </row>
        <row r="150">
          <cell r="A150">
            <v>50165</v>
          </cell>
          <cell r="B150" t="str">
            <v>JOSE SILVA RIBEIRO LIMA</v>
          </cell>
          <cell r="C150" t="str">
            <v>JOGADOR</v>
          </cell>
          <cell r="D150" t="str">
            <v>SENIOR</v>
          </cell>
          <cell r="E150" t="str">
            <v>Nacional</v>
          </cell>
          <cell r="F150" t="str">
            <v>AVEIRO</v>
          </cell>
          <cell r="G150" t="str">
            <v>02723735</v>
          </cell>
          <cell r="H150" t="str">
            <v>11-09-1951</v>
          </cell>
          <cell r="I150" t="str">
            <v>M</v>
          </cell>
          <cell r="K150" t="str">
            <v>31/07/2025</v>
          </cell>
          <cell r="L150" t="str">
            <v>24/09/2024 14:18:53</v>
          </cell>
          <cell r="N150" t="str">
            <v>24/09/2024 16:56:47</v>
          </cell>
          <cell r="O150" t="str">
            <v>04/10/2024 14:48:21</v>
          </cell>
        </row>
        <row r="151">
          <cell r="A151">
            <v>74972</v>
          </cell>
          <cell r="B151" t="str">
            <v>RITA SÁ PINHO</v>
          </cell>
          <cell r="C151" t="str">
            <v>JOGADOR</v>
          </cell>
          <cell r="D151" t="str">
            <v>SUB19 / SENIOR</v>
          </cell>
          <cell r="E151" t="str">
            <v>Nacional</v>
          </cell>
          <cell r="F151" t="str">
            <v>AVEIRO</v>
          </cell>
          <cell r="G151" t="str">
            <v>07735975</v>
          </cell>
          <cell r="H151" t="str">
            <v>24-07-2006</v>
          </cell>
          <cell r="I151" t="str">
            <v>F</v>
          </cell>
          <cell r="K151" t="str">
            <v>31/07/2025</v>
          </cell>
          <cell r="L151" t="str">
            <v>24/09/2024 14:21:33</v>
          </cell>
          <cell r="N151" t="str">
            <v>24/09/2024 17:00:10</v>
          </cell>
          <cell r="O151" t="str">
            <v>04/10/2024 14:55:20</v>
          </cell>
        </row>
        <row r="152">
          <cell r="A152">
            <v>53282</v>
          </cell>
          <cell r="B152" t="str">
            <v>BRUNO FILIPE MATOS PIRES</v>
          </cell>
          <cell r="C152" t="str">
            <v>JOGADOR</v>
          </cell>
          <cell r="D152" t="str">
            <v>SENIOR</v>
          </cell>
          <cell r="E152" t="str">
            <v>Nacional</v>
          </cell>
          <cell r="F152" t="str">
            <v>AVEIRO</v>
          </cell>
          <cell r="G152">
            <v>11584631</v>
          </cell>
          <cell r="H152" t="str">
            <v>27-06-1979</v>
          </cell>
          <cell r="I152" t="str">
            <v>M</v>
          </cell>
          <cell r="K152" t="str">
            <v>31/07/2025</v>
          </cell>
          <cell r="L152" t="str">
            <v>24/09/2024 14:23:44</v>
          </cell>
          <cell r="N152" t="str">
            <v>24/09/2024 16:55:07</v>
          </cell>
          <cell r="O152" t="str">
            <v>04/10/2024 14:51:22</v>
          </cell>
        </row>
        <row r="153">
          <cell r="A153">
            <v>80490</v>
          </cell>
          <cell r="B153" t="str">
            <v>RODRIGO MARTINS SILVA</v>
          </cell>
          <cell r="C153" t="str">
            <v>JOGADOR</v>
          </cell>
          <cell r="D153" t="str">
            <v>SUB15 / SUB19</v>
          </cell>
          <cell r="E153" t="str">
            <v>Nacional</v>
          </cell>
          <cell r="F153" t="str">
            <v>AVEIRO</v>
          </cell>
          <cell r="G153">
            <v>11873359</v>
          </cell>
          <cell r="H153" t="str">
            <v>09-09-2010</v>
          </cell>
          <cell r="I153" t="str">
            <v>M</v>
          </cell>
          <cell r="K153" t="str">
            <v>31/07/2025</v>
          </cell>
          <cell r="L153" t="str">
            <v>08/10/2024 12:10:16</v>
          </cell>
          <cell r="M153" t="str">
            <v>X</v>
          </cell>
          <cell r="N153" t="str">
            <v>18/10/2024 10:42:40</v>
          </cell>
          <cell r="O153" t="str">
            <v>18/10/2024 13:47:39</v>
          </cell>
        </row>
        <row r="154">
          <cell r="A154">
            <v>78630</v>
          </cell>
          <cell r="B154" t="str">
            <v>ANDRE VERISSIMO BARBOSA BRANDÃO</v>
          </cell>
          <cell r="C154" t="str">
            <v>JOGADOR</v>
          </cell>
          <cell r="D154" t="str">
            <v>SUB15 / SUB19</v>
          </cell>
          <cell r="E154" t="str">
            <v>Nacional</v>
          </cell>
          <cell r="F154" t="str">
            <v>AVEIRO</v>
          </cell>
          <cell r="G154">
            <v>30511840</v>
          </cell>
          <cell r="H154" t="str">
            <v>05-10-2010</v>
          </cell>
          <cell r="I154" t="str">
            <v>M</v>
          </cell>
          <cell r="K154" t="str">
            <v>31/07/2025</v>
          </cell>
          <cell r="L154" t="str">
            <v>13/10/2024 18:51:43</v>
          </cell>
          <cell r="N154" t="str">
            <v>15/10/2024 11:59:55</v>
          </cell>
          <cell r="O154" t="str">
            <v>15/10/2024 16:13:45</v>
          </cell>
        </row>
        <row r="155">
          <cell r="A155">
            <v>74927</v>
          </cell>
          <cell r="B155" t="str">
            <v>João Manuel Nunes Amaral</v>
          </cell>
          <cell r="C155" t="str">
            <v>JOGADOR</v>
          </cell>
          <cell r="D155" t="str">
            <v>SENIOR</v>
          </cell>
          <cell r="E155" t="str">
            <v>Nacional</v>
          </cell>
          <cell r="F155" t="str">
            <v>AVEIRO</v>
          </cell>
          <cell r="G155" t="str">
            <v>06668109</v>
          </cell>
          <cell r="H155" t="str">
            <v>04-12-1954</v>
          </cell>
          <cell r="I155" t="str">
            <v>M</v>
          </cell>
          <cell r="K155" t="str">
            <v>31/07/2025</v>
          </cell>
          <cell r="L155" t="str">
            <v>13/10/2024 18:58:08</v>
          </cell>
          <cell r="N155" t="str">
            <v>15/10/2024 12:06:26</v>
          </cell>
          <cell r="O155" t="str">
            <v>15/10/2024 16:11:21</v>
          </cell>
        </row>
        <row r="156">
          <cell r="A156">
            <v>80537</v>
          </cell>
          <cell r="B156" t="str">
            <v>DAVID COSTA MIRANDA</v>
          </cell>
          <cell r="C156" t="str">
            <v>JOGADOR</v>
          </cell>
          <cell r="D156" t="str">
            <v>SUB15 / SUB19</v>
          </cell>
          <cell r="E156" t="str">
            <v>Nacional</v>
          </cell>
          <cell r="F156" t="str">
            <v>AVEIRO</v>
          </cell>
          <cell r="G156">
            <v>11501659</v>
          </cell>
          <cell r="H156" t="str">
            <v>19-01-2011</v>
          </cell>
          <cell r="I156" t="str">
            <v>M</v>
          </cell>
          <cell r="K156" t="str">
            <v>31/07/2025</v>
          </cell>
          <cell r="L156" t="str">
            <v>13/10/2024 19:18:53</v>
          </cell>
          <cell r="M156" t="str">
            <v>X</v>
          </cell>
          <cell r="N156" t="str">
            <v>18/10/2024 21:40:18</v>
          </cell>
          <cell r="O156" t="str">
            <v>21/10/2024 15:57:54</v>
          </cell>
        </row>
        <row r="157">
          <cell r="F157" t="str">
            <v>AVEIRO</v>
          </cell>
          <cell r="J157">
            <v>501616926</v>
          </cell>
        </row>
        <row r="158">
          <cell r="A158">
            <v>77827</v>
          </cell>
          <cell r="B158" t="str">
            <v>Filipa Valente Dias</v>
          </cell>
          <cell r="C158" t="str">
            <v>JOGADOR</v>
          </cell>
          <cell r="D158" t="str">
            <v>SUB15 / SUB19</v>
          </cell>
          <cell r="E158" t="str">
            <v>Nacional</v>
          </cell>
          <cell r="F158" t="str">
            <v>AVEIRO</v>
          </cell>
          <cell r="G158">
            <v>31077438</v>
          </cell>
          <cell r="H158" t="str">
            <v>15-09-2012</v>
          </cell>
          <cell r="I158" t="str">
            <v>F</v>
          </cell>
          <cell r="K158" t="str">
            <v>31/07/2025</v>
          </cell>
          <cell r="L158" t="str">
            <v>22/08/2024 19:02:03</v>
          </cell>
          <cell r="N158" t="str">
            <v>30/08/2024 15:08:26</v>
          </cell>
          <cell r="O158" t="str">
            <v>09/09/2024 15:13:37</v>
          </cell>
        </row>
        <row r="159">
          <cell r="A159">
            <v>78214</v>
          </cell>
          <cell r="B159" t="str">
            <v>Gonçalo da Silva Marques</v>
          </cell>
          <cell r="C159" t="str">
            <v>JOGADOR</v>
          </cell>
          <cell r="D159" t="str">
            <v>SUB15 / SUB19</v>
          </cell>
          <cell r="E159" t="str">
            <v>Nacional</v>
          </cell>
          <cell r="F159" t="str">
            <v>AVEIRO</v>
          </cell>
          <cell r="G159">
            <v>30742680</v>
          </cell>
          <cell r="H159" t="str">
            <v>21-06-2011</v>
          </cell>
          <cell r="I159" t="str">
            <v>M</v>
          </cell>
          <cell r="K159" t="str">
            <v>31/07/2025</v>
          </cell>
          <cell r="L159" t="str">
            <v>22/08/2024 21:03:52</v>
          </cell>
          <cell r="N159" t="str">
            <v>05/09/2024 10:43:37</v>
          </cell>
          <cell r="O159" t="str">
            <v>09/09/2024 15:14:16</v>
          </cell>
        </row>
        <row r="160">
          <cell r="A160">
            <v>58627</v>
          </cell>
          <cell r="B160" t="str">
            <v>ALVARO JORGE VIEIRA RESENDE</v>
          </cell>
          <cell r="C160" t="str">
            <v>JOGADOR</v>
          </cell>
          <cell r="D160" t="str">
            <v>SENIOR</v>
          </cell>
          <cell r="E160" t="str">
            <v>Nacional</v>
          </cell>
          <cell r="F160" t="str">
            <v>AVEIRO</v>
          </cell>
          <cell r="G160">
            <v>13200787</v>
          </cell>
          <cell r="H160" t="str">
            <v>24-05-1987</v>
          </cell>
          <cell r="I160" t="str">
            <v>M</v>
          </cell>
          <cell r="K160" t="str">
            <v>31/07/2025</v>
          </cell>
          <cell r="L160" t="str">
            <v>25/08/2024 15:33:21</v>
          </cell>
          <cell r="N160" t="str">
            <v>30/08/2024 15:07:24</v>
          </cell>
          <cell r="O160" t="str">
            <v>09/09/2024 15:12:54</v>
          </cell>
        </row>
        <row r="161">
          <cell r="A161">
            <v>71399</v>
          </cell>
          <cell r="B161" t="str">
            <v>José Luis Gomes Tavares</v>
          </cell>
          <cell r="C161" t="str">
            <v>JOGADOR</v>
          </cell>
          <cell r="D161" t="str">
            <v>SENIOR</v>
          </cell>
          <cell r="E161" t="str">
            <v>Nacional</v>
          </cell>
          <cell r="F161" t="str">
            <v>AVEIRO</v>
          </cell>
          <cell r="G161" t="str">
            <v>09504418</v>
          </cell>
          <cell r="H161" t="str">
            <v>02-09-1971</v>
          </cell>
          <cell r="I161" t="str">
            <v>M</v>
          </cell>
          <cell r="K161" t="str">
            <v>31/07/2025</v>
          </cell>
          <cell r="L161" t="str">
            <v>01/09/2024 15:33:38</v>
          </cell>
          <cell r="N161" t="str">
            <v>05/09/2024 10:44:19</v>
          </cell>
          <cell r="O161" t="str">
            <v>09/09/2024 15:14:37</v>
          </cell>
        </row>
        <row r="162">
          <cell r="A162">
            <v>72355</v>
          </cell>
          <cell r="B162" t="str">
            <v>Tiago Costa Fonseca</v>
          </cell>
          <cell r="C162" t="str">
            <v>JOGADOR</v>
          </cell>
          <cell r="D162" t="str">
            <v>SENIOR</v>
          </cell>
          <cell r="E162" t="str">
            <v>Nacional</v>
          </cell>
          <cell r="F162" t="str">
            <v>AVEIRO</v>
          </cell>
          <cell r="G162">
            <v>30742246</v>
          </cell>
          <cell r="H162" t="str">
            <v>22-10-2002</v>
          </cell>
          <cell r="I162" t="str">
            <v>M</v>
          </cell>
          <cell r="K162" t="str">
            <v>31/07/2025</v>
          </cell>
          <cell r="L162" t="str">
            <v>01/09/2024 21:55:20</v>
          </cell>
          <cell r="N162" t="str">
            <v>05/09/2024 10:44:45</v>
          </cell>
          <cell r="O162" t="str">
            <v>09/09/2024 15:15:35</v>
          </cell>
        </row>
        <row r="163">
          <cell r="A163">
            <v>80035</v>
          </cell>
          <cell r="B163" t="str">
            <v>Telmo Pinho Resende</v>
          </cell>
          <cell r="C163" t="str">
            <v>JOGADOR</v>
          </cell>
          <cell r="D163" t="str">
            <v>SUB15</v>
          </cell>
          <cell r="E163" t="str">
            <v>Nacional</v>
          </cell>
          <cell r="F163" t="str">
            <v>AVEIRO</v>
          </cell>
          <cell r="G163">
            <v>31630385</v>
          </cell>
          <cell r="H163" t="str">
            <v>03-06-2015</v>
          </cell>
          <cell r="I163" t="str">
            <v>M</v>
          </cell>
          <cell r="K163" t="str">
            <v>31/07/2025</v>
          </cell>
          <cell r="L163" t="str">
            <v>09/09/2024 21:54:23</v>
          </cell>
          <cell r="N163" t="str">
            <v>18/09/2024 16:55:36</v>
          </cell>
          <cell r="O163" t="str">
            <v>18/09/2024 22:41:57</v>
          </cell>
        </row>
        <row r="164">
          <cell r="A164">
            <v>80313</v>
          </cell>
          <cell r="B164" t="str">
            <v>Lucas Pinho Resende</v>
          </cell>
          <cell r="C164" t="str">
            <v>JOGADOR</v>
          </cell>
          <cell r="D164" t="str">
            <v>SUB15</v>
          </cell>
          <cell r="E164" t="str">
            <v>Nacional</v>
          </cell>
          <cell r="F164" t="str">
            <v>AVEIRO</v>
          </cell>
          <cell r="G164">
            <v>31141509</v>
          </cell>
          <cell r="H164" t="str">
            <v>10-01-2013</v>
          </cell>
          <cell r="I164" t="str">
            <v>M</v>
          </cell>
          <cell r="K164" t="str">
            <v>31/07/2025</v>
          </cell>
          <cell r="L164" t="str">
            <v>13/09/2024 17:08:23</v>
          </cell>
          <cell r="M164" t="str">
            <v>X</v>
          </cell>
          <cell r="N164" t="str">
            <v>18/09/2024 16:54:59</v>
          </cell>
          <cell r="O164" t="str">
            <v>18/09/2024 22:38:07</v>
          </cell>
        </row>
        <row r="165">
          <cell r="A165">
            <v>79545</v>
          </cell>
          <cell r="B165" t="str">
            <v>Lucas Miguel Correia da Costa</v>
          </cell>
          <cell r="C165" t="str">
            <v>JOGADOR</v>
          </cell>
          <cell r="D165" t="str">
            <v>SUB15 / SUB19</v>
          </cell>
          <cell r="E165" t="str">
            <v>Nacional</v>
          </cell>
          <cell r="F165" t="str">
            <v>AVEIRO</v>
          </cell>
          <cell r="G165">
            <v>316016</v>
          </cell>
          <cell r="H165" t="str">
            <v>08-04-2015</v>
          </cell>
          <cell r="I165" t="str">
            <v>M</v>
          </cell>
          <cell r="K165" t="str">
            <v>31/07/2025</v>
          </cell>
          <cell r="L165" t="str">
            <v>13/09/2024 22:39:52</v>
          </cell>
          <cell r="N165" t="str">
            <v>27/09/2024 17:17:28</v>
          </cell>
          <cell r="O165" t="str">
            <v>27/09/2024 17:27:39</v>
          </cell>
        </row>
        <row r="166">
          <cell r="A166">
            <v>77676</v>
          </cell>
          <cell r="B166" t="str">
            <v>Daniel Filipe Pinho</v>
          </cell>
          <cell r="C166" t="str">
            <v>JOGADOR</v>
          </cell>
          <cell r="D166" t="str">
            <v>SUB15 / SUB19</v>
          </cell>
          <cell r="E166" t="str">
            <v>Nacional</v>
          </cell>
          <cell r="F166" t="str">
            <v>AVEIRO</v>
          </cell>
          <cell r="G166">
            <v>31604346</v>
          </cell>
          <cell r="H166" t="str">
            <v>14-04-2015</v>
          </cell>
          <cell r="I166" t="str">
            <v>M</v>
          </cell>
          <cell r="K166" t="str">
            <v>31/07/2025</v>
          </cell>
          <cell r="L166" t="str">
            <v>14/09/2024 16:36:45</v>
          </cell>
          <cell r="N166" t="str">
            <v>16/09/2024 16:23:38</v>
          </cell>
          <cell r="O166" t="str">
            <v>16/09/2024 16:41:41</v>
          </cell>
        </row>
        <row r="167">
          <cell r="A167">
            <v>77677</v>
          </cell>
          <cell r="B167" t="str">
            <v>Rafael Alexandre Pinho</v>
          </cell>
          <cell r="C167" t="str">
            <v>JOGADOR</v>
          </cell>
          <cell r="D167" t="str">
            <v>SUB15 / SUB19</v>
          </cell>
          <cell r="E167" t="str">
            <v>Nacional</v>
          </cell>
          <cell r="F167" t="str">
            <v>AVEIRO</v>
          </cell>
          <cell r="G167">
            <v>31604793</v>
          </cell>
          <cell r="H167" t="str">
            <v>14-04-2015</v>
          </cell>
          <cell r="I167" t="str">
            <v>M</v>
          </cell>
          <cell r="K167" t="str">
            <v>31/07/2025</v>
          </cell>
          <cell r="L167" t="str">
            <v>14/09/2024 19:12:42</v>
          </cell>
          <cell r="N167" t="str">
            <v>16/09/2024 16:23:13</v>
          </cell>
          <cell r="O167" t="str">
            <v>16/09/2024 16:42:45</v>
          </cell>
        </row>
        <row r="168">
          <cell r="A168">
            <v>79617</v>
          </cell>
          <cell r="B168" t="str">
            <v>Hugo Mickael Silva Vidal</v>
          </cell>
          <cell r="C168" t="str">
            <v>JOGADOR</v>
          </cell>
          <cell r="D168" t="str">
            <v>SUB15</v>
          </cell>
          <cell r="E168" t="str">
            <v>Nacional</v>
          </cell>
          <cell r="F168" t="str">
            <v>AVEIRO</v>
          </cell>
          <cell r="G168">
            <v>30693023</v>
          </cell>
          <cell r="H168" t="str">
            <v>15-04-2014</v>
          </cell>
          <cell r="I168" t="str">
            <v>M</v>
          </cell>
          <cell r="K168" t="str">
            <v>31/07/2025</v>
          </cell>
          <cell r="L168" t="str">
            <v>27/09/2024 11:38:00</v>
          </cell>
          <cell r="N168" t="str">
            <v>01/10/2024 15:17:59</v>
          </cell>
          <cell r="O168" t="str">
            <v>01/10/2024 16:14:24</v>
          </cell>
        </row>
        <row r="169">
          <cell r="A169">
            <v>61456</v>
          </cell>
          <cell r="B169" t="str">
            <v>FABIO ANDRE MATOS ALMEIDA</v>
          </cell>
          <cell r="C169" t="str">
            <v>JOGADOR</v>
          </cell>
          <cell r="D169" t="str">
            <v>SENIOR</v>
          </cell>
          <cell r="E169" t="str">
            <v>Nacional</v>
          </cell>
          <cell r="F169" t="str">
            <v>AVEIRO</v>
          </cell>
          <cell r="G169">
            <v>13845840</v>
          </cell>
          <cell r="H169" t="str">
            <v>25-03-1991</v>
          </cell>
          <cell r="I169" t="str">
            <v>M</v>
          </cell>
          <cell r="K169" t="str">
            <v>31/07/2025</v>
          </cell>
          <cell r="L169" t="str">
            <v>03/10/2024 21:05:50</v>
          </cell>
          <cell r="N169" t="str">
            <v>04/10/2024 07:56:50</v>
          </cell>
          <cell r="O169" t="str">
            <v>04/10/2024 12:18:35</v>
          </cell>
        </row>
        <row r="170">
          <cell r="A170">
            <v>63280</v>
          </cell>
          <cell r="B170" t="str">
            <v>DANIEL AUGUSTO SANTOS CARVALHO</v>
          </cell>
          <cell r="C170" t="str">
            <v>JOGADOR</v>
          </cell>
          <cell r="D170" t="str">
            <v>SENIOR</v>
          </cell>
          <cell r="E170" t="str">
            <v>Nacional</v>
          </cell>
          <cell r="F170" t="str">
            <v>AVEIRO</v>
          </cell>
          <cell r="G170">
            <v>14161777</v>
          </cell>
          <cell r="H170" t="str">
            <v>16-01-1992</v>
          </cell>
          <cell r="I170" t="str">
            <v>M</v>
          </cell>
          <cell r="K170" t="str">
            <v>31/07/2025</v>
          </cell>
          <cell r="L170" t="str">
            <v>07/10/2024 11:40:30</v>
          </cell>
          <cell r="N170" t="str">
            <v>07/10/2024 16:34:28</v>
          </cell>
          <cell r="O170" t="str">
            <v>07/10/2024 16:36:43</v>
          </cell>
        </row>
        <row r="171">
          <cell r="A171">
            <v>80516</v>
          </cell>
          <cell r="B171" t="str">
            <v>Beatriz Pinho Dias</v>
          </cell>
          <cell r="C171" t="str">
            <v>JOGADOR</v>
          </cell>
          <cell r="D171" t="str">
            <v>SENIOR</v>
          </cell>
          <cell r="E171" t="str">
            <v>Nacional</v>
          </cell>
          <cell r="F171" t="str">
            <v>AVEIRO</v>
          </cell>
          <cell r="G171">
            <v>15961744</v>
          </cell>
          <cell r="H171" t="str">
            <v>21-04-2003</v>
          </cell>
          <cell r="I171" t="str">
            <v>F</v>
          </cell>
          <cell r="K171" t="str">
            <v>31/07/2025</v>
          </cell>
          <cell r="L171" t="str">
            <v>09/10/2024 21:38:11</v>
          </cell>
          <cell r="M171" t="str">
            <v>X</v>
          </cell>
          <cell r="N171" t="str">
            <v>11/10/2024 16:19:10</v>
          </cell>
          <cell r="O171" t="str">
            <v>14/10/2024 12:17:58</v>
          </cell>
        </row>
        <row r="172">
          <cell r="F172" t="str">
            <v>AVEIRO</v>
          </cell>
          <cell r="J172">
            <v>513599606</v>
          </cell>
        </row>
        <row r="173">
          <cell r="A173">
            <v>58174</v>
          </cell>
          <cell r="B173" t="str">
            <v>PEDRO MIGUEL VALERIO DIAS BARBOSA</v>
          </cell>
          <cell r="C173" t="str">
            <v>JOGADOR</v>
          </cell>
          <cell r="D173" t="str">
            <v>SENIOR</v>
          </cell>
          <cell r="E173" t="str">
            <v>Nacional</v>
          </cell>
          <cell r="F173" t="str">
            <v>AVEIRO</v>
          </cell>
          <cell r="G173">
            <v>12824060</v>
          </cell>
          <cell r="H173" t="str">
            <v>05-09-1985</v>
          </cell>
          <cell r="I173" t="str">
            <v>M</v>
          </cell>
          <cell r="K173" t="str">
            <v>31/07/2025</v>
          </cell>
          <cell r="L173" t="str">
            <v>26/08/2024 16:43:17</v>
          </cell>
          <cell r="N173" t="str">
            <v>30/08/2024 15:26:19</v>
          </cell>
          <cell r="O173" t="str">
            <v>04/09/2024 15:33:31</v>
          </cell>
        </row>
        <row r="174">
          <cell r="A174">
            <v>63854</v>
          </cell>
          <cell r="B174" t="str">
            <v>BERNARDO GOMES MACHADO ALMEIDA AZEVEDO</v>
          </cell>
          <cell r="C174" t="str">
            <v>JOGADOR</v>
          </cell>
          <cell r="D174" t="str">
            <v>SENIOR</v>
          </cell>
          <cell r="E174" t="str">
            <v>Nacional</v>
          </cell>
          <cell r="F174" t="str">
            <v>AVEIRO</v>
          </cell>
          <cell r="G174">
            <v>14900885</v>
          </cell>
          <cell r="H174" t="str">
            <v>21-02-1996</v>
          </cell>
          <cell r="I174" t="str">
            <v>M</v>
          </cell>
          <cell r="K174" t="str">
            <v>31/07/2025</v>
          </cell>
          <cell r="L174" t="str">
            <v>26/08/2024 16:44:07</v>
          </cell>
          <cell r="N174" t="str">
            <v>30/08/2024 15:11:55</v>
          </cell>
          <cell r="O174" t="str">
            <v>04/09/2024 15:31:38</v>
          </cell>
        </row>
        <row r="175">
          <cell r="A175">
            <v>79246</v>
          </cell>
          <cell r="B175" t="str">
            <v>Daniel Ruivo Matos</v>
          </cell>
          <cell r="C175" t="str">
            <v>JOGADOR</v>
          </cell>
          <cell r="D175" t="str">
            <v>SENIOR</v>
          </cell>
          <cell r="E175" t="str">
            <v>Nacional</v>
          </cell>
          <cell r="F175" t="str">
            <v>AVEIRO</v>
          </cell>
          <cell r="G175">
            <v>10632185</v>
          </cell>
          <cell r="H175" t="str">
            <v>23-09-1975</v>
          </cell>
          <cell r="I175" t="str">
            <v>M</v>
          </cell>
          <cell r="K175" t="str">
            <v>31/07/2025</v>
          </cell>
          <cell r="L175" t="str">
            <v>26/08/2024 19:22:20</v>
          </cell>
          <cell r="N175" t="str">
            <v>30/08/2024 15:17:46</v>
          </cell>
          <cell r="O175" t="str">
            <v>04/09/2024 15:32:11</v>
          </cell>
        </row>
        <row r="176">
          <cell r="A176">
            <v>79249</v>
          </cell>
          <cell r="B176" t="str">
            <v>Nuno Afonso Lopes Pinho</v>
          </cell>
          <cell r="C176" t="str">
            <v>JOGADOR</v>
          </cell>
          <cell r="D176" t="str">
            <v>SUB15 / SUB19</v>
          </cell>
          <cell r="E176" t="str">
            <v>Nacional</v>
          </cell>
          <cell r="F176" t="str">
            <v>AVEIRO</v>
          </cell>
          <cell r="G176">
            <v>30845326</v>
          </cell>
          <cell r="H176" t="str">
            <v>28-10-2011</v>
          </cell>
          <cell r="I176" t="str">
            <v>M</v>
          </cell>
          <cell r="K176" t="str">
            <v>31/07/2025</v>
          </cell>
          <cell r="L176" t="str">
            <v>26/08/2024 19:26:18</v>
          </cell>
          <cell r="N176" t="str">
            <v>11/09/2024 11:06:38</v>
          </cell>
          <cell r="O176" t="str">
            <v>11/09/2024 15:16:53</v>
          </cell>
        </row>
        <row r="177">
          <cell r="A177">
            <v>79245</v>
          </cell>
          <cell r="B177" t="str">
            <v>Nikolai Andreevitch Sobolev</v>
          </cell>
          <cell r="C177" t="str">
            <v>JOGADOR</v>
          </cell>
          <cell r="D177" t="str">
            <v>SENIOR</v>
          </cell>
          <cell r="E177" t="str">
            <v>Nacional</v>
          </cell>
          <cell r="F177" t="str">
            <v>AVEIRO</v>
          </cell>
          <cell r="G177">
            <v>30912482</v>
          </cell>
          <cell r="H177" t="str">
            <v>22-05-1951</v>
          </cell>
          <cell r="I177" t="str">
            <v>M</v>
          </cell>
          <cell r="K177" t="str">
            <v>31/07/2025</v>
          </cell>
          <cell r="L177" t="str">
            <v>26/08/2024 19:30:17</v>
          </cell>
          <cell r="N177" t="str">
            <v>30/08/2024 15:21:40</v>
          </cell>
          <cell r="O177" t="str">
            <v>04/09/2024 15:36:39</v>
          </cell>
        </row>
        <row r="178">
          <cell r="A178">
            <v>77949</v>
          </cell>
          <cell r="B178" t="str">
            <v>Tomás das Neves Seara</v>
          </cell>
          <cell r="C178" t="str">
            <v>JOGADOR</v>
          </cell>
          <cell r="D178" t="str">
            <v>SUB19 / SENIOR</v>
          </cell>
          <cell r="E178" t="str">
            <v>Nacional</v>
          </cell>
          <cell r="F178" t="str">
            <v>AVEIRO</v>
          </cell>
          <cell r="G178">
            <v>15503592</v>
          </cell>
          <cell r="H178" t="str">
            <v>27-10-2007</v>
          </cell>
          <cell r="I178" t="str">
            <v>M</v>
          </cell>
          <cell r="K178" t="str">
            <v>31/07/2025</v>
          </cell>
          <cell r="L178" t="str">
            <v>26/08/2024 19:54:31</v>
          </cell>
          <cell r="N178" t="str">
            <v>30/08/2024 15:29:06</v>
          </cell>
          <cell r="O178" t="str">
            <v>04/09/2024 15:36:02</v>
          </cell>
        </row>
        <row r="179">
          <cell r="A179">
            <v>50645</v>
          </cell>
          <cell r="B179" t="str">
            <v>FERNANDO MANUEL RIBEIRO FELIZARDO</v>
          </cell>
          <cell r="C179" t="str">
            <v>JOGADOR</v>
          </cell>
          <cell r="D179" t="str">
            <v>SENIOR</v>
          </cell>
          <cell r="E179" t="str">
            <v>Nacional</v>
          </cell>
          <cell r="F179" t="str">
            <v>AVEIRO</v>
          </cell>
          <cell r="G179">
            <v>10623638</v>
          </cell>
          <cell r="H179" t="str">
            <v>21-09-1975</v>
          </cell>
          <cell r="I179" t="str">
            <v>M</v>
          </cell>
          <cell r="K179" t="str">
            <v>31/07/2025</v>
          </cell>
          <cell r="L179" t="str">
            <v>26/08/2024 19:56:54</v>
          </cell>
          <cell r="N179" t="str">
            <v>30/08/2024 15:19:11</v>
          </cell>
          <cell r="O179" t="str">
            <v>04/09/2024 15:32:48</v>
          </cell>
        </row>
        <row r="180">
          <cell r="A180">
            <v>79563</v>
          </cell>
          <cell r="B180" t="str">
            <v>Ruben José Lourenço Teixeira</v>
          </cell>
          <cell r="C180" t="str">
            <v>JOGADOR</v>
          </cell>
          <cell r="D180" t="str">
            <v>SENIOR</v>
          </cell>
          <cell r="E180" t="str">
            <v>Nacional</v>
          </cell>
          <cell r="F180" t="str">
            <v>AVEIRO</v>
          </cell>
          <cell r="G180">
            <v>15630704</v>
          </cell>
          <cell r="H180" t="str">
            <v>16-05-1998</v>
          </cell>
          <cell r="I180" t="str">
            <v>M</v>
          </cell>
          <cell r="K180" t="str">
            <v>31/07/2025</v>
          </cell>
          <cell r="L180" t="str">
            <v>26/08/2024 20:09:10</v>
          </cell>
          <cell r="N180" t="str">
            <v>30/08/2024 15:27:10</v>
          </cell>
          <cell r="O180" t="str">
            <v>04/09/2024 15:37:07</v>
          </cell>
        </row>
        <row r="181">
          <cell r="A181">
            <v>79423</v>
          </cell>
          <cell r="B181" t="str">
            <v>Duarte das Neves Seara</v>
          </cell>
          <cell r="C181" t="str">
            <v>JOGADOR</v>
          </cell>
          <cell r="D181" t="str">
            <v>SUB19 / SENIOR</v>
          </cell>
          <cell r="E181" t="str">
            <v>Nacional</v>
          </cell>
          <cell r="F181" t="str">
            <v>AVEIRO</v>
          </cell>
          <cell r="G181">
            <v>30045891</v>
          </cell>
          <cell r="H181" t="str">
            <v>06-06-2009</v>
          </cell>
          <cell r="I181" t="str">
            <v>M</v>
          </cell>
          <cell r="K181" t="str">
            <v>31/07/2025</v>
          </cell>
          <cell r="L181" t="str">
            <v>26/08/2024 20:16:19</v>
          </cell>
          <cell r="N181" t="str">
            <v>26/09/2024 18:23:43</v>
          </cell>
          <cell r="O181" t="str">
            <v>27/09/2024 11:42:12</v>
          </cell>
        </row>
        <row r="182">
          <cell r="A182">
            <v>79247</v>
          </cell>
          <cell r="B182" t="str">
            <v>Antonio Dias de Almeida</v>
          </cell>
          <cell r="C182" t="str">
            <v>JOGADOR</v>
          </cell>
          <cell r="D182" t="str">
            <v>SENIOR</v>
          </cell>
          <cell r="E182" t="str">
            <v>Nacional</v>
          </cell>
          <cell r="F182" t="str">
            <v>AVEIRO</v>
          </cell>
          <cell r="G182" t="str">
            <v>03173492</v>
          </cell>
          <cell r="H182" t="str">
            <v>15-01-1953</v>
          </cell>
          <cell r="I182" t="str">
            <v>M</v>
          </cell>
          <cell r="K182" t="str">
            <v>31/07/2025</v>
          </cell>
          <cell r="L182" t="str">
            <v>26/08/2024 20:19:18</v>
          </cell>
          <cell r="N182" t="str">
            <v>30/08/2024 15:14:59</v>
          </cell>
          <cell r="O182" t="str">
            <v>04/09/2024 15:30:31</v>
          </cell>
        </row>
        <row r="183">
          <cell r="A183">
            <v>79497</v>
          </cell>
          <cell r="B183" t="str">
            <v>Gonçalo Ribeiro Lopes</v>
          </cell>
          <cell r="C183" t="str">
            <v>JOGADOR</v>
          </cell>
          <cell r="D183" t="str">
            <v>SUB15 / SUB19</v>
          </cell>
          <cell r="E183" t="str">
            <v>Nacional</v>
          </cell>
          <cell r="F183" t="str">
            <v>AVEIRO</v>
          </cell>
          <cell r="G183">
            <v>32158599</v>
          </cell>
          <cell r="H183" t="str">
            <v>22-03-2018</v>
          </cell>
          <cell r="I183" t="str">
            <v>M</v>
          </cell>
          <cell r="K183" t="str">
            <v>31/07/2025</v>
          </cell>
          <cell r="L183" t="str">
            <v>26/08/2024 20:36:01</v>
          </cell>
          <cell r="N183" t="str">
            <v>11/09/2024 11:04:40</v>
          </cell>
          <cell r="O183" t="str">
            <v>11/09/2024 15:02:12</v>
          </cell>
        </row>
        <row r="184">
          <cell r="A184">
            <v>50842</v>
          </cell>
          <cell r="B184" t="str">
            <v>RUI FILIPE COIMBRA ARAUJO</v>
          </cell>
          <cell r="C184" t="str">
            <v>JOGADOR</v>
          </cell>
          <cell r="D184" t="str">
            <v>SENIOR</v>
          </cell>
          <cell r="E184" t="str">
            <v>Nacional</v>
          </cell>
          <cell r="F184" t="str">
            <v>AVEIRO</v>
          </cell>
          <cell r="G184">
            <v>12551704</v>
          </cell>
          <cell r="H184" t="str">
            <v>17-05-1984</v>
          </cell>
          <cell r="I184" t="str">
            <v>M</v>
          </cell>
          <cell r="K184" t="str">
            <v>31/07/2025</v>
          </cell>
          <cell r="L184" t="str">
            <v>26/08/2024 20:49:55</v>
          </cell>
          <cell r="N184" t="str">
            <v>30/08/2024 15:27:38</v>
          </cell>
          <cell r="O184" t="str">
            <v>04/09/2024 15:34:30</v>
          </cell>
        </row>
        <row r="185">
          <cell r="A185">
            <v>72575</v>
          </cell>
          <cell r="B185" t="str">
            <v>André Filipe Domingues Batel</v>
          </cell>
          <cell r="C185" t="str">
            <v>JOGADOR</v>
          </cell>
          <cell r="D185" t="str">
            <v>SENIOR</v>
          </cell>
          <cell r="E185" t="str">
            <v>Nacional</v>
          </cell>
          <cell r="F185" t="str">
            <v>AVEIRO</v>
          </cell>
          <cell r="G185">
            <v>30840761</v>
          </cell>
          <cell r="H185" t="str">
            <v>06-10-2004</v>
          </cell>
          <cell r="I185" t="str">
            <v>M</v>
          </cell>
          <cell r="K185" t="str">
            <v>31/07/2025</v>
          </cell>
          <cell r="L185" t="str">
            <v>26/08/2024 20:56:46</v>
          </cell>
          <cell r="N185" t="str">
            <v>30/08/2024 15:12:33</v>
          </cell>
          <cell r="O185" t="str">
            <v>04/09/2024 12:39:02</v>
          </cell>
        </row>
        <row r="186">
          <cell r="A186">
            <v>50896</v>
          </cell>
          <cell r="B186" t="str">
            <v>MARIO JULIO VIEIRA OLIVEIRA</v>
          </cell>
          <cell r="C186" t="str">
            <v>JOGADOR</v>
          </cell>
          <cell r="D186" t="str">
            <v>SENIOR</v>
          </cell>
          <cell r="E186" t="str">
            <v>Nacional</v>
          </cell>
          <cell r="F186" t="str">
            <v>AVEIRO</v>
          </cell>
          <cell r="G186">
            <v>12379948</v>
          </cell>
          <cell r="H186" t="str">
            <v>19-06-1983</v>
          </cell>
          <cell r="I186" t="str">
            <v>M</v>
          </cell>
          <cell r="K186" t="str">
            <v>31/07/2025</v>
          </cell>
          <cell r="L186" t="str">
            <v>27/08/2024 15:02:35</v>
          </cell>
          <cell r="N186" t="str">
            <v>30/08/2024 15:11:18</v>
          </cell>
          <cell r="O186" t="str">
            <v>04/09/2024 15:33:59</v>
          </cell>
        </row>
        <row r="187">
          <cell r="A187">
            <v>80264</v>
          </cell>
          <cell r="B187" t="str">
            <v>Angelo Samir Graterol Valdez</v>
          </cell>
          <cell r="C187" t="str">
            <v>JOGADOR</v>
          </cell>
          <cell r="D187" t="str">
            <v>SENIOR</v>
          </cell>
          <cell r="E187" t="str">
            <v>Estrangeiro</v>
          </cell>
          <cell r="F187" t="str">
            <v>AVEIRO</v>
          </cell>
          <cell r="G187">
            <v>164192636</v>
          </cell>
          <cell r="H187" t="str">
            <v>06-12-2002</v>
          </cell>
          <cell r="I187" t="str">
            <v>M</v>
          </cell>
          <cell r="K187" t="str">
            <v>31/07/2025</v>
          </cell>
          <cell r="L187" t="str">
            <v>27/08/2024 15:14:07</v>
          </cell>
          <cell r="M187" t="str">
            <v>X</v>
          </cell>
          <cell r="N187" t="str">
            <v>01/10/2024 15:11:11</v>
          </cell>
          <cell r="O187" t="str">
            <v>01/10/2024 16:09:12</v>
          </cell>
        </row>
        <row r="188">
          <cell r="A188">
            <v>79437</v>
          </cell>
          <cell r="B188" t="str">
            <v>Rodrigo Silva Carvalho</v>
          </cell>
          <cell r="C188" t="str">
            <v>JOGADOR</v>
          </cell>
          <cell r="D188" t="str">
            <v>SUB15</v>
          </cell>
          <cell r="E188" t="str">
            <v>Nacional</v>
          </cell>
          <cell r="F188" t="str">
            <v>AVEIRO</v>
          </cell>
          <cell r="G188">
            <v>31797403</v>
          </cell>
          <cell r="H188" t="str">
            <v>14-04-2016</v>
          </cell>
          <cell r="I188" t="str">
            <v>M</v>
          </cell>
          <cell r="K188" t="str">
            <v>31/07/2025</v>
          </cell>
          <cell r="L188" t="str">
            <v>10/09/2024 16:57:21</v>
          </cell>
          <cell r="N188" t="str">
            <v>24/09/2024 16:59:20</v>
          </cell>
          <cell r="O188" t="str">
            <v>24/09/2024 17:21:13</v>
          </cell>
        </row>
        <row r="189">
          <cell r="A189">
            <v>79240</v>
          </cell>
          <cell r="B189" t="str">
            <v>Diogo  Vendramini</v>
          </cell>
          <cell r="C189" t="str">
            <v>JOGADOR</v>
          </cell>
          <cell r="D189" t="str">
            <v>SUB15</v>
          </cell>
          <cell r="E189" t="str">
            <v>Estrangeiro</v>
          </cell>
          <cell r="F189" t="str">
            <v>AVEIRO</v>
          </cell>
          <cell r="G189" t="str">
            <v>189/II/B/U.LON dell'ano2024</v>
          </cell>
          <cell r="H189" t="str">
            <v>13-11-2012</v>
          </cell>
          <cell r="I189" t="str">
            <v>M</v>
          </cell>
          <cell r="K189" t="str">
            <v>31/07/2025</v>
          </cell>
          <cell r="L189" t="str">
            <v>10/09/2024 17:10:07</v>
          </cell>
          <cell r="N189" t="str">
            <v>26/09/2024 18:23:09</v>
          </cell>
          <cell r="O189" t="str">
            <v>27/09/2024 11:41:15</v>
          </cell>
        </row>
        <row r="190">
          <cell r="A190">
            <v>79499</v>
          </cell>
          <cell r="B190" t="str">
            <v>Jose Manuel Valente Vieira</v>
          </cell>
          <cell r="C190" t="str">
            <v>JOGADOR</v>
          </cell>
          <cell r="D190" t="str">
            <v>SENIOR</v>
          </cell>
          <cell r="E190" t="str">
            <v>Nacional</v>
          </cell>
          <cell r="F190" t="str">
            <v>AVEIRO</v>
          </cell>
          <cell r="G190">
            <v>10627331</v>
          </cell>
          <cell r="H190" t="str">
            <v>21-04-1973</v>
          </cell>
          <cell r="I190" t="str">
            <v>M</v>
          </cell>
          <cell r="K190" t="str">
            <v>31/07/2025</v>
          </cell>
          <cell r="L190" t="str">
            <v>10/09/2024 17:18:07</v>
          </cell>
          <cell r="N190" t="str">
            <v>11/09/2024 11:05:07</v>
          </cell>
          <cell r="O190" t="str">
            <v>11/09/2024 15:02:53</v>
          </cell>
        </row>
        <row r="191">
          <cell r="A191">
            <v>79687</v>
          </cell>
          <cell r="B191" t="str">
            <v>Otávio Vendramini</v>
          </cell>
          <cell r="C191" t="str">
            <v>JOGADOR</v>
          </cell>
          <cell r="D191" t="str">
            <v>SUB15</v>
          </cell>
          <cell r="E191" t="str">
            <v>Estrangeiro</v>
          </cell>
          <cell r="F191" t="str">
            <v>AVEIRO</v>
          </cell>
          <cell r="G191" t="str">
            <v>190/II/B/U.LON dell'ano2024</v>
          </cell>
          <cell r="H191" t="str">
            <v>18-09-2015</v>
          </cell>
          <cell r="I191" t="str">
            <v>M</v>
          </cell>
          <cell r="K191" t="str">
            <v>31/07/2025</v>
          </cell>
          <cell r="L191" t="str">
            <v>10/09/2024 17:39:25</v>
          </cell>
          <cell r="N191" t="str">
            <v>11/09/2024 11:10:02</v>
          </cell>
          <cell r="O191" t="str">
            <v>11/09/2024 15:16:05</v>
          </cell>
        </row>
        <row r="192">
          <cell r="A192">
            <v>80288</v>
          </cell>
          <cell r="B192" t="str">
            <v>Mathias David dos Santos Michelena</v>
          </cell>
          <cell r="C192" t="str">
            <v>JOGADOR</v>
          </cell>
          <cell r="D192" t="str">
            <v>SUB15 / SUB19</v>
          </cell>
          <cell r="E192" t="str">
            <v>Nacional</v>
          </cell>
          <cell r="F192" t="str">
            <v>AVEIRO</v>
          </cell>
          <cell r="G192">
            <v>32291451</v>
          </cell>
          <cell r="H192" t="str">
            <v>20-11-2018</v>
          </cell>
          <cell r="I192" t="str">
            <v>M</v>
          </cell>
          <cell r="K192" t="str">
            <v>31/07/2025</v>
          </cell>
          <cell r="L192" t="str">
            <v>10/09/2024 19:21:12</v>
          </cell>
          <cell r="M192" t="str">
            <v>X</v>
          </cell>
          <cell r="N192" t="str">
            <v>11/09/2024 11:05:44</v>
          </cell>
          <cell r="O192" t="str">
            <v>11/09/2024 15:03:39</v>
          </cell>
        </row>
        <row r="193">
          <cell r="A193">
            <v>72566</v>
          </cell>
          <cell r="B193" t="str">
            <v>Daniel Salvador Berbigão</v>
          </cell>
          <cell r="C193" t="str">
            <v>JOGADOR</v>
          </cell>
          <cell r="D193" t="str">
            <v>SENIOR</v>
          </cell>
          <cell r="E193" t="str">
            <v>Nacional</v>
          </cell>
          <cell r="F193" t="str">
            <v>AVEIRO</v>
          </cell>
          <cell r="G193" t="str">
            <v>N/A</v>
          </cell>
          <cell r="H193" t="str">
            <v>07-08-2004</v>
          </cell>
          <cell r="I193" t="str">
            <v>M</v>
          </cell>
          <cell r="K193" t="str">
            <v>31/07/2025</v>
          </cell>
          <cell r="L193" t="str">
            <v>24/09/2024 16:30:48</v>
          </cell>
          <cell r="N193" t="str">
            <v>24/09/2024 16:55:33</v>
          </cell>
          <cell r="O193" t="str">
            <v>24/09/2024 17:19:35</v>
          </cell>
        </row>
        <row r="194">
          <cell r="A194">
            <v>50273</v>
          </cell>
          <cell r="B194" t="str">
            <v>FAUSTINO MANUEL PINTO TEIXEIRA</v>
          </cell>
          <cell r="C194" t="str">
            <v>JOGADOR</v>
          </cell>
          <cell r="D194" t="str">
            <v>SENIOR</v>
          </cell>
          <cell r="E194" t="str">
            <v>Nacional</v>
          </cell>
          <cell r="F194" t="str">
            <v>AVEIRO</v>
          </cell>
          <cell r="G194">
            <v>7405035</v>
          </cell>
          <cell r="H194" t="str">
            <v>31-07-1966</v>
          </cell>
          <cell r="I194" t="str">
            <v>M</v>
          </cell>
          <cell r="K194" t="str">
            <v>31/07/2025</v>
          </cell>
          <cell r="L194" t="str">
            <v>24/09/2024 16:34:17</v>
          </cell>
          <cell r="N194" t="str">
            <v>24/09/2024 16:56:18</v>
          </cell>
          <cell r="O194" t="str">
            <v>24/09/2024 17:20:06</v>
          </cell>
        </row>
        <row r="195">
          <cell r="A195">
            <v>68259</v>
          </cell>
          <cell r="B195" t="str">
            <v>GUILHERME BRANCO OLIVEIRA</v>
          </cell>
          <cell r="C195" t="str">
            <v>JOGADOR</v>
          </cell>
          <cell r="D195" t="str">
            <v>SENIOR</v>
          </cell>
          <cell r="E195" t="str">
            <v>Nacional</v>
          </cell>
          <cell r="F195" t="str">
            <v>AVEIRO</v>
          </cell>
          <cell r="G195">
            <v>14901499</v>
          </cell>
          <cell r="H195" t="str">
            <v>06-01-2000</v>
          </cell>
          <cell r="I195" t="str">
            <v>M</v>
          </cell>
          <cell r="K195" t="str">
            <v>31/07/2025</v>
          </cell>
          <cell r="L195" t="str">
            <v>25/09/2024 16:10:25</v>
          </cell>
          <cell r="N195" t="str">
            <v>26/09/2024 18:18:50</v>
          </cell>
          <cell r="O195" t="str">
            <v>27/09/2024 11:43:02</v>
          </cell>
        </row>
        <row r="196">
          <cell r="A196">
            <v>80419</v>
          </cell>
          <cell r="B196" t="str">
            <v>Roberto Carlos Perdomo Macedo</v>
          </cell>
          <cell r="C196" t="str">
            <v>JOGADOR</v>
          </cell>
          <cell r="D196" t="str">
            <v>SENIOR</v>
          </cell>
          <cell r="E196" t="str">
            <v>Nacional</v>
          </cell>
          <cell r="F196" t="str">
            <v>AVEIRO</v>
          </cell>
          <cell r="G196">
            <v>32121279</v>
          </cell>
          <cell r="H196" t="str">
            <v>23-11-1984</v>
          </cell>
          <cell r="I196" t="str">
            <v>M</v>
          </cell>
          <cell r="K196" t="str">
            <v>31/07/2025</v>
          </cell>
          <cell r="L196" t="str">
            <v>25/09/2024 16:20:02</v>
          </cell>
          <cell r="M196" t="str">
            <v>X</v>
          </cell>
          <cell r="N196" t="str">
            <v>26/09/2024 18:22:33</v>
          </cell>
          <cell r="O196" t="str">
            <v>27/09/2024 11:46:01</v>
          </cell>
        </row>
        <row r="197">
          <cell r="A197">
            <v>80420</v>
          </cell>
          <cell r="B197" t="str">
            <v>Helena Nunes Ferreira</v>
          </cell>
          <cell r="C197" t="str">
            <v>JOGADOR</v>
          </cell>
          <cell r="D197" t="str">
            <v>SUB15 / SUB19</v>
          </cell>
          <cell r="E197" t="str">
            <v>Nacional</v>
          </cell>
          <cell r="F197" t="str">
            <v>AVEIRO</v>
          </cell>
          <cell r="G197">
            <v>31883057</v>
          </cell>
          <cell r="H197" t="str">
            <v>22-09-2016</v>
          </cell>
          <cell r="I197" t="str">
            <v>F</v>
          </cell>
          <cell r="K197" t="str">
            <v>31/07/2025</v>
          </cell>
          <cell r="L197" t="str">
            <v>25/09/2024 16:34:04</v>
          </cell>
          <cell r="M197" t="str">
            <v>X</v>
          </cell>
          <cell r="N197" t="str">
            <v>26/09/2024 18:19:35</v>
          </cell>
          <cell r="O197" t="str">
            <v>27/09/2024 11:45:19</v>
          </cell>
        </row>
        <row r="198">
          <cell r="A198">
            <v>75876</v>
          </cell>
          <cell r="B198" t="str">
            <v>Pedro Miguel Baptista Soares</v>
          </cell>
          <cell r="C198" t="str">
            <v>JOGADOR</v>
          </cell>
          <cell r="D198" t="str">
            <v>SENIOR</v>
          </cell>
          <cell r="E198" t="str">
            <v>Nacional</v>
          </cell>
          <cell r="F198" t="str">
            <v>AVEIRO</v>
          </cell>
          <cell r="G198">
            <v>12194954</v>
          </cell>
          <cell r="H198" t="str">
            <v>05-03-1982</v>
          </cell>
          <cell r="I198" t="str">
            <v>M</v>
          </cell>
          <cell r="K198" t="str">
            <v>31/07/2025</v>
          </cell>
          <cell r="L198" t="str">
            <v>25/09/2024 16:37:07</v>
          </cell>
          <cell r="N198" t="str">
            <v>26/09/2024 18:20:49</v>
          </cell>
          <cell r="O198" t="str">
            <v>27/09/2024 11:45:38</v>
          </cell>
        </row>
        <row r="199">
          <cell r="A199">
            <v>77824</v>
          </cell>
          <cell r="B199" t="str">
            <v>Afonso Maia Soares</v>
          </cell>
          <cell r="C199" t="str">
            <v>JOGADOR</v>
          </cell>
          <cell r="D199" t="str">
            <v>SUB15</v>
          </cell>
          <cell r="E199" t="str">
            <v>Nacional</v>
          </cell>
          <cell r="F199" t="str">
            <v>AVEIRO</v>
          </cell>
          <cell r="G199">
            <v>31471459</v>
          </cell>
          <cell r="H199" t="str">
            <v>27-05-2014</v>
          </cell>
          <cell r="I199" t="str">
            <v>M</v>
          </cell>
          <cell r="K199" t="str">
            <v>31/07/2025</v>
          </cell>
          <cell r="L199" t="str">
            <v>25/09/2024 16:49:52</v>
          </cell>
          <cell r="N199" t="str">
            <v>01/10/2024 15:10:23</v>
          </cell>
          <cell r="O199" t="str">
            <v>01/10/2024 16:07:14</v>
          </cell>
        </row>
        <row r="200">
          <cell r="A200">
            <v>80421</v>
          </cell>
          <cell r="B200" t="str">
            <v>Ricardo David Alves Peralta</v>
          </cell>
          <cell r="C200" t="str">
            <v>JOGADOR</v>
          </cell>
          <cell r="D200" t="str">
            <v>SUB15</v>
          </cell>
          <cell r="E200" t="str">
            <v>Nacional</v>
          </cell>
          <cell r="F200" t="str">
            <v>AVEIRO</v>
          </cell>
          <cell r="G200">
            <v>31306481</v>
          </cell>
          <cell r="H200" t="str">
            <v>24-04-2013</v>
          </cell>
          <cell r="I200" t="str">
            <v>M</v>
          </cell>
          <cell r="K200" t="str">
            <v>31/07/2025</v>
          </cell>
          <cell r="L200" t="str">
            <v>25/09/2024 17:23:52</v>
          </cell>
          <cell r="M200" t="str">
            <v>X</v>
          </cell>
          <cell r="N200" t="str">
            <v>01/10/2024 15:19:55</v>
          </cell>
          <cell r="O200" t="str">
            <v>01/10/2024 18:11:57</v>
          </cell>
        </row>
        <row r="201">
          <cell r="A201">
            <v>66343</v>
          </cell>
          <cell r="B201" t="str">
            <v>JOAO DANIEL LOUREIRO NEVES</v>
          </cell>
          <cell r="C201" t="str">
            <v>JOGADOR</v>
          </cell>
          <cell r="D201" t="str">
            <v>SENIOR</v>
          </cell>
          <cell r="E201" t="str">
            <v>Nacional</v>
          </cell>
          <cell r="F201" t="str">
            <v>AVEIRO</v>
          </cell>
          <cell r="G201">
            <v>15698623</v>
          </cell>
          <cell r="H201" t="str">
            <v>18-11-1998</v>
          </cell>
          <cell r="I201" t="str">
            <v>M</v>
          </cell>
          <cell r="K201" t="str">
            <v>31/07/2025</v>
          </cell>
          <cell r="L201" t="str">
            <v>30/09/2024 15:52:22</v>
          </cell>
          <cell r="N201" t="str">
            <v>01/10/2024 15:18:27</v>
          </cell>
          <cell r="O201" t="str">
            <v>01/10/2024 16:15:46</v>
          </cell>
        </row>
        <row r="202">
          <cell r="A202">
            <v>80451</v>
          </cell>
          <cell r="B202" t="str">
            <v>Tiago Filipe da Velha Carvalho</v>
          </cell>
          <cell r="C202" t="str">
            <v>JOGADOR</v>
          </cell>
          <cell r="D202" t="str">
            <v>SUB19</v>
          </cell>
          <cell r="E202" t="str">
            <v>Nacional</v>
          </cell>
          <cell r="F202" t="str">
            <v>AVEIRO</v>
          </cell>
          <cell r="G202">
            <v>30184455</v>
          </cell>
          <cell r="H202" t="str">
            <v>21-10-2009</v>
          </cell>
          <cell r="I202" t="str">
            <v>M</v>
          </cell>
          <cell r="K202" t="str">
            <v>31/07/2025</v>
          </cell>
          <cell r="L202" t="str">
            <v>30/09/2024 16:02:33</v>
          </cell>
          <cell r="M202" t="str">
            <v>X</v>
          </cell>
          <cell r="N202" t="str">
            <v>01/10/2024 15:21:43</v>
          </cell>
          <cell r="O202" t="str">
            <v>01/10/2024 18:13:16</v>
          </cell>
        </row>
        <row r="203">
          <cell r="A203">
            <v>70953</v>
          </cell>
          <cell r="B203" t="str">
            <v>André Miguel Batista Rosa Mano</v>
          </cell>
          <cell r="C203" t="str">
            <v>JOGADOR</v>
          </cell>
          <cell r="D203" t="str">
            <v>SUB19 / SENIOR</v>
          </cell>
          <cell r="E203" t="str">
            <v>Nacional</v>
          </cell>
          <cell r="F203" t="str">
            <v>AVEIRO</v>
          </cell>
          <cell r="G203">
            <v>15299363</v>
          </cell>
          <cell r="H203" t="str">
            <v>02-12-2006</v>
          </cell>
          <cell r="I203" t="str">
            <v>M</v>
          </cell>
          <cell r="K203" t="str">
            <v>31/07/2025</v>
          </cell>
          <cell r="L203" t="str">
            <v>04/10/2024 10:20:07</v>
          </cell>
          <cell r="N203" t="str">
            <v>04/10/2024 16:18:30</v>
          </cell>
          <cell r="O203" t="str">
            <v>04/10/2024 16:32:12</v>
          </cell>
        </row>
        <row r="204">
          <cell r="A204">
            <v>80475</v>
          </cell>
          <cell r="B204" t="str">
            <v>Luciano Alto Sarmiento</v>
          </cell>
          <cell r="C204" t="str">
            <v>JOGADOR</v>
          </cell>
          <cell r="D204" t="str">
            <v>SENIOR</v>
          </cell>
          <cell r="E204" t="str">
            <v>Estrangeiro</v>
          </cell>
          <cell r="F204" t="str">
            <v>AVEIRO</v>
          </cell>
          <cell r="G204" t="str">
            <v>AAJ054234</v>
          </cell>
          <cell r="H204" t="str">
            <v>12-08-2002</v>
          </cell>
          <cell r="I204" t="str">
            <v>M</v>
          </cell>
          <cell r="K204" t="str">
            <v>31/07/2025</v>
          </cell>
          <cell r="L204" t="str">
            <v>04/10/2024 19:39:48</v>
          </cell>
          <cell r="M204" t="str">
            <v>X</v>
          </cell>
          <cell r="N204" t="str">
            <v>07/10/2024 16:35:38</v>
          </cell>
          <cell r="O204" t="str">
            <v>07/10/2024 16:39:29</v>
          </cell>
        </row>
        <row r="205">
          <cell r="A205">
            <v>55727</v>
          </cell>
          <cell r="B205" t="str">
            <v>HENRIQUE JORGE AREZ SILVA</v>
          </cell>
          <cell r="C205" t="str">
            <v>JOGADOR</v>
          </cell>
          <cell r="D205" t="str">
            <v>SENIOR</v>
          </cell>
          <cell r="E205" t="str">
            <v>Nacional</v>
          </cell>
          <cell r="F205" t="str">
            <v>AVEIRO</v>
          </cell>
          <cell r="G205" t="str">
            <v>08429889</v>
          </cell>
          <cell r="H205" t="str">
            <v>06-02-1968</v>
          </cell>
          <cell r="I205" t="str">
            <v>M</v>
          </cell>
          <cell r="K205" t="str">
            <v>31/07/2025</v>
          </cell>
          <cell r="L205" t="str">
            <v>05/10/2024 07:26:19</v>
          </cell>
          <cell r="N205" t="str">
            <v>10/10/2024 10:36:50</v>
          </cell>
          <cell r="O205" t="str">
            <v>10/10/2024 13:33:49</v>
          </cell>
        </row>
        <row r="206">
          <cell r="A206">
            <v>80499</v>
          </cell>
          <cell r="B206" t="str">
            <v>Armando Antonio Cardoso dos Santos Lourenço</v>
          </cell>
          <cell r="C206" t="str">
            <v>JOGADOR</v>
          </cell>
          <cell r="D206" t="str">
            <v>SENIOR</v>
          </cell>
          <cell r="E206" t="str">
            <v>Nacional</v>
          </cell>
          <cell r="F206" t="str">
            <v>AVEIRO</v>
          </cell>
          <cell r="G206">
            <v>13455511</v>
          </cell>
          <cell r="H206" t="str">
            <v>29-03-1957</v>
          </cell>
          <cell r="I206" t="str">
            <v>M</v>
          </cell>
          <cell r="K206" t="str">
            <v>31/07/2025</v>
          </cell>
          <cell r="L206" t="str">
            <v>08/10/2024 18:31:41</v>
          </cell>
          <cell r="M206" t="str">
            <v>X</v>
          </cell>
          <cell r="N206" t="str">
            <v>10/10/2024 10:30:31</v>
          </cell>
          <cell r="O206" t="str">
            <v>10/10/2024 13:33:10</v>
          </cell>
        </row>
        <row r="207">
          <cell r="A207">
            <v>80504</v>
          </cell>
          <cell r="B207" t="str">
            <v>Marcos António da Cruz Alves</v>
          </cell>
          <cell r="C207" t="str">
            <v>JOGADOR</v>
          </cell>
          <cell r="D207" t="str">
            <v>SENIOR</v>
          </cell>
          <cell r="E207" t="str">
            <v>Nacional</v>
          </cell>
          <cell r="F207" t="str">
            <v>AVEIRO</v>
          </cell>
          <cell r="G207">
            <v>30633949</v>
          </cell>
          <cell r="H207" t="str">
            <v>16-08-2005</v>
          </cell>
          <cell r="I207" t="str">
            <v>M</v>
          </cell>
          <cell r="K207" t="str">
            <v>31/07/2025</v>
          </cell>
          <cell r="L207" t="str">
            <v>08/10/2024 19:09:59</v>
          </cell>
          <cell r="M207" t="str">
            <v>X</v>
          </cell>
          <cell r="N207" t="str">
            <v>10/10/2024 10:37:13</v>
          </cell>
          <cell r="O207" t="str">
            <v>10/10/2024 13:35:57</v>
          </cell>
        </row>
        <row r="208">
          <cell r="A208">
            <v>80590</v>
          </cell>
          <cell r="B208" t="str">
            <v>Diogo Nunes Valente</v>
          </cell>
          <cell r="C208" t="str">
            <v>JOGADOR</v>
          </cell>
          <cell r="D208" t="str">
            <v>SUB15 / SUB19</v>
          </cell>
          <cell r="E208" t="str">
            <v>Nacional</v>
          </cell>
          <cell r="F208" t="str">
            <v>AVEIRO</v>
          </cell>
          <cell r="G208">
            <v>31688130</v>
          </cell>
          <cell r="H208" t="str">
            <v>22-09-2015</v>
          </cell>
          <cell r="I208" t="str">
            <v>M</v>
          </cell>
          <cell r="K208" t="str">
            <v>31/07/2025</v>
          </cell>
          <cell r="L208" t="str">
            <v>23/10/2024 18:26:01</v>
          </cell>
          <cell r="M208" t="str">
            <v>X</v>
          </cell>
          <cell r="N208" t="str">
            <v>25/10/2024 10:45:35</v>
          </cell>
          <cell r="O208" t="str">
            <v>25/10/2024 19:04:03</v>
          </cell>
        </row>
        <row r="209">
          <cell r="F209" t="str">
            <v>AVEIRO</v>
          </cell>
          <cell r="J209">
            <v>501703969</v>
          </cell>
        </row>
        <row r="210">
          <cell r="A210">
            <v>69007</v>
          </cell>
          <cell r="B210" t="str">
            <v>EDUARDO PEREIRA SILVA</v>
          </cell>
          <cell r="C210" t="str">
            <v>JOGADOR</v>
          </cell>
          <cell r="D210" t="str">
            <v>SENIOR</v>
          </cell>
          <cell r="E210" t="str">
            <v>Nacional</v>
          </cell>
          <cell r="F210" t="str">
            <v>AVEIRO</v>
          </cell>
          <cell r="G210">
            <v>31200133</v>
          </cell>
          <cell r="H210" t="str">
            <v>11-06-2004</v>
          </cell>
          <cell r="I210" t="str">
            <v>M</v>
          </cell>
          <cell r="K210" t="str">
            <v>31/07/2025</v>
          </cell>
          <cell r="L210" t="str">
            <v>12/09/2024 11:21:38</v>
          </cell>
          <cell r="N210" t="str">
            <v>18/09/2024 10:52:35</v>
          </cell>
          <cell r="O210" t="str">
            <v>18/09/2024 22:35:34</v>
          </cell>
        </row>
        <row r="211">
          <cell r="A211">
            <v>70541</v>
          </cell>
          <cell r="B211" t="str">
            <v>RÓMULO OLIVEIRA FERREIRA</v>
          </cell>
          <cell r="C211" t="str">
            <v>JOGADOR</v>
          </cell>
          <cell r="D211" t="str">
            <v>SENIOR</v>
          </cell>
          <cell r="E211" t="str">
            <v>Nacional</v>
          </cell>
          <cell r="F211" t="str">
            <v>AVEIRO</v>
          </cell>
          <cell r="G211">
            <v>30367479</v>
          </cell>
          <cell r="H211" t="str">
            <v>28-09-2004</v>
          </cell>
          <cell r="I211" t="str">
            <v>M</v>
          </cell>
          <cell r="K211" t="str">
            <v>31/07/2025</v>
          </cell>
          <cell r="L211" t="str">
            <v>12/09/2024 11:34:01</v>
          </cell>
          <cell r="N211" t="str">
            <v>18/09/2024 10:52:58</v>
          </cell>
          <cell r="O211" t="str">
            <v>18/09/2024 22:38:42</v>
          </cell>
        </row>
        <row r="212">
          <cell r="A212">
            <v>64245</v>
          </cell>
          <cell r="B212" t="str">
            <v>DALILA FERNANDA COELHO RATO</v>
          </cell>
          <cell r="C212" t="str">
            <v>JOGADOR</v>
          </cell>
          <cell r="D212" t="str">
            <v>SENIOR</v>
          </cell>
          <cell r="E212" t="str">
            <v>Nacional</v>
          </cell>
          <cell r="F212" t="str">
            <v>AVEIRO</v>
          </cell>
          <cell r="G212">
            <v>15966594</v>
          </cell>
          <cell r="H212" t="str">
            <v>19-08-2000</v>
          </cell>
          <cell r="I212" t="str">
            <v>F</v>
          </cell>
          <cell r="K212" t="str">
            <v>31/07/2025</v>
          </cell>
          <cell r="L212" t="str">
            <v>12/09/2024 11:46:56</v>
          </cell>
          <cell r="N212" t="str">
            <v>18/09/2024 10:52:12</v>
          </cell>
          <cell r="O212" t="str">
            <v>18/09/2024 22:31:43</v>
          </cell>
        </row>
        <row r="213">
          <cell r="A213">
            <v>79263</v>
          </cell>
          <cell r="B213" t="str">
            <v>André Alexandre Pereira Alvarez</v>
          </cell>
          <cell r="C213" t="str">
            <v>JOGADOR</v>
          </cell>
          <cell r="D213" t="str">
            <v>SENIOR</v>
          </cell>
          <cell r="E213" t="str">
            <v>Nacional</v>
          </cell>
          <cell r="F213" t="str">
            <v>AVEIRO</v>
          </cell>
          <cell r="G213">
            <v>30227521</v>
          </cell>
          <cell r="H213" t="str">
            <v>15-07-2004</v>
          </cell>
          <cell r="I213" t="str">
            <v>M</v>
          </cell>
          <cell r="K213" t="str">
            <v>31/07/2025</v>
          </cell>
          <cell r="L213" t="str">
            <v>16/09/2024 12:02:49</v>
          </cell>
          <cell r="N213" t="str">
            <v>18/09/2024 10:51:47</v>
          </cell>
          <cell r="O213" t="str">
            <v>18/09/2024 22:29:01</v>
          </cell>
        </row>
        <row r="214">
          <cell r="A214">
            <v>61408</v>
          </cell>
          <cell r="B214" t="str">
            <v>RUI PEDRO REIS FERREIRA</v>
          </cell>
          <cell r="C214" t="str">
            <v>JOGADOR</v>
          </cell>
          <cell r="D214" t="str">
            <v>SENIOR</v>
          </cell>
          <cell r="E214" t="str">
            <v>Nacional</v>
          </cell>
          <cell r="F214" t="str">
            <v>AVEIRO</v>
          </cell>
          <cell r="G214">
            <v>61408</v>
          </cell>
          <cell r="H214" t="str">
            <v>11-05-1995</v>
          </cell>
          <cell r="I214" t="str">
            <v>M</v>
          </cell>
          <cell r="K214" t="str">
            <v>31/07/2025</v>
          </cell>
          <cell r="L214" t="str">
            <v>17/09/2024 11:20:51</v>
          </cell>
          <cell r="N214" t="str">
            <v>18/09/2024 10:53:23</v>
          </cell>
          <cell r="O214" t="str">
            <v>18/09/2024 22:39:39</v>
          </cell>
        </row>
        <row r="215">
          <cell r="A215">
            <v>64266</v>
          </cell>
          <cell r="B215" t="str">
            <v>JOAQUIM MIGUEL COELHO RATO</v>
          </cell>
          <cell r="C215" t="str">
            <v>JOGADOR</v>
          </cell>
          <cell r="D215" t="str">
            <v>SENIOR</v>
          </cell>
          <cell r="E215" t="str">
            <v>Nacional</v>
          </cell>
          <cell r="F215" t="str">
            <v>AVEIRO</v>
          </cell>
          <cell r="G215">
            <v>10081021</v>
          </cell>
          <cell r="H215" t="str">
            <v>16-03-1973</v>
          </cell>
          <cell r="I215" t="str">
            <v>M</v>
          </cell>
          <cell r="K215" t="str">
            <v>31/07/2025</v>
          </cell>
          <cell r="L215" t="str">
            <v>12/09/2024 11:38:38</v>
          </cell>
          <cell r="N215" t="str">
            <v>18/09/2024 10:51:22</v>
          </cell>
          <cell r="O215" t="str">
            <v>18/09/2024 22:32:55</v>
          </cell>
        </row>
        <row r="216">
          <cell r="A216">
            <v>67253</v>
          </cell>
          <cell r="B216" t="str">
            <v>SILVIA LOPES SANTOS</v>
          </cell>
          <cell r="C216" t="str">
            <v>JOGADOR</v>
          </cell>
          <cell r="D216" t="str">
            <v>SENIOR</v>
          </cell>
          <cell r="E216" t="str">
            <v>Nacional</v>
          </cell>
          <cell r="F216" t="str">
            <v>AVEIRO</v>
          </cell>
          <cell r="G216">
            <v>31084609</v>
          </cell>
          <cell r="H216" t="str">
            <v>01-04-2003</v>
          </cell>
          <cell r="I216" t="str">
            <v>F</v>
          </cell>
          <cell r="K216" t="str">
            <v>31/07/2025</v>
          </cell>
          <cell r="L216" t="str">
            <v>26/09/2024 11:21:07</v>
          </cell>
          <cell r="N216" t="str">
            <v>26/09/2024 18:24:44</v>
          </cell>
          <cell r="O216" t="str">
            <v>27/09/2024 17:31:07</v>
          </cell>
        </row>
        <row r="217">
          <cell r="A217">
            <v>74984</v>
          </cell>
          <cell r="B217" t="str">
            <v>Rúben Abel Gonçalves Garcia</v>
          </cell>
          <cell r="C217" t="str">
            <v>JOGADOR</v>
          </cell>
          <cell r="D217" t="str">
            <v>SUB19 / SENIOR</v>
          </cell>
          <cell r="E217" t="str">
            <v>Nacional</v>
          </cell>
          <cell r="F217" t="str">
            <v>AVEIRO</v>
          </cell>
          <cell r="G217">
            <v>15597078</v>
          </cell>
          <cell r="H217" t="str">
            <v>17-02-2008</v>
          </cell>
          <cell r="I217" t="str">
            <v>M</v>
          </cell>
          <cell r="K217" t="str">
            <v>31/07/2025</v>
          </cell>
          <cell r="L217" t="str">
            <v>16/10/2024 10:02:26</v>
          </cell>
          <cell r="N217" t="str">
            <v>16/10/2024 16:06:50</v>
          </cell>
          <cell r="O217" t="str">
            <v>16/10/2024 16:38:27</v>
          </cell>
        </row>
        <row r="218">
          <cell r="A218">
            <v>69749</v>
          </cell>
          <cell r="B218" t="str">
            <v>TIAGO SILVA SANTOS</v>
          </cell>
          <cell r="C218" t="str">
            <v>JOGADOR</v>
          </cell>
          <cell r="D218" t="str">
            <v>SUB19 / SENIOR</v>
          </cell>
          <cell r="E218" t="str">
            <v>Nacional</v>
          </cell>
          <cell r="F218" t="str">
            <v>AVEIRO</v>
          </cell>
          <cell r="G218">
            <v>30465905</v>
          </cell>
          <cell r="H218" t="str">
            <v>28-02-2007</v>
          </cell>
          <cell r="I218" t="str">
            <v>M</v>
          </cell>
          <cell r="K218" t="str">
            <v>31/07/2025</v>
          </cell>
          <cell r="L218" t="str">
            <v>19/10/2024 13:37:00</v>
          </cell>
          <cell r="N218" t="str">
            <v>23/10/2024 10:05:34</v>
          </cell>
          <cell r="O218" t="str">
            <v>23/10/2024 15:20:19</v>
          </cell>
        </row>
        <row r="219">
          <cell r="F219" t="str">
            <v>AVEIRO</v>
          </cell>
          <cell r="J219">
            <v>501872485</v>
          </cell>
        </row>
        <row r="220">
          <cell r="A220">
            <v>77314</v>
          </cell>
          <cell r="B220" t="str">
            <v>Carlos Manuel Marques Pereira</v>
          </cell>
          <cell r="C220" t="str">
            <v>JOGADOR</v>
          </cell>
          <cell r="D220" t="str">
            <v>SENIOR</v>
          </cell>
          <cell r="E220" t="str">
            <v>Nacional</v>
          </cell>
          <cell r="F220" t="str">
            <v>AVEIRO</v>
          </cell>
          <cell r="G220" t="str">
            <v>12472900 2 ZW4</v>
          </cell>
          <cell r="H220" t="str">
            <v>01-08-1982</v>
          </cell>
          <cell r="I220" t="str">
            <v>M</v>
          </cell>
          <cell r="K220" t="str">
            <v>31/07/2025</v>
          </cell>
          <cell r="L220" t="str">
            <v>20/09/2024 18:55:15</v>
          </cell>
          <cell r="N220" t="str">
            <v>23/09/2024 11:01:41</v>
          </cell>
          <cell r="O220" t="str">
            <v>23/09/2024 12:57:24</v>
          </cell>
        </row>
        <row r="221">
          <cell r="A221">
            <v>78735</v>
          </cell>
          <cell r="B221" t="str">
            <v>ANDRE AREDE PEREIRA</v>
          </cell>
          <cell r="C221" t="str">
            <v>JOGADOR</v>
          </cell>
          <cell r="D221" t="str">
            <v>SUB15</v>
          </cell>
          <cell r="E221" t="str">
            <v>Nacional</v>
          </cell>
          <cell r="F221" t="str">
            <v>AVEIRO</v>
          </cell>
          <cell r="G221">
            <v>31798946</v>
          </cell>
          <cell r="H221" t="str">
            <v>18-04-2016</v>
          </cell>
          <cell r="I221" t="str">
            <v>M</v>
          </cell>
          <cell r="K221" t="str">
            <v>31/07/2025</v>
          </cell>
          <cell r="L221" t="str">
            <v>20/09/2024 18:59:45</v>
          </cell>
          <cell r="N221" t="str">
            <v>23/09/2024 11:03:35</v>
          </cell>
          <cell r="O221" t="str">
            <v>23/09/2024 12:56:07</v>
          </cell>
        </row>
        <row r="222">
          <cell r="A222">
            <v>79445</v>
          </cell>
          <cell r="B222" t="str">
            <v>SÉRGIO MANUEL FERREIRA OLIVEIRA</v>
          </cell>
          <cell r="C222" t="str">
            <v>JOGADOR</v>
          </cell>
          <cell r="D222" t="str">
            <v>SENIOR</v>
          </cell>
          <cell r="E222" t="str">
            <v>Nacional</v>
          </cell>
          <cell r="F222" t="str">
            <v>AVEIRO</v>
          </cell>
          <cell r="G222">
            <v>12446598</v>
          </cell>
          <cell r="H222" t="str">
            <v>06-05-1982</v>
          </cell>
          <cell r="I222" t="str">
            <v>M</v>
          </cell>
          <cell r="K222" t="str">
            <v>31/07/2025</v>
          </cell>
          <cell r="L222" t="str">
            <v>20/09/2024 19:00:46</v>
          </cell>
          <cell r="N222" t="str">
            <v>23/09/2024 11:11:42</v>
          </cell>
          <cell r="O222" t="str">
            <v>23/09/2024 13:02:54</v>
          </cell>
        </row>
        <row r="223">
          <cell r="A223">
            <v>76503</v>
          </cell>
          <cell r="B223" t="str">
            <v>ISA PEREIRA COELHO</v>
          </cell>
          <cell r="C223" t="str">
            <v>JOGADOR</v>
          </cell>
          <cell r="D223" t="str">
            <v>SENIOR</v>
          </cell>
          <cell r="E223" t="str">
            <v>Nacional</v>
          </cell>
          <cell r="F223" t="str">
            <v>AVEIRO</v>
          </cell>
          <cell r="G223" t="str">
            <v>15356879 8 ZX8</v>
          </cell>
          <cell r="H223" t="str">
            <v>01-06-2001</v>
          </cell>
          <cell r="I223" t="str">
            <v>F</v>
          </cell>
          <cell r="K223" t="str">
            <v>31/07/2025</v>
          </cell>
          <cell r="L223" t="str">
            <v>20/09/2024 19:01:44</v>
          </cell>
          <cell r="N223" t="str">
            <v>23/09/2024 11:02:44</v>
          </cell>
          <cell r="O223" t="str">
            <v>23/09/2024 13:01:56</v>
          </cell>
        </row>
        <row r="224">
          <cell r="A224">
            <v>80298</v>
          </cell>
          <cell r="B224" t="str">
            <v>RAFAELA MAGALHÃES ALMEIDA</v>
          </cell>
          <cell r="C224" t="str">
            <v>JOGADOR</v>
          </cell>
          <cell r="D224" t="str">
            <v>SENIOR</v>
          </cell>
          <cell r="E224" t="str">
            <v>Nacional</v>
          </cell>
          <cell r="F224" t="str">
            <v>AVEIRO</v>
          </cell>
          <cell r="G224">
            <v>15181625</v>
          </cell>
          <cell r="H224" t="str">
            <v>01-07-1996</v>
          </cell>
          <cell r="I224" t="str">
            <v>F</v>
          </cell>
          <cell r="K224" t="str">
            <v>31/07/2025</v>
          </cell>
          <cell r="L224" t="str">
            <v>20/09/2024 19:06:20</v>
          </cell>
          <cell r="M224" t="str">
            <v>X</v>
          </cell>
          <cell r="N224" t="str">
            <v>23/09/2024 11:29:42</v>
          </cell>
          <cell r="O224" t="str">
            <v>23/09/2024 13:03:21</v>
          </cell>
        </row>
        <row r="225">
          <cell r="A225">
            <v>80299</v>
          </cell>
          <cell r="B225" t="str">
            <v>LUÍS CARLOS MARTINS SANTOS</v>
          </cell>
          <cell r="C225" t="str">
            <v>JOGADOR</v>
          </cell>
          <cell r="D225" t="str">
            <v>SENIOR</v>
          </cell>
          <cell r="E225" t="str">
            <v>Nacional</v>
          </cell>
          <cell r="F225" t="str">
            <v>AVEIRO</v>
          </cell>
          <cell r="G225">
            <v>13385858</v>
          </cell>
          <cell r="H225" t="str">
            <v>31-03-1988</v>
          </cell>
          <cell r="I225" t="str">
            <v>M</v>
          </cell>
          <cell r="K225" t="str">
            <v>31/07/2025</v>
          </cell>
          <cell r="L225" t="str">
            <v>20/09/2024 19:08:56</v>
          </cell>
          <cell r="M225" t="str">
            <v>X</v>
          </cell>
          <cell r="N225" t="str">
            <v>23/09/2024 11:07:38</v>
          </cell>
          <cell r="O225" t="str">
            <v>23/09/2024 13:04:20</v>
          </cell>
        </row>
        <row r="226">
          <cell r="A226">
            <v>80311</v>
          </cell>
          <cell r="B226" t="str">
            <v>DIOGO MIGUEL GOUVEIA AZEVEDO</v>
          </cell>
          <cell r="C226" t="str">
            <v>JOGADOR</v>
          </cell>
          <cell r="D226" t="str">
            <v>SUB15</v>
          </cell>
          <cell r="E226" t="str">
            <v>Nacional</v>
          </cell>
          <cell r="F226" t="str">
            <v>AVEIRO</v>
          </cell>
          <cell r="G226">
            <v>30396590</v>
          </cell>
          <cell r="H226" t="str">
            <v>18-06-2010</v>
          </cell>
          <cell r="I226" t="str">
            <v>M</v>
          </cell>
          <cell r="K226" t="str">
            <v>31/07/2025</v>
          </cell>
          <cell r="L226" t="str">
            <v>20/09/2024 19:13:58</v>
          </cell>
          <cell r="M226" t="str">
            <v>X</v>
          </cell>
          <cell r="N226" t="str">
            <v>23/09/2024 11:04:29</v>
          </cell>
          <cell r="O226" t="str">
            <v>23/09/2024 12:58:37</v>
          </cell>
        </row>
        <row r="227">
          <cell r="A227">
            <v>80296</v>
          </cell>
          <cell r="B227" t="str">
            <v>FRANCISCO LEMOS RIBEIRO</v>
          </cell>
          <cell r="C227" t="str">
            <v>JOGADOR</v>
          </cell>
          <cell r="D227" t="str">
            <v>SUB19</v>
          </cell>
          <cell r="E227" t="str">
            <v>Nacional</v>
          </cell>
          <cell r="F227" t="str">
            <v>AVEIRO</v>
          </cell>
          <cell r="G227">
            <v>30180954</v>
          </cell>
          <cell r="H227" t="str">
            <v>16-10-2009</v>
          </cell>
          <cell r="I227" t="str">
            <v>M</v>
          </cell>
          <cell r="K227" t="str">
            <v>31/07/2025</v>
          </cell>
          <cell r="L227" t="str">
            <v>20/09/2024 19:19:58</v>
          </cell>
          <cell r="M227" t="str">
            <v>X</v>
          </cell>
          <cell r="N227" t="str">
            <v>23/09/2024 11:05:56</v>
          </cell>
          <cell r="O227" t="str">
            <v>23/09/2024 12:59:43</v>
          </cell>
        </row>
        <row r="228">
          <cell r="A228">
            <v>78737</v>
          </cell>
          <cell r="B228" t="str">
            <v>IRIS MARIA PEREIRA</v>
          </cell>
          <cell r="C228" t="str">
            <v>JOGADOR</v>
          </cell>
          <cell r="D228" t="str">
            <v>SUB19</v>
          </cell>
          <cell r="E228" t="str">
            <v>Nacional</v>
          </cell>
          <cell r="F228" t="str">
            <v>AVEIRO</v>
          </cell>
          <cell r="H228" t="str">
            <v>11-02-2009</v>
          </cell>
          <cell r="I228" t="str">
            <v>F</v>
          </cell>
          <cell r="K228" t="str">
            <v>31/07/2025</v>
          </cell>
          <cell r="L228" t="str">
            <v>20/09/2024 19:22:09</v>
          </cell>
          <cell r="N228" t="str">
            <v>23/09/2024 11:07:14</v>
          </cell>
          <cell r="O228" t="str">
            <v>23/09/2024 13:00:48</v>
          </cell>
        </row>
        <row r="229">
          <cell r="A229">
            <v>77910</v>
          </cell>
          <cell r="B229" t="str">
            <v>NUNO HENRIQUE LOUREIRO CORREIA</v>
          </cell>
          <cell r="C229" t="str">
            <v>JOGADOR</v>
          </cell>
          <cell r="D229" t="str">
            <v>SUB15</v>
          </cell>
          <cell r="E229" t="str">
            <v>Nacional</v>
          </cell>
          <cell r="F229" t="str">
            <v>AVEIRO</v>
          </cell>
          <cell r="G229" t="str">
            <v>30769101 2 ZY4</v>
          </cell>
          <cell r="H229" t="str">
            <v>20-07-2011</v>
          </cell>
          <cell r="I229" t="str">
            <v>M</v>
          </cell>
          <cell r="K229" t="str">
            <v>31/07/2025</v>
          </cell>
          <cell r="L229" t="str">
            <v>20/09/2024 19:28:16</v>
          </cell>
          <cell r="N229" t="str">
            <v>23/09/2024 11:09:25</v>
          </cell>
          <cell r="O229" t="str">
            <v>23/09/2024 13:03:57</v>
          </cell>
        </row>
        <row r="230">
          <cell r="A230">
            <v>80300</v>
          </cell>
          <cell r="B230" t="str">
            <v>MICAEL ALEXANDRE SANTOS FERNANDES</v>
          </cell>
          <cell r="C230" t="str">
            <v>JOGADOR</v>
          </cell>
          <cell r="D230" t="str">
            <v>SUB15 / SUB19</v>
          </cell>
          <cell r="E230" t="str">
            <v>Nacional</v>
          </cell>
          <cell r="F230" t="str">
            <v>AVEIRO</v>
          </cell>
          <cell r="G230">
            <v>30546886</v>
          </cell>
          <cell r="H230" t="str">
            <v>28-11-2010</v>
          </cell>
          <cell r="I230" t="str">
            <v>M</v>
          </cell>
          <cell r="K230" t="str">
            <v>31/07/2025</v>
          </cell>
          <cell r="L230" t="str">
            <v>20/09/2024 19:36:50</v>
          </cell>
          <cell r="M230" t="str">
            <v>X</v>
          </cell>
          <cell r="N230" t="str">
            <v>23/09/2024 11:08:23</v>
          </cell>
          <cell r="O230" t="str">
            <v>23/09/2024 13:04:49</v>
          </cell>
        </row>
        <row r="231">
          <cell r="A231">
            <v>79446</v>
          </cell>
          <cell r="B231" t="str">
            <v>VITOR MANUEL VIDAL SANTOS DIAS</v>
          </cell>
          <cell r="C231" t="str">
            <v>JOGADOR</v>
          </cell>
          <cell r="D231" t="str">
            <v>SENIOR</v>
          </cell>
          <cell r="E231" t="str">
            <v>Nacional</v>
          </cell>
          <cell r="F231" t="str">
            <v>AVEIRO</v>
          </cell>
          <cell r="G231">
            <v>11687516</v>
          </cell>
          <cell r="H231" t="str">
            <v>15-10-1980</v>
          </cell>
          <cell r="I231" t="str">
            <v>M</v>
          </cell>
          <cell r="K231" t="str">
            <v>31/07/2025</v>
          </cell>
          <cell r="L231" t="str">
            <v>20/09/2024 20:04:38</v>
          </cell>
          <cell r="N231" t="str">
            <v>23/09/2024 11:12:03</v>
          </cell>
          <cell r="O231" t="str">
            <v>23/09/2024 13:02:28</v>
          </cell>
        </row>
        <row r="232">
          <cell r="F232" t="str">
            <v>AVEIRO</v>
          </cell>
          <cell r="J232">
            <v>515037605</v>
          </cell>
        </row>
        <row r="233">
          <cell r="A233">
            <v>79426</v>
          </cell>
          <cell r="B233" t="str">
            <v>Rafael Barreira Alves</v>
          </cell>
          <cell r="C233" t="str">
            <v>JOGADOR</v>
          </cell>
          <cell r="D233" t="str">
            <v>SUB19 / SENIOR</v>
          </cell>
          <cell r="E233" t="str">
            <v>Nacional</v>
          </cell>
          <cell r="F233" t="str">
            <v>AVEIRO</v>
          </cell>
          <cell r="G233">
            <v>31517271</v>
          </cell>
          <cell r="H233" t="str">
            <v>13-03-2007</v>
          </cell>
          <cell r="I233" t="str">
            <v>M</v>
          </cell>
          <cell r="K233" t="str">
            <v>31/07/2025</v>
          </cell>
          <cell r="L233" t="str">
            <v>14/10/2024 19:45:56</v>
          </cell>
          <cell r="N233" t="str">
            <v>15/10/2024 12:08:20</v>
          </cell>
          <cell r="O233" t="str">
            <v>15/10/2024 16:12:46</v>
          </cell>
        </row>
        <row r="234">
          <cell r="A234">
            <v>76457</v>
          </cell>
          <cell r="B234" t="str">
            <v>Rui Vasco Roboredo de Matos</v>
          </cell>
          <cell r="C234" t="str">
            <v>JOGADOR</v>
          </cell>
          <cell r="D234" t="str">
            <v>SUB19 / SENIOR</v>
          </cell>
          <cell r="E234" t="str">
            <v>Nacional</v>
          </cell>
          <cell r="F234" t="str">
            <v>AVEIRO</v>
          </cell>
          <cell r="G234">
            <v>15667086</v>
          </cell>
          <cell r="H234" t="str">
            <v>15-05-2008</v>
          </cell>
          <cell r="I234" t="str">
            <v>M</v>
          </cell>
          <cell r="K234" t="str">
            <v>31/07/2025</v>
          </cell>
          <cell r="L234" t="str">
            <v>14/10/2024 20:07:52</v>
          </cell>
          <cell r="N234" t="str">
            <v>15/10/2024 12:09:53</v>
          </cell>
          <cell r="O234" t="str">
            <v>15/10/2024 16:38:54</v>
          </cell>
        </row>
        <row r="235">
          <cell r="A235">
            <v>64568</v>
          </cell>
          <cell r="B235" t="str">
            <v>ALEX FERNANDO PORTILLA VERGARA</v>
          </cell>
          <cell r="C235" t="str">
            <v>JOGADOR</v>
          </cell>
          <cell r="D235" t="str">
            <v>SENIOR</v>
          </cell>
          <cell r="E235" t="str">
            <v>Nacional</v>
          </cell>
          <cell r="F235" t="str">
            <v>AVEIRO</v>
          </cell>
          <cell r="G235">
            <v>32663888</v>
          </cell>
          <cell r="H235" t="str">
            <v>17-02-1969</v>
          </cell>
          <cell r="I235" t="str">
            <v>M</v>
          </cell>
          <cell r="K235" t="str">
            <v>31/07/2025</v>
          </cell>
          <cell r="L235" t="str">
            <v>02/10/2024 13:22:17</v>
          </cell>
          <cell r="N235" t="str">
            <v>14/10/2024 20:34:35</v>
          </cell>
          <cell r="O235" t="str">
            <v>15/10/2024 16:08:49</v>
          </cell>
        </row>
        <row r="236">
          <cell r="A236">
            <v>74909</v>
          </cell>
          <cell r="B236" t="str">
            <v>Constança Peixinha Martins</v>
          </cell>
          <cell r="C236" t="str">
            <v>JOGADOR</v>
          </cell>
          <cell r="D236" t="str">
            <v>SUB19 / SENIOR</v>
          </cell>
          <cell r="E236" t="str">
            <v>Nacional</v>
          </cell>
          <cell r="F236" t="str">
            <v>AVEIRO</v>
          </cell>
          <cell r="G236">
            <v>15974279</v>
          </cell>
          <cell r="H236" t="str">
            <v>20-10-2007</v>
          </cell>
          <cell r="I236" t="str">
            <v>F</v>
          </cell>
          <cell r="K236" t="str">
            <v>31/07/2025</v>
          </cell>
          <cell r="L236" t="str">
            <v>15/10/2024 18:52:24</v>
          </cell>
          <cell r="N236" t="str">
            <v>16/10/2024 16:01:08</v>
          </cell>
          <cell r="O236" t="str">
            <v>16/10/2024 16:34:53</v>
          </cell>
        </row>
        <row r="237">
          <cell r="A237">
            <v>79490</v>
          </cell>
          <cell r="B237" t="str">
            <v>Maria da Liberdade Corda Carvalho</v>
          </cell>
          <cell r="C237" t="str">
            <v>JOGADOR</v>
          </cell>
          <cell r="D237" t="str">
            <v>SUB19 / SENIOR</v>
          </cell>
          <cell r="E237" t="str">
            <v>Nacional</v>
          </cell>
          <cell r="F237" t="str">
            <v>AVEIRO</v>
          </cell>
          <cell r="G237">
            <v>31157980</v>
          </cell>
          <cell r="H237" t="str">
            <v>01-08-2007</v>
          </cell>
          <cell r="I237" t="str">
            <v>F</v>
          </cell>
          <cell r="K237" t="str">
            <v>31/07/2025</v>
          </cell>
          <cell r="L237" t="str">
            <v>15/10/2024 19:23:33</v>
          </cell>
          <cell r="N237" t="str">
            <v>16/10/2024 17:05:03</v>
          </cell>
          <cell r="O237" t="str">
            <v>17/10/2024 11:50:41</v>
          </cell>
        </row>
        <row r="238">
          <cell r="A238">
            <v>79427</v>
          </cell>
          <cell r="B238" t="str">
            <v>Rodrigo José Sá Barreiros</v>
          </cell>
          <cell r="C238" t="str">
            <v>JOGADOR</v>
          </cell>
          <cell r="D238" t="str">
            <v>SUB15 / SUB19</v>
          </cell>
          <cell r="E238" t="str">
            <v>Nacional</v>
          </cell>
          <cell r="F238" t="str">
            <v>AVEIRO</v>
          </cell>
          <cell r="G238">
            <v>30420788</v>
          </cell>
          <cell r="H238" t="str">
            <v>30-06-2010</v>
          </cell>
          <cell r="I238" t="str">
            <v>M</v>
          </cell>
          <cell r="K238" t="str">
            <v>31/07/2025</v>
          </cell>
          <cell r="L238" t="str">
            <v>15/10/2024 19:29:07</v>
          </cell>
          <cell r="N238" t="str">
            <v>16/10/2024 17:05:20</v>
          </cell>
          <cell r="O238" t="str">
            <v>17/10/2024 11:51:32</v>
          </cell>
        </row>
        <row r="239">
          <cell r="A239">
            <v>79484</v>
          </cell>
          <cell r="B239" t="str">
            <v>Francisco Lima Venceslau</v>
          </cell>
          <cell r="C239" t="str">
            <v>JOGADOR</v>
          </cell>
          <cell r="D239" t="str">
            <v>SUB19 / SENIOR</v>
          </cell>
          <cell r="E239" t="str">
            <v>Nacional</v>
          </cell>
          <cell r="F239" t="str">
            <v>AVEIRO</v>
          </cell>
          <cell r="G239">
            <v>30127357</v>
          </cell>
          <cell r="H239" t="str">
            <v>16-08-2009</v>
          </cell>
          <cell r="I239" t="str">
            <v>M</v>
          </cell>
          <cell r="K239" t="str">
            <v>31/07/2025</v>
          </cell>
          <cell r="L239" t="str">
            <v>15/10/2024 19:32:03</v>
          </cell>
          <cell r="N239" t="str">
            <v>16/10/2024 16:01:43</v>
          </cell>
          <cell r="O239" t="str">
            <v>16/10/2024 16:35:29</v>
          </cell>
        </row>
        <row r="240">
          <cell r="A240">
            <v>75063</v>
          </cell>
          <cell r="B240" t="str">
            <v>Tiago André Domingues Matias</v>
          </cell>
          <cell r="C240" t="str">
            <v>JOGADOR</v>
          </cell>
          <cell r="D240" t="str">
            <v>SUB15 / SUB19</v>
          </cell>
          <cell r="E240" t="str">
            <v>Nacional</v>
          </cell>
          <cell r="F240" t="str">
            <v>AVEIRO</v>
          </cell>
          <cell r="G240">
            <v>30327617</v>
          </cell>
          <cell r="H240" t="str">
            <v>11-04-2010</v>
          </cell>
          <cell r="I240" t="str">
            <v>M</v>
          </cell>
          <cell r="K240" t="str">
            <v>31/07/2025</v>
          </cell>
          <cell r="L240" t="str">
            <v>15/10/2024 19:34:06</v>
          </cell>
          <cell r="N240" t="str">
            <v>16/10/2024 16:08:18</v>
          </cell>
          <cell r="O240" t="str">
            <v>16/10/2024 16:55:29</v>
          </cell>
        </row>
        <row r="241">
          <cell r="A241">
            <v>76573</v>
          </cell>
          <cell r="B241" t="str">
            <v>Szimon Sobon Neto</v>
          </cell>
          <cell r="C241" t="str">
            <v>JOGADOR</v>
          </cell>
          <cell r="D241" t="str">
            <v>SUB15 / SUB19</v>
          </cell>
          <cell r="E241" t="str">
            <v>Nacional</v>
          </cell>
          <cell r="F241" t="str">
            <v>AVEIRO</v>
          </cell>
          <cell r="G241">
            <v>30738685</v>
          </cell>
          <cell r="H241" t="str">
            <v>15-06-2011</v>
          </cell>
          <cell r="I241" t="str">
            <v>M</v>
          </cell>
          <cell r="K241" t="str">
            <v>31/07/2025</v>
          </cell>
          <cell r="L241" t="str">
            <v>15/10/2024 19:36:16</v>
          </cell>
          <cell r="N241" t="str">
            <v>16/10/2024 16:07:27</v>
          </cell>
          <cell r="O241" t="str">
            <v>16/10/2024 16:54:57</v>
          </cell>
        </row>
        <row r="242">
          <cell r="A242">
            <v>80604</v>
          </cell>
          <cell r="B242" t="str">
            <v>Diogo Almeida Resende</v>
          </cell>
          <cell r="C242" t="str">
            <v>JOGADOR</v>
          </cell>
          <cell r="D242" t="str">
            <v>SUB15 / SUB19</v>
          </cell>
          <cell r="E242" t="str">
            <v>Nacional</v>
          </cell>
          <cell r="F242" t="str">
            <v>AVEIRO</v>
          </cell>
          <cell r="G242">
            <v>31309064</v>
          </cell>
          <cell r="H242" t="str">
            <v>24-09-2013</v>
          </cell>
          <cell r="I242" t="str">
            <v>M</v>
          </cell>
          <cell r="K242" t="str">
            <v>31/07/2025</v>
          </cell>
          <cell r="L242" t="str">
            <v>24/10/2024 16:47:54</v>
          </cell>
          <cell r="M242" t="str">
            <v>X</v>
          </cell>
          <cell r="N242" t="str">
            <v>25/10/2024 10:37:23</v>
          </cell>
          <cell r="O242" t="str">
            <v>25/10/2024 19:03:37</v>
          </cell>
        </row>
        <row r="243">
          <cell r="F243" t="str">
            <v>BRAGA</v>
          </cell>
        </row>
        <row r="244">
          <cell r="F244" t="str">
            <v>BRAGA</v>
          </cell>
          <cell r="J244" t="str">
            <v>510 775 667</v>
          </cell>
        </row>
        <row r="245">
          <cell r="A245">
            <v>73054</v>
          </cell>
          <cell r="B245" t="str">
            <v>Luís Gabriel Reis Viana</v>
          </cell>
          <cell r="C245" t="str">
            <v>JOGADOR</v>
          </cell>
          <cell r="D245" t="str">
            <v>SENIOR</v>
          </cell>
          <cell r="E245" t="str">
            <v>Nacional</v>
          </cell>
          <cell r="F245" t="str">
            <v>BRAGA</v>
          </cell>
          <cell r="G245">
            <v>15540440</v>
          </cell>
          <cell r="H245" t="str">
            <v>05-11-2001</v>
          </cell>
          <cell r="I245" t="str">
            <v>M</v>
          </cell>
          <cell r="K245" t="str">
            <v>31/07/2025</v>
          </cell>
          <cell r="L245" t="str">
            <v>21/10/2024 21:49:36</v>
          </cell>
          <cell r="N245" t="str">
            <v>21/10/2024 22:07:13</v>
          </cell>
          <cell r="O245" t="str">
            <v>25/10/2024 19:02:32</v>
          </cell>
        </row>
        <row r="246">
          <cell r="A246">
            <v>71508</v>
          </cell>
          <cell r="B246" t="str">
            <v>Marco André de Sá Brandão</v>
          </cell>
          <cell r="C246" t="str">
            <v>JOGADOR</v>
          </cell>
          <cell r="D246" t="str">
            <v>SENIOR</v>
          </cell>
          <cell r="E246" t="str">
            <v>Nacional</v>
          </cell>
          <cell r="F246" t="str">
            <v>BRAGA</v>
          </cell>
          <cell r="G246">
            <v>11867238</v>
          </cell>
          <cell r="H246" t="str">
            <v>23-09-1981</v>
          </cell>
          <cell r="I246" t="str">
            <v>M</v>
          </cell>
          <cell r="K246" t="str">
            <v>31/07/2025</v>
          </cell>
          <cell r="L246" t="str">
            <v>21/10/2024 21:53:38</v>
          </cell>
          <cell r="N246" t="str">
            <v>25/10/2024 19:20:35</v>
          </cell>
          <cell r="O246" t="str">
            <v>25/10/2024 19:23:24</v>
          </cell>
        </row>
        <row r="247">
          <cell r="A247">
            <v>71256</v>
          </cell>
          <cell r="B247" t="str">
            <v>Fernando Ricardo Gonçalves Oliveira</v>
          </cell>
          <cell r="C247" t="str">
            <v>JOGADOR</v>
          </cell>
          <cell r="D247" t="str">
            <v>SENIOR</v>
          </cell>
          <cell r="E247" t="str">
            <v>Nacional</v>
          </cell>
          <cell r="F247" t="str">
            <v>BRAGA</v>
          </cell>
          <cell r="G247">
            <v>15351484</v>
          </cell>
          <cell r="H247" t="str">
            <v>26-06-2000</v>
          </cell>
          <cell r="I247" t="str">
            <v>M</v>
          </cell>
          <cell r="K247" t="str">
            <v>31/07/2025</v>
          </cell>
          <cell r="L247" t="str">
            <v>21/10/2024 21:54:56</v>
          </cell>
          <cell r="N247" t="str">
            <v>21/10/2024 22:06:02</v>
          </cell>
          <cell r="O247" t="str">
            <v>25/10/2024 19:02:52</v>
          </cell>
        </row>
        <row r="248">
          <cell r="A248">
            <v>73480</v>
          </cell>
          <cell r="B248" t="str">
            <v>Manuel Joaquim Marques Melo Ferreira</v>
          </cell>
          <cell r="C248" t="str">
            <v>JOGADOR</v>
          </cell>
          <cell r="D248" t="str">
            <v>SENIOR</v>
          </cell>
          <cell r="E248" t="str">
            <v>Nacional</v>
          </cell>
          <cell r="F248" t="str">
            <v>BRAGA</v>
          </cell>
          <cell r="G248">
            <v>14583046</v>
          </cell>
          <cell r="H248" t="str">
            <v>02-08-1995</v>
          </cell>
          <cell r="I248" t="str">
            <v>M</v>
          </cell>
          <cell r="K248" t="str">
            <v>31/07/2025</v>
          </cell>
          <cell r="L248" t="str">
            <v>21/10/2024 21:57:37</v>
          </cell>
          <cell r="N248" t="str">
            <v>21/10/2024 22:07:34</v>
          </cell>
          <cell r="O248" t="str">
            <v>25/10/2024 19:02:08</v>
          </cell>
        </row>
        <row r="249">
          <cell r="A249">
            <v>71258</v>
          </cell>
          <cell r="B249" t="str">
            <v>Carla Andreia Fernandes Machado</v>
          </cell>
          <cell r="C249" t="str">
            <v>JOGADOR</v>
          </cell>
          <cell r="D249" t="str">
            <v>SENIOR</v>
          </cell>
          <cell r="E249" t="str">
            <v>Nacional</v>
          </cell>
          <cell r="F249" t="str">
            <v>BRAGA</v>
          </cell>
          <cell r="G249">
            <v>30350833</v>
          </cell>
          <cell r="H249" t="str">
            <v>19-09-2000</v>
          </cell>
          <cell r="I249" t="str">
            <v>F</v>
          </cell>
          <cell r="K249" t="str">
            <v>31/07/2025</v>
          </cell>
          <cell r="L249" t="str">
            <v>21/10/2024 21:58:38</v>
          </cell>
          <cell r="N249" t="str">
            <v>21/10/2024 22:11:24</v>
          </cell>
          <cell r="O249" t="str">
            <v>25/10/2024 19:04:58</v>
          </cell>
        </row>
        <row r="250">
          <cell r="A250">
            <v>80643</v>
          </cell>
          <cell r="B250" t="str">
            <v>Diogo Daniel Lopes Frutuoso</v>
          </cell>
          <cell r="C250" t="str">
            <v>JOGADOR</v>
          </cell>
          <cell r="D250" t="str">
            <v>SENIOR</v>
          </cell>
          <cell r="E250" t="str">
            <v>Nacional</v>
          </cell>
          <cell r="F250" t="str">
            <v>BRAGA</v>
          </cell>
          <cell r="G250" t="str">
            <v>12334068 3ZX0</v>
          </cell>
          <cell r="H250" t="str">
            <v>01-01-1983</v>
          </cell>
          <cell r="I250" t="str">
            <v>M</v>
          </cell>
          <cell r="K250" t="str">
            <v>31/07/2025</v>
          </cell>
          <cell r="L250" t="str">
            <v>31/10/2024 08:53:12</v>
          </cell>
          <cell r="M250" t="str">
            <v>X</v>
          </cell>
          <cell r="N250" t="str">
            <v>04/11/2024 16:21:05</v>
          </cell>
          <cell r="O250" t="str">
            <v>05/11/2024 12:06:59</v>
          </cell>
        </row>
        <row r="251">
          <cell r="F251" t="str">
            <v>BRAGA</v>
          </cell>
          <cell r="J251">
            <v>504880535</v>
          </cell>
        </row>
        <row r="252">
          <cell r="A252">
            <v>61460</v>
          </cell>
          <cell r="B252" t="str">
            <v>JOAO PEDRO SOUSA LOURENÇO</v>
          </cell>
          <cell r="C252" t="str">
            <v>JOGADOR</v>
          </cell>
          <cell r="D252" t="str">
            <v>SENIOR</v>
          </cell>
          <cell r="E252" t="str">
            <v>Nacional</v>
          </cell>
          <cell r="F252" t="str">
            <v>BRAGA</v>
          </cell>
          <cell r="G252">
            <v>13737569</v>
          </cell>
          <cell r="H252" t="str">
            <v>17-12-1989</v>
          </cell>
          <cell r="I252" t="str">
            <v>M</v>
          </cell>
          <cell r="K252" t="str">
            <v>31/07/2025</v>
          </cell>
          <cell r="L252" t="str">
            <v>11/10/2024 11:10:39</v>
          </cell>
          <cell r="N252" t="str">
            <v>11/10/2024 13:59:12</v>
          </cell>
          <cell r="O252" t="str">
            <v>17/10/2024 11:40:38</v>
          </cell>
        </row>
        <row r="253">
          <cell r="A253">
            <v>73336</v>
          </cell>
          <cell r="B253" t="str">
            <v>Ali Rafael Ruiz Boada</v>
          </cell>
          <cell r="C253" t="str">
            <v>JOGADOR</v>
          </cell>
          <cell r="D253" t="str">
            <v>SENIOR</v>
          </cell>
          <cell r="E253" t="str">
            <v>Estrangeiro</v>
          </cell>
          <cell r="F253" t="str">
            <v>BRAGA</v>
          </cell>
          <cell r="G253" t="str">
            <v>No documento</v>
          </cell>
          <cell r="H253" t="str">
            <v>14-08-1993</v>
          </cell>
          <cell r="I253" t="str">
            <v>M</v>
          </cell>
          <cell r="K253" t="str">
            <v>31/07/2025</v>
          </cell>
          <cell r="L253" t="str">
            <v>11/10/2024 11:15:21</v>
          </cell>
          <cell r="N253" t="str">
            <v>11/10/2024 13:56:15</v>
          </cell>
          <cell r="O253" t="str">
            <v>17/10/2024 11:39:15</v>
          </cell>
        </row>
        <row r="254">
          <cell r="A254">
            <v>75951</v>
          </cell>
          <cell r="B254" t="str">
            <v>Jesus Alberto Ruiz Boada</v>
          </cell>
          <cell r="C254" t="str">
            <v>JOGADOR</v>
          </cell>
          <cell r="D254" t="str">
            <v>SENIOR</v>
          </cell>
          <cell r="E254" t="str">
            <v>Estrangeiro</v>
          </cell>
          <cell r="F254" t="str">
            <v>BRAGA</v>
          </cell>
          <cell r="G254" t="str">
            <v>No documento</v>
          </cell>
          <cell r="H254" t="str">
            <v>03-08-1995</v>
          </cell>
          <cell r="I254" t="str">
            <v>M</v>
          </cell>
          <cell r="K254" t="str">
            <v>31/07/2025</v>
          </cell>
          <cell r="L254" t="str">
            <v>11/10/2024 11:17:15</v>
          </cell>
          <cell r="N254" t="str">
            <v>11/10/2024 13:58:28</v>
          </cell>
          <cell r="O254" t="str">
            <v>17/10/2024 11:41:18</v>
          </cell>
        </row>
        <row r="255">
          <cell r="A255">
            <v>68871</v>
          </cell>
          <cell r="B255" t="str">
            <v>BASILIO SANTOS GONÇALVES MARTINS</v>
          </cell>
          <cell r="C255" t="str">
            <v>JOGADOR</v>
          </cell>
          <cell r="D255" t="str">
            <v>SENIOR</v>
          </cell>
          <cell r="E255" t="str">
            <v>Nacional</v>
          </cell>
          <cell r="F255" t="str">
            <v>BRAGA</v>
          </cell>
          <cell r="G255" t="str">
            <v>Informação no documento</v>
          </cell>
          <cell r="H255" t="str">
            <v>24-12-1958</v>
          </cell>
          <cell r="I255" t="str">
            <v>M</v>
          </cell>
          <cell r="K255" t="str">
            <v>31/07/2025</v>
          </cell>
          <cell r="L255" t="str">
            <v>11/10/2024 11:18:13</v>
          </cell>
          <cell r="N255" t="str">
            <v>11/10/2024 13:56:33</v>
          </cell>
          <cell r="O255" t="str">
            <v>17/10/2024 11:39:37</v>
          </cell>
        </row>
        <row r="256">
          <cell r="A256">
            <v>72453</v>
          </cell>
          <cell r="B256" t="str">
            <v>Daniel Pinto Martins</v>
          </cell>
          <cell r="C256" t="str">
            <v>JOGADOR</v>
          </cell>
          <cell r="D256" t="str">
            <v>SENIOR</v>
          </cell>
          <cell r="E256" t="str">
            <v>Nacional</v>
          </cell>
          <cell r="F256" t="str">
            <v>BRAGA</v>
          </cell>
          <cell r="G256">
            <v>31205535</v>
          </cell>
          <cell r="H256" t="str">
            <v>03-01-2003</v>
          </cell>
          <cell r="I256" t="str">
            <v>M</v>
          </cell>
          <cell r="K256" t="str">
            <v>31/07/2025</v>
          </cell>
          <cell r="L256" t="str">
            <v>11/10/2024 11:19:14</v>
          </cell>
          <cell r="N256" t="str">
            <v>11/10/2024 13:57:01</v>
          </cell>
          <cell r="O256" t="str">
            <v>17/10/2024 11:43:35</v>
          </cell>
        </row>
        <row r="257">
          <cell r="A257">
            <v>73354</v>
          </cell>
          <cell r="B257" t="str">
            <v>João Pedro Ferreira Ventura dos Reis</v>
          </cell>
          <cell r="C257" t="str">
            <v>JOGADOR</v>
          </cell>
          <cell r="D257" t="str">
            <v>SENIOR</v>
          </cell>
          <cell r="E257" t="str">
            <v>Nacional</v>
          </cell>
          <cell r="F257" t="str">
            <v>BRAGA</v>
          </cell>
          <cell r="G257">
            <v>15944081</v>
          </cell>
          <cell r="H257" t="str">
            <v>13-02-2005</v>
          </cell>
          <cell r="I257" t="str">
            <v>M</v>
          </cell>
          <cell r="K257" t="str">
            <v>31/07/2025</v>
          </cell>
          <cell r="L257" t="str">
            <v>11/10/2024 11:21:33</v>
          </cell>
          <cell r="N257" t="str">
            <v>11/10/2024 13:59:00</v>
          </cell>
          <cell r="O257" t="str">
            <v>17/10/2024 11:47:28</v>
          </cell>
        </row>
        <row r="258">
          <cell r="A258">
            <v>69367</v>
          </cell>
          <cell r="B258" t="str">
            <v>PAULO EMANUEL MARTINS AZEVEDO</v>
          </cell>
          <cell r="C258" t="str">
            <v>JOGADOR</v>
          </cell>
          <cell r="D258" t="str">
            <v>SENIOR</v>
          </cell>
          <cell r="E258" t="str">
            <v>Nacional</v>
          </cell>
          <cell r="F258" t="str">
            <v>BRAGA</v>
          </cell>
          <cell r="G258">
            <v>15444808</v>
          </cell>
          <cell r="H258" t="str">
            <v>16-11-1998</v>
          </cell>
          <cell r="I258" t="str">
            <v>M</v>
          </cell>
          <cell r="K258" t="str">
            <v>31/07/2025</v>
          </cell>
          <cell r="L258" t="str">
            <v>11/10/2024 11:24:12</v>
          </cell>
          <cell r="N258" t="str">
            <v>11/10/2024 14:01:11</v>
          </cell>
          <cell r="O258" t="str">
            <v>17/10/2024 11:37:19</v>
          </cell>
        </row>
        <row r="259">
          <cell r="A259">
            <v>69755</v>
          </cell>
          <cell r="B259" t="str">
            <v>LOIS DA SILVA</v>
          </cell>
          <cell r="C259" t="str">
            <v>JOGADOR</v>
          </cell>
          <cell r="D259" t="str">
            <v>SENIOR</v>
          </cell>
          <cell r="E259" t="str">
            <v>Nacional</v>
          </cell>
          <cell r="F259" t="str">
            <v>BRAGA</v>
          </cell>
          <cell r="G259" t="str">
            <v>No documento</v>
          </cell>
          <cell r="H259" t="str">
            <v>13-05-1997</v>
          </cell>
          <cell r="I259" t="str">
            <v>M</v>
          </cell>
          <cell r="K259" t="str">
            <v>31/07/2025</v>
          </cell>
          <cell r="L259" t="str">
            <v>11/10/2024 11:28:05</v>
          </cell>
          <cell r="N259" t="str">
            <v>11/10/2024 14:00:35</v>
          </cell>
          <cell r="O259" t="str">
            <v>17/10/2024 11:37:50</v>
          </cell>
        </row>
        <row r="260">
          <cell r="A260">
            <v>79537</v>
          </cell>
          <cell r="B260" t="str">
            <v>José Diogo Martins Machado Monteiro</v>
          </cell>
          <cell r="C260" t="str">
            <v>JOGADOR</v>
          </cell>
          <cell r="D260" t="str">
            <v>SUB15 / SUB19</v>
          </cell>
          <cell r="E260" t="str">
            <v>Nacional</v>
          </cell>
          <cell r="F260" t="str">
            <v>BRAGA</v>
          </cell>
          <cell r="G260" t="str">
            <v>No documento</v>
          </cell>
          <cell r="H260" t="str">
            <v>25-10-2010</v>
          </cell>
          <cell r="I260" t="str">
            <v>M</v>
          </cell>
          <cell r="K260" t="str">
            <v>31/07/2025</v>
          </cell>
          <cell r="L260" t="str">
            <v>11/10/2024 11:31:08</v>
          </cell>
          <cell r="N260" t="str">
            <v>11/10/2024 13:59:41</v>
          </cell>
          <cell r="O260" t="str">
            <v>17/10/2024 11:48:11</v>
          </cell>
        </row>
        <row r="261">
          <cell r="A261">
            <v>80524</v>
          </cell>
          <cell r="B261" t="str">
            <v>Dylan Alí Ruiz de Faria</v>
          </cell>
          <cell r="C261" t="str">
            <v>JOGADOR</v>
          </cell>
          <cell r="D261" t="str">
            <v>SUB15</v>
          </cell>
          <cell r="E261" t="str">
            <v>Nacional</v>
          </cell>
          <cell r="F261" t="str">
            <v>BRAGA</v>
          </cell>
          <cell r="G261" t="str">
            <v>No documento</v>
          </cell>
          <cell r="H261" t="str">
            <v>15-03-2015</v>
          </cell>
          <cell r="I261" t="str">
            <v>M</v>
          </cell>
          <cell r="K261" t="str">
            <v>31/07/2025</v>
          </cell>
          <cell r="L261" t="str">
            <v>17/10/2024 12:29:12</v>
          </cell>
          <cell r="M261" t="str">
            <v>X</v>
          </cell>
          <cell r="N261" t="str">
            <v>17/10/2024 18:17:00</v>
          </cell>
          <cell r="O261" t="str">
            <v>18/10/2024 13:49:25</v>
          </cell>
        </row>
        <row r="262">
          <cell r="A262">
            <v>76579</v>
          </cell>
          <cell r="B262" t="str">
            <v>Eduardo Luís Monteiro Costa</v>
          </cell>
          <cell r="C262" t="str">
            <v>JOGADOR</v>
          </cell>
          <cell r="D262" t="str">
            <v>SENIOR</v>
          </cell>
          <cell r="E262" t="str">
            <v>Nacional</v>
          </cell>
          <cell r="F262" t="str">
            <v>BRAGA</v>
          </cell>
          <cell r="G262">
            <v>15768574</v>
          </cell>
          <cell r="H262" t="str">
            <v>20-09-2005</v>
          </cell>
          <cell r="I262" t="str">
            <v>M</v>
          </cell>
          <cell r="K262" t="str">
            <v>31/07/2025</v>
          </cell>
          <cell r="L262" t="str">
            <v>17/10/2024 12:38:09</v>
          </cell>
          <cell r="N262" t="str">
            <v>17/10/2024 15:31:31</v>
          </cell>
          <cell r="O262" t="str">
            <v>17/10/2024 15:50:23</v>
          </cell>
        </row>
        <row r="263">
          <cell r="A263">
            <v>76296</v>
          </cell>
          <cell r="B263" t="str">
            <v>Simão Pedro Ferreira Fernandes</v>
          </cell>
          <cell r="C263" t="str">
            <v>JOGADOR</v>
          </cell>
          <cell r="D263" t="str">
            <v>SENIOR</v>
          </cell>
          <cell r="E263" t="str">
            <v>Nacional</v>
          </cell>
          <cell r="F263" t="str">
            <v>BRAGA</v>
          </cell>
          <cell r="G263" t="str">
            <v>Informação no documento</v>
          </cell>
          <cell r="H263" t="str">
            <v>09-06-2005</v>
          </cell>
          <cell r="I263" t="str">
            <v>M</v>
          </cell>
          <cell r="K263" t="str">
            <v>31/07/2025</v>
          </cell>
          <cell r="L263" t="str">
            <v>17/10/2024 12:39:18</v>
          </cell>
          <cell r="N263" t="str">
            <v>17/10/2024 15:25:30</v>
          </cell>
          <cell r="O263" t="str">
            <v>17/10/2024 15:53:38</v>
          </cell>
        </row>
        <row r="264">
          <cell r="A264">
            <v>78073</v>
          </cell>
          <cell r="B264" t="str">
            <v>Duarte Manuel Ferreira Dias</v>
          </cell>
          <cell r="C264" t="str">
            <v>JOGADOR</v>
          </cell>
          <cell r="D264" t="str">
            <v>SUB15 / SUB19</v>
          </cell>
          <cell r="E264" t="str">
            <v>Nacional</v>
          </cell>
          <cell r="F264" t="str">
            <v>BRAGA</v>
          </cell>
          <cell r="G264" t="str">
            <v>No documento</v>
          </cell>
          <cell r="H264" t="str">
            <v>07-11-2011</v>
          </cell>
          <cell r="I264" t="str">
            <v>M</v>
          </cell>
          <cell r="K264" t="str">
            <v>31/07/2025</v>
          </cell>
          <cell r="L264" t="str">
            <v>22/10/2024 20:16:53</v>
          </cell>
          <cell r="N264" t="str">
            <v>22/10/2024 20:19:32</v>
          </cell>
          <cell r="O264" t="str">
            <v>23/10/2024 11:20:41</v>
          </cell>
        </row>
        <row r="265">
          <cell r="A265">
            <v>78074</v>
          </cell>
          <cell r="B265" t="str">
            <v>Tomás Miguel Ferreira Dias</v>
          </cell>
          <cell r="C265" t="str">
            <v>JOGADOR</v>
          </cell>
          <cell r="D265" t="str">
            <v>SUB15 / SUB19</v>
          </cell>
          <cell r="E265" t="str">
            <v>Nacional</v>
          </cell>
          <cell r="F265" t="str">
            <v>BRAGA</v>
          </cell>
          <cell r="G265" t="str">
            <v>No documento</v>
          </cell>
          <cell r="H265" t="str">
            <v>15-03-2010</v>
          </cell>
          <cell r="I265" t="str">
            <v>M</v>
          </cell>
          <cell r="K265" t="str">
            <v>31/07/2025</v>
          </cell>
          <cell r="L265" t="str">
            <v>22/10/2024 20:18:53</v>
          </cell>
          <cell r="N265" t="str">
            <v>22/10/2024 20:19:24</v>
          </cell>
          <cell r="O265" t="str">
            <v>23/10/2024 11:20:59</v>
          </cell>
        </row>
        <row r="266">
          <cell r="A266">
            <v>80670</v>
          </cell>
          <cell r="B266" t="str">
            <v>Guilherme Monteiro Machado</v>
          </cell>
          <cell r="C266" t="str">
            <v>JOGADOR</v>
          </cell>
          <cell r="D266" t="str">
            <v>SUB15 / SUB19</v>
          </cell>
          <cell r="E266" t="str">
            <v>Nacional</v>
          </cell>
          <cell r="F266" t="str">
            <v>BRAGA</v>
          </cell>
          <cell r="G266" t="str">
            <v>No documento</v>
          </cell>
          <cell r="H266" t="str">
            <v>10-11-2013</v>
          </cell>
          <cell r="I266" t="str">
            <v>M</v>
          </cell>
          <cell r="K266" t="str">
            <v>31/07/2025</v>
          </cell>
          <cell r="L266" t="str">
            <v>05/11/2024 14:36:31</v>
          </cell>
          <cell r="M266" t="str">
            <v>X</v>
          </cell>
          <cell r="N266" t="str">
            <v>05/11/2024 15:07:37</v>
          </cell>
          <cell r="O266" t="str">
            <v>06/11/2024 16:00:25</v>
          </cell>
        </row>
        <row r="267">
          <cell r="A267">
            <v>80671</v>
          </cell>
          <cell r="B267" t="str">
            <v>Miguel Dominicali Pavanetti</v>
          </cell>
          <cell r="C267" t="str">
            <v>JOGADOR</v>
          </cell>
          <cell r="D267" t="str">
            <v>SUB15 / SUB19</v>
          </cell>
          <cell r="E267" t="str">
            <v>Estrangeiro</v>
          </cell>
          <cell r="F267" t="str">
            <v>BRAGA</v>
          </cell>
          <cell r="G267" t="str">
            <v>No documento</v>
          </cell>
          <cell r="H267" t="str">
            <v>31-10-2012</v>
          </cell>
          <cell r="I267" t="str">
            <v>M</v>
          </cell>
          <cell r="K267" t="str">
            <v>31/07/2025</v>
          </cell>
          <cell r="L267" t="str">
            <v>05/11/2024 14:57:02</v>
          </cell>
          <cell r="M267" t="str">
            <v>X</v>
          </cell>
          <cell r="N267" t="str">
            <v>05/11/2024 15:07:44</v>
          </cell>
          <cell r="O267" t="str">
            <v>06/11/2024 16:01:56</v>
          </cell>
        </row>
        <row r="268">
          <cell r="A268">
            <v>80673</v>
          </cell>
          <cell r="B268" t="str">
            <v>Tiago Monteiro Rodrigues</v>
          </cell>
          <cell r="C268" t="str">
            <v>JOGADOR</v>
          </cell>
          <cell r="D268" t="str">
            <v>SUB15 / SUB19</v>
          </cell>
          <cell r="E268" t="str">
            <v>Nacional</v>
          </cell>
          <cell r="F268" t="str">
            <v>BRAGA</v>
          </cell>
          <cell r="G268" t="str">
            <v>CC pagina 3</v>
          </cell>
          <cell r="H268" t="str">
            <v>02-08-2015</v>
          </cell>
          <cell r="I268" t="str">
            <v>M</v>
          </cell>
          <cell r="K268" t="str">
            <v>31/07/2025</v>
          </cell>
          <cell r="L268" t="str">
            <v>05/11/2024 15:07:14</v>
          </cell>
          <cell r="M268" t="str">
            <v>X</v>
          </cell>
          <cell r="N268" t="str">
            <v>05/11/2024 15:07:50</v>
          </cell>
          <cell r="O268" t="str">
            <v>06/11/2024 16:04:55</v>
          </cell>
        </row>
        <row r="269">
          <cell r="F269" t="str">
            <v>BRAGA</v>
          </cell>
          <cell r="J269">
            <v>502144980</v>
          </cell>
        </row>
        <row r="270">
          <cell r="A270">
            <v>60254</v>
          </cell>
          <cell r="B270" t="str">
            <v>PAULO JORGE FARIA FERNANDES</v>
          </cell>
          <cell r="C270" t="str">
            <v>JOGADOR</v>
          </cell>
          <cell r="D270" t="str">
            <v>SENIOR</v>
          </cell>
          <cell r="E270" t="str">
            <v>Nacional</v>
          </cell>
          <cell r="F270" t="str">
            <v>BRAGA</v>
          </cell>
          <cell r="G270">
            <v>14650772</v>
          </cell>
          <cell r="H270" t="str">
            <v>15-02-1994</v>
          </cell>
          <cell r="I270" t="str">
            <v>M</v>
          </cell>
          <cell r="K270" t="str">
            <v>31/07/2025</v>
          </cell>
          <cell r="L270" t="str">
            <v>10/09/2024 18:52:22</v>
          </cell>
          <cell r="N270" t="str">
            <v>10/09/2024 19:38:44</v>
          </cell>
          <cell r="O270" t="str">
            <v>13/09/2024 14:56:41</v>
          </cell>
        </row>
        <row r="271">
          <cell r="A271">
            <v>60253</v>
          </cell>
          <cell r="B271" t="str">
            <v>JOSE MANUEL PEREIRA FERNANDES</v>
          </cell>
          <cell r="C271" t="str">
            <v>JOGADOR</v>
          </cell>
          <cell r="D271" t="str">
            <v>SENIOR</v>
          </cell>
          <cell r="E271" t="str">
            <v>Nacional</v>
          </cell>
          <cell r="F271" t="str">
            <v>BRAGA</v>
          </cell>
          <cell r="G271" t="str">
            <v>06713972</v>
          </cell>
          <cell r="H271" t="str">
            <v>24-04-1962</v>
          </cell>
          <cell r="I271" t="str">
            <v>M</v>
          </cell>
          <cell r="K271" t="str">
            <v>31/07/2025</v>
          </cell>
          <cell r="L271" t="str">
            <v>10/09/2024 19:25:03</v>
          </cell>
          <cell r="N271" t="str">
            <v>10/09/2024 23:47:27</v>
          </cell>
          <cell r="O271" t="str">
            <v>13/09/2024 14:59:29</v>
          </cell>
        </row>
        <row r="272">
          <cell r="A272">
            <v>69657</v>
          </cell>
          <cell r="B272" t="str">
            <v>JOSE MANUEL OLIVEIRA GONÇALVES</v>
          </cell>
          <cell r="C272" t="str">
            <v>JOGADOR</v>
          </cell>
          <cell r="D272" t="str">
            <v>SENIOR</v>
          </cell>
          <cell r="E272" t="str">
            <v>Nacional</v>
          </cell>
          <cell r="F272" t="str">
            <v>BRAGA</v>
          </cell>
          <cell r="G272" t="str">
            <v>Não aplicável</v>
          </cell>
          <cell r="H272" t="str">
            <v>01-12-2000</v>
          </cell>
          <cell r="I272" t="str">
            <v>M</v>
          </cell>
          <cell r="K272" t="str">
            <v>31/07/2025</v>
          </cell>
          <cell r="L272" t="str">
            <v>12/09/2024 17:43:05</v>
          </cell>
          <cell r="N272" t="str">
            <v>13/09/2024 12:24:27</v>
          </cell>
          <cell r="O272" t="str">
            <v>13/09/2024 15:22:34</v>
          </cell>
        </row>
        <row r="273">
          <cell r="A273">
            <v>51660</v>
          </cell>
          <cell r="B273" t="str">
            <v>CARLOS MANUEL FARIA FERNANDES</v>
          </cell>
          <cell r="C273" t="str">
            <v>JOGADOR</v>
          </cell>
          <cell r="D273" t="str">
            <v>SENIOR</v>
          </cell>
          <cell r="E273" t="str">
            <v>Nacional</v>
          </cell>
          <cell r="F273" t="str">
            <v>BRAGA</v>
          </cell>
          <cell r="G273" t="str">
            <v>Não aplicável</v>
          </cell>
          <cell r="H273" t="str">
            <v>12-04-1985</v>
          </cell>
          <cell r="I273" t="str">
            <v>M</v>
          </cell>
          <cell r="K273" t="str">
            <v>31/07/2025</v>
          </cell>
          <cell r="L273" t="str">
            <v>12/09/2024 17:43:38</v>
          </cell>
          <cell r="N273" t="str">
            <v>13/09/2024 12:25:06</v>
          </cell>
          <cell r="O273" t="str">
            <v>13/09/2024 14:57:41</v>
          </cell>
        </row>
        <row r="274">
          <cell r="A274">
            <v>51659</v>
          </cell>
          <cell r="B274" t="str">
            <v>DUARTE NUNO FARIA FERNANDES</v>
          </cell>
          <cell r="C274" t="str">
            <v>JOGADOR</v>
          </cell>
          <cell r="D274" t="str">
            <v>SENIOR</v>
          </cell>
          <cell r="E274" t="str">
            <v>Nacional</v>
          </cell>
          <cell r="F274" t="str">
            <v>BRAGA</v>
          </cell>
          <cell r="G274">
            <v>1</v>
          </cell>
          <cell r="H274" t="str">
            <v>28-01-1982</v>
          </cell>
          <cell r="I274" t="str">
            <v>M</v>
          </cell>
          <cell r="K274" t="str">
            <v>31/07/2025</v>
          </cell>
          <cell r="L274" t="str">
            <v>12/09/2024 17:43:58</v>
          </cell>
          <cell r="N274" t="str">
            <v>13/09/2024 12:25:25</v>
          </cell>
          <cell r="O274" t="str">
            <v>13/09/2024 14:58:35</v>
          </cell>
        </row>
        <row r="275">
          <cell r="A275">
            <v>75636</v>
          </cell>
          <cell r="B275" t="str">
            <v>Filipe José Ferreira da Rocha</v>
          </cell>
          <cell r="C275" t="str">
            <v>JOGADOR</v>
          </cell>
          <cell r="D275" t="str">
            <v>SUB19 / SENIOR</v>
          </cell>
          <cell r="E275" t="str">
            <v>Nacional</v>
          </cell>
          <cell r="F275" t="str">
            <v>BRAGA</v>
          </cell>
          <cell r="G275">
            <v>15543715</v>
          </cell>
          <cell r="H275" t="str">
            <v>27-12-2007</v>
          </cell>
          <cell r="I275" t="str">
            <v>M</v>
          </cell>
          <cell r="K275" t="str">
            <v>31/07/2025</v>
          </cell>
          <cell r="L275" t="str">
            <v>12/09/2024 17:44:39</v>
          </cell>
          <cell r="N275" t="str">
            <v>13/09/2024 14:27:25</v>
          </cell>
          <cell r="O275" t="str">
            <v>13/09/2024 15:04:33</v>
          </cell>
        </row>
        <row r="276">
          <cell r="A276">
            <v>79770</v>
          </cell>
          <cell r="B276" t="str">
            <v>Gabriel Leal de Sousa</v>
          </cell>
          <cell r="C276" t="str">
            <v>JOGADOR</v>
          </cell>
          <cell r="D276" t="str">
            <v>SUB15</v>
          </cell>
          <cell r="E276" t="str">
            <v>Nacional</v>
          </cell>
          <cell r="F276" t="str">
            <v>BRAGA</v>
          </cell>
          <cell r="G276">
            <v>31619269</v>
          </cell>
          <cell r="H276" t="str">
            <v>10-05-2015</v>
          </cell>
          <cell r="I276" t="str">
            <v>M</v>
          </cell>
          <cell r="K276" t="str">
            <v>31/07/2025</v>
          </cell>
          <cell r="L276" t="str">
            <v>12/09/2024 19:20:29</v>
          </cell>
          <cell r="N276" t="str">
            <v>13/09/2024 12:25:54</v>
          </cell>
          <cell r="O276" t="str">
            <v>13/09/2024 15:22:00</v>
          </cell>
        </row>
        <row r="277">
          <cell r="A277">
            <v>79771</v>
          </cell>
          <cell r="B277" t="str">
            <v>Andre Oliveira Salgado</v>
          </cell>
          <cell r="C277" t="str">
            <v>JOGADOR</v>
          </cell>
          <cell r="D277" t="str">
            <v>SUB15</v>
          </cell>
          <cell r="E277" t="str">
            <v>Nacional</v>
          </cell>
          <cell r="F277" t="str">
            <v>BRAGA</v>
          </cell>
          <cell r="G277">
            <v>31490873</v>
          </cell>
          <cell r="H277" t="str">
            <v>28-04-2014</v>
          </cell>
          <cell r="I277" t="str">
            <v>M</v>
          </cell>
          <cell r="K277" t="str">
            <v>31/07/2025</v>
          </cell>
          <cell r="L277" t="str">
            <v>12/09/2024 19:25:11</v>
          </cell>
          <cell r="N277" t="str">
            <v>13/09/2024 12:24:48</v>
          </cell>
          <cell r="O277" t="str">
            <v>13/09/2024 14:04:21</v>
          </cell>
        </row>
        <row r="278">
          <cell r="A278">
            <v>80500</v>
          </cell>
          <cell r="B278" t="str">
            <v>AFONSO MACHADO SALDANHA</v>
          </cell>
          <cell r="C278" t="str">
            <v>JOGADOR</v>
          </cell>
          <cell r="D278" t="str">
            <v>SUB15</v>
          </cell>
          <cell r="E278" t="str">
            <v>Nacional</v>
          </cell>
          <cell r="F278" t="str">
            <v>BRAGA</v>
          </cell>
          <cell r="G278" t="str">
            <v>CC</v>
          </cell>
          <cell r="H278" t="str">
            <v>28-03-2014</v>
          </cell>
          <cell r="I278" t="str">
            <v>M</v>
          </cell>
          <cell r="K278" t="str">
            <v>31/07/2025</v>
          </cell>
          <cell r="L278" t="str">
            <v>08/10/2024 18:40:48</v>
          </cell>
          <cell r="M278" t="str">
            <v>X</v>
          </cell>
          <cell r="N278" t="str">
            <v>08/10/2024 23:48:09</v>
          </cell>
          <cell r="O278" t="str">
            <v>09/10/2024 14:42:23</v>
          </cell>
        </row>
        <row r="279">
          <cell r="A279">
            <v>80503</v>
          </cell>
          <cell r="B279" t="str">
            <v>PEDRO MIGUEL OLIVEIRA SALDANHA</v>
          </cell>
          <cell r="C279" t="str">
            <v>JOGADOR</v>
          </cell>
          <cell r="D279" t="str">
            <v>SENIOR</v>
          </cell>
          <cell r="E279" t="str">
            <v>Nacional</v>
          </cell>
          <cell r="F279" t="str">
            <v>BRAGA</v>
          </cell>
          <cell r="G279" t="str">
            <v>NAO APLICAVEL</v>
          </cell>
          <cell r="H279" t="str">
            <v>09-12-1983</v>
          </cell>
          <cell r="I279" t="str">
            <v>M</v>
          </cell>
          <cell r="K279" t="str">
            <v>31/07/2025</v>
          </cell>
          <cell r="L279" t="str">
            <v>08/10/2024 19:05:43</v>
          </cell>
          <cell r="M279" t="str">
            <v>X</v>
          </cell>
          <cell r="N279" t="str">
            <v>08/10/2024 23:52:20</v>
          </cell>
          <cell r="O279" t="str">
            <v>09/10/2024 14:43:52</v>
          </cell>
        </row>
        <row r="280">
          <cell r="A280">
            <v>80505</v>
          </cell>
          <cell r="B280" t="str">
            <v>EDUARDO MARQUES MONTEIRO</v>
          </cell>
          <cell r="C280" t="str">
            <v>JOGADOR</v>
          </cell>
          <cell r="D280" t="str">
            <v>SUB15</v>
          </cell>
          <cell r="E280" t="str">
            <v>Nacional</v>
          </cell>
          <cell r="F280" t="str">
            <v>BRAGA</v>
          </cell>
          <cell r="G280" t="str">
            <v>NAO APLICAVEL</v>
          </cell>
          <cell r="H280" t="str">
            <v>13-06-2014</v>
          </cell>
          <cell r="I280" t="str">
            <v>M</v>
          </cell>
          <cell r="K280" t="str">
            <v>31/07/2025</v>
          </cell>
          <cell r="L280" t="str">
            <v>08/10/2024 19:21:36</v>
          </cell>
          <cell r="M280" t="str">
            <v>X</v>
          </cell>
          <cell r="N280" t="str">
            <v>08/10/2024 23:53:13</v>
          </cell>
          <cell r="O280" t="str">
            <v>09/10/2024 14:43:05</v>
          </cell>
        </row>
        <row r="281">
          <cell r="A281">
            <v>80507</v>
          </cell>
          <cell r="B281" t="str">
            <v>HELDER ALEXANDRE VIEIRA MONTEIRO</v>
          </cell>
          <cell r="C281" t="str">
            <v>JOGADOR</v>
          </cell>
          <cell r="D281" t="str">
            <v>SENIOR</v>
          </cell>
          <cell r="E281" t="str">
            <v>Nacional</v>
          </cell>
          <cell r="F281" t="str">
            <v>BRAGA</v>
          </cell>
          <cell r="G281" t="str">
            <v>cc</v>
          </cell>
          <cell r="H281" t="str">
            <v>07-06-1984</v>
          </cell>
          <cell r="I281" t="str">
            <v>M</v>
          </cell>
          <cell r="K281" t="str">
            <v>31/07/2025</v>
          </cell>
          <cell r="L281" t="str">
            <v>08/10/2024 19:47:00</v>
          </cell>
          <cell r="M281" t="str">
            <v>X</v>
          </cell>
          <cell r="N281" t="str">
            <v>09/10/2024 00:07:24</v>
          </cell>
          <cell r="O281" t="str">
            <v>09/10/2024 14:43:29</v>
          </cell>
        </row>
        <row r="282">
          <cell r="A282">
            <v>59351</v>
          </cell>
          <cell r="B282" t="str">
            <v>TIAGO ANDRE AZEVEDO MENDES</v>
          </cell>
          <cell r="C282" t="str">
            <v>JOGADOR</v>
          </cell>
          <cell r="D282" t="str">
            <v>SENIOR</v>
          </cell>
          <cell r="E282" t="str">
            <v>Nacional</v>
          </cell>
          <cell r="F282" t="str">
            <v>BRAGA</v>
          </cell>
          <cell r="G282">
            <v>13780437</v>
          </cell>
          <cell r="H282" t="str">
            <v>03-04-1990</v>
          </cell>
          <cell r="I282" t="str">
            <v>M</v>
          </cell>
          <cell r="K282" t="str">
            <v>31/07/2025</v>
          </cell>
          <cell r="L282" t="str">
            <v>17/10/2024 18:33:17</v>
          </cell>
          <cell r="N282" t="str">
            <v>22/10/2024 18:20:57</v>
          </cell>
          <cell r="O282" t="str">
            <v>23/10/2024 15:22:14</v>
          </cell>
        </row>
        <row r="283">
          <cell r="F283" t="str">
            <v>BRAGA</v>
          </cell>
          <cell r="J283">
            <v>500934177</v>
          </cell>
        </row>
        <row r="284">
          <cell r="A284">
            <v>72959</v>
          </cell>
          <cell r="B284" t="str">
            <v>Susana Esteves Costa</v>
          </cell>
          <cell r="C284" t="str">
            <v>JOGADOR</v>
          </cell>
          <cell r="D284" t="str">
            <v>SUB19 / SENIOR</v>
          </cell>
          <cell r="E284" t="str">
            <v>Nacional</v>
          </cell>
          <cell r="F284" t="str">
            <v>BRAGA</v>
          </cell>
          <cell r="G284">
            <v>15598098</v>
          </cell>
          <cell r="H284" t="str">
            <v>18-02-2008</v>
          </cell>
          <cell r="I284" t="str">
            <v>F</v>
          </cell>
          <cell r="K284" t="str">
            <v>31/07/2025</v>
          </cell>
          <cell r="L284" t="str">
            <v>20/08/2024 11:53:58</v>
          </cell>
          <cell r="N284" t="str">
            <v>05/09/2024 14:38:55</v>
          </cell>
          <cell r="O284" t="str">
            <v>05/09/2024 15:08:22</v>
          </cell>
        </row>
        <row r="285">
          <cell r="A285">
            <v>51066</v>
          </cell>
          <cell r="B285" t="str">
            <v>SANDRA RODRIGUES  ESTEVES</v>
          </cell>
          <cell r="C285" t="str">
            <v>JOGADOR</v>
          </cell>
          <cell r="D285" t="str">
            <v>SENIOR</v>
          </cell>
          <cell r="E285" t="str">
            <v>Nacional</v>
          </cell>
          <cell r="F285" t="str">
            <v>BRAGA</v>
          </cell>
          <cell r="G285">
            <v>11630713</v>
          </cell>
          <cell r="H285" t="str">
            <v>20-03-1979</v>
          </cell>
          <cell r="I285" t="str">
            <v>F</v>
          </cell>
          <cell r="K285" t="str">
            <v>31/07/2025</v>
          </cell>
          <cell r="L285" t="str">
            <v>20/08/2024 13:00:24</v>
          </cell>
          <cell r="N285" t="str">
            <v>05/09/2024 14:38:38</v>
          </cell>
          <cell r="O285" t="str">
            <v>05/09/2024 15:06:48</v>
          </cell>
        </row>
        <row r="286">
          <cell r="A286">
            <v>69745</v>
          </cell>
          <cell r="B286" t="str">
            <v>INES DE OLIVEIRA FERNANDES</v>
          </cell>
          <cell r="C286" t="str">
            <v>JOGADOR</v>
          </cell>
          <cell r="D286" t="str">
            <v>SUB19 / SENIOR</v>
          </cell>
          <cell r="E286" t="str">
            <v>Nacional</v>
          </cell>
          <cell r="F286" t="str">
            <v>BRAGA</v>
          </cell>
          <cell r="G286">
            <v>31276553</v>
          </cell>
          <cell r="H286" t="str">
            <v>16-01-2006</v>
          </cell>
          <cell r="I286" t="str">
            <v>F</v>
          </cell>
          <cell r="K286" t="str">
            <v>31/07/2025</v>
          </cell>
          <cell r="L286" t="str">
            <v>20/08/2024 13:02:37</v>
          </cell>
          <cell r="N286" t="str">
            <v>05/09/2024 14:38:19</v>
          </cell>
          <cell r="O286" t="str">
            <v>05/09/2024 15:06:28</v>
          </cell>
        </row>
        <row r="287">
          <cell r="A287">
            <v>52420</v>
          </cell>
          <cell r="B287" t="str">
            <v>JOAO MANUEL MACHADO COSTA</v>
          </cell>
          <cell r="C287" t="str">
            <v>JOGADOR</v>
          </cell>
          <cell r="D287" t="str">
            <v>SENIOR</v>
          </cell>
          <cell r="E287" t="str">
            <v>Nacional</v>
          </cell>
          <cell r="F287" t="str">
            <v>BRAGA</v>
          </cell>
          <cell r="G287">
            <v>11954467</v>
          </cell>
          <cell r="H287" t="str">
            <v>20-04-1981</v>
          </cell>
          <cell r="I287" t="str">
            <v>M</v>
          </cell>
          <cell r="K287" t="str">
            <v>31/07/2025</v>
          </cell>
          <cell r="L287" t="str">
            <v>29/08/2024 00:24:42</v>
          </cell>
          <cell r="N287" t="str">
            <v>02/09/2024 17:49:27</v>
          </cell>
          <cell r="O287" t="str">
            <v>05/09/2024 10:48:35</v>
          </cell>
        </row>
        <row r="288">
          <cell r="A288">
            <v>72394</v>
          </cell>
          <cell r="B288" t="str">
            <v>Íris Fidalgo Gonçalves</v>
          </cell>
          <cell r="C288" t="str">
            <v>JOGADOR</v>
          </cell>
          <cell r="D288" t="str">
            <v>SUB19 / SENIOR</v>
          </cell>
          <cell r="E288" t="str">
            <v>Nacional</v>
          </cell>
          <cell r="F288" t="str">
            <v>BRAGA</v>
          </cell>
          <cell r="G288">
            <v>15949705</v>
          </cell>
          <cell r="H288" t="str">
            <v>01-05-2007</v>
          </cell>
          <cell r="I288" t="str">
            <v>F</v>
          </cell>
          <cell r="K288" t="str">
            <v>31/07/2025</v>
          </cell>
          <cell r="L288" t="str">
            <v>29/08/2024 00:49:29</v>
          </cell>
          <cell r="N288" t="str">
            <v>02/09/2024 17:49:19</v>
          </cell>
          <cell r="O288" t="str">
            <v>05/09/2024 10:49:38</v>
          </cell>
        </row>
        <row r="289">
          <cell r="A289">
            <v>78830</v>
          </cell>
          <cell r="B289" t="str">
            <v>Elinor Davidov</v>
          </cell>
          <cell r="C289" t="str">
            <v>JOGADOR</v>
          </cell>
          <cell r="D289" t="str">
            <v>SUB19 / SENIOR</v>
          </cell>
          <cell r="E289" t="str">
            <v>Estrangeiro</v>
          </cell>
          <cell r="F289" t="str">
            <v>BRAGA</v>
          </cell>
          <cell r="G289">
            <v>36227429</v>
          </cell>
          <cell r="H289" t="str">
            <v>12-02-2007</v>
          </cell>
          <cell r="I289" t="str">
            <v>F</v>
          </cell>
          <cell r="K289" t="str">
            <v>31/07/2025</v>
          </cell>
          <cell r="L289" t="str">
            <v>29/08/2024 01:20:58</v>
          </cell>
          <cell r="N289" t="str">
            <v>05/09/2024 14:37:41</v>
          </cell>
          <cell r="O289" t="str">
            <v>05/09/2024 15:06:05</v>
          </cell>
        </row>
        <row r="290">
          <cell r="A290">
            <v>70993</v>
          </cell>
          <cell r="B290" t="str">
            <v>Tiago Miranda de Sousa</v>
          </cell>
          <cell r="C290" t="str">
            <v>JOGADOR</v>
          </cell>
          <cell r="D290" t="str">
            <v>SENIOR</v>
          </cell>
          <cell r="E290" t="str">
            <v>Nacional</v>
          </cell>
          <cell r="F290" t="str">
            <v>BRAGA</v>
          </cell>
          <cell r="G290">
            <v>30705832</v>
          </cell>
          <cell r="H290" t="str">
            <v>29-03-2005</v>
          </cell>
          <cell r="I290" t="str">
            <v>M</v>
          </cell>
          <cell r="K290" t="str">
            <v>31/07/2025</v>
          </cell>
          <cell r="L290" t="str">
            <v>29/08/2024 01:34:57</v>
          </cell>
          <cell r="N290" t="str">
            <v>05/09/2024 14:39:04</v>
          </cell>
          <cell r="O290" t="str">
            <v>05/09/2024 15:08:39</v>
          </cell>
        </row>
        <row r="291">
          <cell r="A291">
            <v>67207</v>
          </cell>
          <cell r="B291" t="str">
            <v>HUGO ALEXANDRE SILVA SANTOS</v>
          </cell>
          <cell r="C291" t="str">
            <v>JOGADOR</v>
          </cell>
          <cell r="D291" t="str">
            <v>SENIOR</v>
          </cell>
          <cell r="E291" t="str">
            <v>Nacional</v>
          </cell>
          <cell r="F291" t="str">
            <v>BRAGA</v>
          </cell>
          <cell r="G291" t="str">
            <v>15502602 0ZX8</v>
          </cell>
          <cell r="H291" t="str">
            <v>28-01-2001</v>
          </cell>
          <cell r="I291" t="str">
            <v>M</v>
          </cell>
          <cell r="K291" t="str">
            <v>31/07/2025</v>
          </cell>
          <cell r="L291" t="str">
            <v>18/09/2024 11:35:19</v>
          </cell>
          <cell r="N291" t="str">
            <v>19/09/2024 17:54:50</v>
          </cell>
          <cell r="O291" t="str">
            <v>20/09/2024 14:58:15</v>
          </cell>
        </row>
        <row r="292">
          <cell r="A292">
            <v>78835</v>
          </cell>
          <cell r="B292" t="str">
            <v>Maria Mendes Quintas</v>
          </cell>
          <cell r="C292" t="str">
            <v>JOGADOR</v>
          </cell>
          <cell r="D292" t="str">
            <v>SUB15 / SUB19</v>
          </cell>
          <cell r="E292" t="str">
            <v>Nacional</v>
          </cell>
          <cell r="F292" t="str">
            <v>BRAGA</v>
          </cell>
          <cell r="G292">
            <v>31187206</v>
          </cell>
          <cell r="H292" t="str">
            <v>17-03-2013</v>
          </cell>
          <cell r="I292" t="str">
            <v>F</v>
          </cell>
          <cell r="K292" t="str">
            <v>31/07/2025</v>
          </cell>
          <cell r="L292" t="str">
            <v>20/09/2024 17:43:37</v>
          </cell>
          <cell r="N292" t="str">
            <v>25/09/2024 17:30:08</v>
          </cell>
          <cell r="O292" t="str">
            <v>26/09/2024 11:31:47</v>
          </cell>
        </row>
        <row r="293">
          <cell r="A293">
            <v>78836</v>
          </cell>
          <cell r="B293" t="str">
            <v>Leonor Mendes Quintas</v>
          </cell>
          <cell r="C293" t="str">
            <v>JOGADOR</v>
          </cell>
          <cell r="D293" t="str">
            <v>SUB15 / SUB19</v>
          </cell>
          <cell r="E293" t="str">
            <v>Nacional</v>
          </cell>
          <cell r="F293" t="str">
            <v>BRAGA</v>
          </cell>
          <cell r="G293">
            <v>31187210</v>
          </cell>
          <cell r="H293" t="str">
            <v>13-03-2013</v>
          </cell>
          <cell r="I293" t="str">
            <v>F</v>
          </cell>
          <cell r="K293" t="str">
            <v>31/07/2025</v>
          </cell>
          <cell r="L293" t="str">
            <v>20/09/2024 17:50:43</v>
          </cell>
          <cell r="N293" t="str">
            <v>25/09/2024 17:29:26</v>
          </cell>
          <cell r="O293" t="str">
            <v>26/09/2024 11:26:29</v>
          </cell>
        </row>
        <row r="294">
          <cell r="A294">
            <v>78727</v>
          </cell>
          <cell r="B294" t="str">
            <v>Tomás Maximiliano Alin Saavedra</v>
          </cell>
          <cell r="C294" t="str">
            <v>JOGADOR</v>
          </cell>
          <cell r="D294" t="str">
            <v>SUB19 / SENIOR</v>
          </cell>
          <cell r="E294" t="str">
            <v>Comunitario</v>
          </cell>
          <cell r="F294" t="str">
            <v>BRAGA</v>
          </cell>
          <cell r="G294" t="str">
            <v>YC6405885</v>
          </cell>
          <cell r="H294" t="str">
            <v>12-03-2006</v>
          </cell>
          <cell r="I294" t="str">
            <v>M</v>
          </cell>
          <cell r="K294" t="str">
            <v>31/07/2025</v>
          </cell>
          <cell r="L294" t="str">
            <v>26/09/2024 23:47:20</v>
          </cell>
          <cell r="N294" t="str">
            <v>27/09/2024 14:30:30</v>
          </cell>
          <cell r="O294" t="str">
            <v>27/09/2024 17:36:39</v>
          </cell>
        </row>
        <row r="295">
          <cell r="A295">
            <v>80431</v>
          </cell>
          <cell r="B295" t="str">
            <v>Agustín Asmu</v>
          </cell>
          <cell r="C295" t="str">
            <v>JOGADOR</v>
          </cell>
          <cell r="D295" t="str">
            <v>SUB19 / SENIOR</v>
          </cell>
          <cell r="E295" t="str">
            <v>Estrangeiro</v>
          </cell>
          <cell r="F295" t="str">
            <v>BRAGA</v>
          </cell>
          <cell r="G295" t="str">
            <v>AAG944096</v>
          </cell>
          <cell r="H295" t="str">
            <v>25-09-2009</v>
          </cell>
          <cell r="I295" t="str">
            <v>M</v>
          </cell>
          <cell r="K295" t="str">
            <v>31/07/2025</v>
          </cell>
          <cell r="L295" t="str">
            <v>27/09/2024 00:11:21</v>
          </cell>
          <cell r="M295" t="str">
            <v>X</v>
          </cell>
          <cell r="N295" t="str">
            <v>27/09/2024 14:28:18</v>
          </cell>
          <cell r="O295" t="str">
            <v>27/09/2024 14:35:17</v>
          </cell>
        </row>
        <row r="296">
          <cell r="A296">
            <v>58623</v>
          </cell>
          <cell r="B296" t="str">
            <v>CARLOS XAVIER RODRIGUES DA SILVA</v>
          </cell>
          <cell r="C296" t="str">
            <v>JOGADOR</v>
          </cell>
          <cell r="D296" t="str">
            <v>SENIOR</v>
          </cell>
          <cell r="E296" t="str">
            <v>Nacional</v>
          </cell>
          <cell r="F296" t="str">
            <v>BRAGA</v>
          </cell>
          <cell r="G296">
            <v>19379779</v>
          </cell>
          <cell r="H296" t="str">
            <v>08-05-1993</v>
          </cell>
          <cell r="I296" t="str">
            <v>M</v>
          </cell>
          <cell r="K296" t="str">
            <v>31/07/2025</v>
          </cell>
          <cell r="L296" t="str">
            <v>27/09/2024 00:13:43</v>
          </cell>
          <cell r="N296" t="str">
            <v>27/09/2024 14:28:33</v>
          </cell>
          <cell r="O296" t="str">
            <v>07/10/2024 10:50:55</v>
          </cell>
        </row>
        <row r="297">
          <cell r="A297">
            <v>58622</v>
          </cell>
          <cell r="B297" t="str">
            <v>DOMINGOS FILIPE LOPES LOBO</v>
          </cell>
          <cell r="C297" t="str">
            <v>JOGADOR</v>
          </cell>
          <cell r="D297" t="str">
            <v>SENIOR</v>
          </cell>
          <cell r="E297" t="str">
            <v>Nacional</v>
          </cell>
          <cell r="F297" t="str">
            <v>BRAGA</v>
          </cell>
          <cell r="G297">
            <v>14670907</v>
          </cell>
          <cell r="H297" t="str">
            <v>09-05-1993</v>
          </cell>
          <cell r="I297" t="str">
            <v>M</v>
          </cell>
          <cell r="K297" t="str">
            <v>31/07/2025</v>
          </cell>
          <cell r="L297" t="str">
            <v>27/09/2024 00:15:32</v>
          </cell>
          <cell r="N297" t="str">
            <v>27/09/2024 14:28:49</v>
          </cell>
          <cell r="O297" t="str">
            <v>27/09/2024 14:36:02</v>
          </cell>
        </row>
        <row r="298">
          <cell r="A298">
            <v>50224</v>
          </cell>
          <cell r="B298" t="str">
            <v>CARLOS ALBERTO FERNANDES SILVA</v>
          </cell>
          <cell r="C298" t="str">
            <v>JOGADOR</v>
          </cell>
          <cell r="D298" t="str">
            <v>SENIOR</v>
          </cell>
          <cell r="E298" t="str">
            <v>Nacional</v>
          </cell>
          <cell r="F298" t="str">
            <v>BRAGA</v>
          </cell>
          <cell r="G298" t="str">
            <v>08572199</v>
          </cell>
          <cell r="H298" t="str">
            <v>19-02-1969</v>
          </cell>
          <cell r="I298" t="str">
            <v>M</v>
          </cell>
          <cell r="K298" t="str">
            <v>31/07/2025</v>
          </cell>
          <cell r="L298" t="str">
            <v>27/09/2024 00:17:43</v>
          </cell>
          <cell r="N298" t="str">
            <v>27/09/2024 14:28:01</v>
          </cell>
          <cell r="O298" t="str">
            <v>27/09/2024 14:34:08</v>
          </cell>
        </row>
        <row r="299">
          <cell r="A299">
            <v>76053</v>
          </cell>
          <cell r="B299" t="str">
            <v>Paulo Ricardo Santos Vilas Boas</v>
          </cell>
          <cell r="C299" t="str">
            <v>JOGADOR</v>
          </cell>
          <cell r="D299" t="str">
            <v>SENIOR</v>
          </cell>
          <cell r="E299" t="str">
            <v>Nacional</v>
          </cell>
          <cell r="F299" t="str">
            <v>BRAGA</v>
          </cell>
          <cell r="G299" t="str">
            <v>13614247 8 ZY5</v>
          </cell>
          <cell r="H299" t="str">
            <v>04-04-1988</v>
          </cell>
          <cell r="I299" t="str">
            <v>M</v>
          </cell>
          <cell r="K299" t="str">
            <v>31/07/2025</v>
          </cell>
          <cell r="L299" t="str">
            <v>27/09/2024 00:29:26</v>
          </cell>
          <cell r="N299" t="str">
            <v>27/09/2024 14:30:14</v>
          </cell>
          <cell r="O299" t="str">
            <v>27/09/2024 17:32:27</v>
          </cell>
        </row>
        <row r="300">
          <cell r="A300">
            <v>76299</v>
          </cell>
          <cell r="B300" t="str">
            <v>Paulo Alexandre Freitas da Silva Ferreira</v>
          </cell>
          <cell r="C300" t="str">
            <v>JOGADOR</v>
          </cell>
          <cell r="D300" t="str">
            <v>SENIOR</v>
          </cell>
          <cell r="E300" t="str">
            <v>Nacional</v>
          </cell>
          <cell r="F300" t="str">
            <v>BRAGA</v>
          </cell>
          <cell r="G300" t="str">
            <v>09895715</v>
          </cell>
          <cell r="H300" t="str">
            <v>10-02-1972</v>
          </cell>
          <cell r="I300" t="str">
            <v>M</v>
          </cell>
          <cell r="K300" t="str">
            <v>31/07/2025</v>
          </cell>
          <cell r="L300" t="str">
            <v>27/09/2024 01:13:37</v>
          </cell>
          <cell r="N300" t="str">
            <v>27/09/2024 14:29:50</v>
          </cell>
          <cell r="O300" t="str">
            <v>27/09/2024 14:34:43</v>
          </cell>
        </row>
        <row r="301">
          <cell r="A301">
            <v>75298</v>
          </cell>
          <cell r="B301" t="str">
            <v>Gustavo Ribeiro Ferreira</v>
          </cell>
          <cell r="C301" t="str">
            <v>JOGADOR</v>
          </cell>
          <cell r="D301" t="str">
            <v>SUB19 / SENIOR</v>
          </cell>
          <cell r="E301" t="str">
            <v>Nacional</v>
          </cell>
          <cell r="F301" t="str">
            <v>BRAGA</v>
          </cell>
          <cell r="G301">
            <v>15179260</v>
          </cell>
          <cell r="H301" t="str">
            <v>11-05-2006</v>
          </cell>
          <cell r="I301" t="str">
            <v>M</v>
          </cell>
          <cell r="K301" t="str">
            <v>31/07/2025</v>
          </cell>
          <cell r="L301" t="str">
            <v>27/09/2024 13:38:30</v>
          </cell>
          <cell r="N301" t="str">
            <v>27/09/2024 14:29:05</v>
          </cell>
          <cell r="O301" t="str">
            <v>27/09/2024 17:32:01</v>
          </cell>
        </row>
        <row r="302">
          <cell r="A302">
            <v>76061</v>
          </cell>
          <cell r="B302" t="str">
            <v>Avelino Franclim Araújo Monteiro</v>
          </cell>
          <cell r="C302" t="str">
            <v>JOGADOR</v>
          </cell>
          <cell r="D302" t="str">
            <v>SENIOR</v>
          </cell>
          <cell r="E302" t="str">
            <v>Nacional</v>
          </cell>
          <cell r="F302" t="str">
            <v>BRAGA</v>
          </cell>
          <cell r="G302">
            <v>32005024</v>
          </cell>
          <cell r="H302" t="str">
            <v>20-07-1962</v>
          </cell>
          <cell r="I302" t="str">
            <v>M</v>
          </cell>
          <cell r="K302" t="str">
            <v>31/07/2025</v>
          </cell>
          <cell r="L302" t="str">
            <v>30/09/2024 13:52:11</v>
          </cell>
          <cell r="N302" t="str">
            <v>01/10/2024 17:13:33</v>
          </cell>
          <cell r="O302" t="str">
            <v>01/10/2024 17:37:05</v>
          </cell>
        </row>
        <row r="303">
          <cell r="A303">
            <v>59523</v>
          </cell>
          <cell r="B303" t="str">
            <v>JOAO ALBERTO BARBOSA FERNANDES</v>
          </cell>
          <cell r="C303" t="str">
            <v>JOGADOR</v>
          </cell>
          <cell r="D303" t="str">
            <v>SENIOR</v>
          </cell>
          <cell r="E303" t="str">
            <v>Nacional</v>
          </cell>
          <cell r="F303" t="str">
            <v>BRAGA</v>
          </cell>
          <cell r="G303">
            <v>14151326</v>
          </cell>
          <cell r="H303" t="str">
            <v>24-04-1992</v>
          </cell>
          <cell r="I303" t="str">
            <v>M</v>
          </cell>
          <cell r="K303" t="str">
            <v>31/07/2025</v>
          </cell>
          <cell r="L303" t="str">
            <v>10/10/2024 23:19:41</v>
          </cell>
          <cell r="N303" t="str">
            <v>10/10/2024 23:39:49</v>
          </cell>
          <cell r="O303" t="str">
            <v>11/10/2024 11:06:35</v>
          </cell>
        </row>
        <row r="304">
          <cell r="A304">
            <v>79207</v>
          </cell>
          <cell r="B304" t="str">
            <v>José Salvador Lourenço Martins Fontes</v>
          </cell>
          <cell r="C304" t="str">
            <v>JOGADOR</v>
          </cell>
          <cell r="D304" t="str">
            <v>SUB15 / SUB19</v>
          </cell>
          <cell r="E304" t="str">
            <v>Nacional</v>
          </cell>
          <cell r="F304" t="str">
            <v>BRAGA</v>
          </cell>
          <cell r="G304">
            <v>31016359</v>
          </cell>
          <cell r="H304" t="str">
            <v>14-06-2012</v>
          </cell>
          <cell r="I304" t="str">
            <v>M</v>
          </cell>
          <cell r="K304" t="str">
            <v>31/07/2025</v>
          </cell>
          <cell r="L304" t="str">
            <v>11/10/2024 00:08:00</v>
          </cell>
          <cell r="N304" t="str">
            <v>11/10/2024 04:38:49</v>
          </cell>
          <cell r="O304" t="str">
            <v>11/10/2024 11:06:49</v>
          </cell>
        </row>
        <row r="305">
          <cell r="A305">
            <v>78838</v>
          </cell>
          <cell r="B305" t="str">
            <v>Salvador Tomé da Silva Pires</v>
          </cell>
          <cell r="C305" t="str">
            <v>JOGADOR</v>
          </cell>
          <cell r="D305" t="str">
            <v>SUB15 / SUB19</v>
          </cell>
          <cell r="E305" t="str">
            <v>Nacional</v>
          </cell>
          <cell r="F305" t="str">
            <v>BRAGA</v>
          </cell>
          <cell r="G305">
            <v>31058877</v>
          </cell>
          <cell r="H305" t="str">
            <v>22-08-2012</v>
          </cell>
          <cell r="I305" t="str">
            <v>M</v>
          </cell>
          <cell r="K305" t="str">
            <v>31/07/2025</v>
          </cell>
          <cell r="L305" t="str">
            <v>11/10/2024 00:31:14</v>
          </cell>
          <cell r="N305" t="str">
            <v>11/10/2024 04:39:53</v>
          </cell>
          <cell r="O305" t="str">
            <v>11/10/2024 11:07:54</v>
          </cell>
        </row>
        <row r="306">
          <cell r="A306">
            <v>78589</v>
          </cell>
          <cell r="B306" t="str">
            <v>Eva Esteves Pedrosa</v>
          </cell>
          <cell r="C306" t="str">
            <v>JOGADOR</v>
          </cell>
          <cell r="D306" t="str">
            <v>SUB15 / SUB19</v>
          </cell>
          <cell r="E306" t="str">
            <v>Nacional</v>
          </cell>
          <cell r="F306" t="str">
            <v>BRAGA</v>
          </cell>
          <cell r="G306">
            <v>31466686</v>
          </cell>
          <cell r="H306" t="str">
            <v>16-07-2014</v>
          </cell>
          <cell r="I306" t="str">
            <v>F</v>
          </cell>
          <cell r="K306" t="str">
            <v>31/07/2025</v>
          </cell>
          <cell r="L306" t="str">
            <v>11/10/2024 00:55:35</v>
          </cell>
          <cell r="N306" t="str">
            <v>11/10/2024 04:37:34</v>
          </cell>
          <cell r="O306" t="str">
            <v>11/10/2024 11:03:24</v>
          </cell>
        </row>
        <row r="307">
          <cell r="A307">
            <v>78584</v>
          </cell>
          <cell r="B307" t="str">
            <v>José Pedro Macedo Carmo</v>
          </cell>
          <cell r="C307" t="str">
            <v>JOGADOR</v>
          </cell>
          <cell r="D307" t="str">
            <v>SUB15 / SUB19</v>
          </cell>
          <cell r="E307" t="str">
            <v>Nacional</v>
          </cell>
          <cell r="F307" t="str">
            <v>BRAGA</v>
          </cell>
          <cell r="G307">
            <v>30393660</v>
          </cell>
          <cell r="H307" t="str">
            <v>15-06-2010</v>
          </cell>
          <cell r="I307" t="str">
            <v>M</v>
          </cell>
          <cell r="K307" t="str">
            <v>31/07/2025</v>
          </cell>
          <cell r="L307" t="str">
            <v>24/10/2024 00:23:45</v>
          </cell>
          <cell r="N307" t="str">
            <v>24/10/2024 17:59:02</v>
          </cell>
          <cell r="O307" t="str">
            <v>24/10/2024 23:09:18</v>
          </cell>
        </row>
        <row r="308">
          <cell r="A308">
            <v>79272</v>
          </cell>
          <cell r="B308" t="str">
            <v>Pedro Jorge Pereira Lourenço</v>
          </cell>
          <cell r="C308" t="str">
            <v>JOGADOR</v>
          </cell>
          <cell r="D308" t="str">
            <v>SENIOR</v>
          </cell>
          <cell r="E308" t="str">
            <v>Nacional</v>
          </cell>
          <cell r="F308" t="str">
            <v>BRAGA</v>
          </cell>
          <cell r="G308" t="str">
            <v>09873773</v>
          </cell>
          <cell r="H308" t="str">
            <v>09-12-1971</v>
          </cell>
          <cell r="I308" t="str">
            <v>M</v>
          </cell>
          <cell r="K308" t="str">
            <v>31/07/2025</v>
          </cell>
          <cell r="L308" t="str">
            <v>24/10/2024 00:36:44</v>
          </cell>
          <cell r="N308" t="str">
            <v>24/10/2024 18:01:26</v>
          </cell>
          <cell r="O308" t="str">
            <v>24/10/2024 23:14:25</v>
          </cell>
        </row>
        <row r="309">
          <cell r="A309">
            <v>80044</v>
          </cell>
          <cell r="B309" t="str">
            <v>Simão da Silva Coelho</v>
          </cell>
          <cell r="C309" t="str">
            <v>JOGADOR</v>
          </cell>
          <cell r="D309" t="str">
            <v>SUB15 / SUB19</v>
          </cell>
          <cell r="E309" t="str">
            <v>Nacional</v>
          </cell>
          <cell r="F309" t="str">
            <v>BRAGA</v>
          </cell>
          <cell r="G309">
            <v>31126032</v>
          </cell>
          <cell r="H309" t="str">
            <v>12-12-2012</v>
          </cell>
          <cell r="I309" t="str">
            <v>M</v>
          </cell>
          <cell r="K309" t="str">
            <v>31/07/2025</v>
          </cell>
          <cell r="L309" t="str">
            <v>24/10/2024 00:46:53</v>
          </cell>
          <cell r="N309" t="str">
            <v>24/10/2024 18:00:27</v>
          </cell>
          <cell r="O309" t="str">
            <v>24/10/2024 23:15:15</v>
          </cell>
        </row>
        <row r="310">
          <cell r="A310">
            <v>51168</v>
          </cell>
          <cell r="B310" t="str">
            <v>JOSE MARIA MENDANHA MARTINS</v>
          </cell>
          <cell r="C310" t="str">
            <v>JOGADOR</v>
          </cell>
          <cell r="D310" t="str">
            <v>SENIOR</v>
          </cell>
          <cell r="E310" t="str">
            <v>Nacional</v>
          </cell>
          <cell r="F310" t="str">
            <v>BRAGA</v>
          </cell>
          <cell r="G310" t="str">
            <v>08420934</v>
          </cell>
          <cell r="H310" t="str">
            <v>21-07-1968</v>
          </cell>
          <cell r="I310" t="str">
            <v>M</v>
          </cell>
          <cell r="K310" t="str">
            <v>31/07/2025</v>
          </cell>
          <cell r="L310" t="str">
            <v>24/10/2024 01:00:01</v>
          </cell>
          <cell r="N310" t="str">
            <v>24/10/2024 17:58:49</v>
          </cell>
          <cell r="O310" t="str">
            <v>24/10/2024 23:05:50</v>
          </cell>
        </row>
        <row r="311">
          <cell r="A311">
            <v>50961</v>
          </cell>
          <cell r="B311" t="str">
            <v>ABILIO JORGE MACHADO DA COSTA</v>
          </cell>
          <cell r="C311" t="str">
            <v>JOGADOR</v>
          </cell>
          <cell r="D311" t="str">
            <v>SENIOR</v>
          </cell>
          <cell r="E311" t="str">
            <v>Nacional</v>
          </cell>
          <cell r="F311" t="str">
            <v>BRAGA</v>
          </cell>
          <cell r="G311">
            <v>11586253</v>
          </cell>
          <cell r="H311" t="str">
            <v>11-05-1979</v>
          </cell>
          <cell r="I311" t="str">
            <v>M</v>
          </cell>
          <cell r="K311" t="str">
            <v>31/07/2025</v>
          </cell>
          <cell r="L311" t="str">
            <v>24/10/2024 01:03:41</v>
          </cell>
          <cell r="N311" t="str">
            <v>24/10/2024 17:56:52</v>
          </cell>
          <cell r="O311" t="str">
            <v>24/10/2024 22:57:00</v>
          </cell>
        </row>
        <row r="312">
          <cell r="A312">
            <v>78580</v>
          </cell>
          <cell r="B312" t="str">
            <v>Ana Sofia Barbosa Lourenço</v>
          </cell>
          <cell r="C312" t="str">
            <v>JOGADOR</v>
          </cell>
          <cell r="D312" t="str">
            <v>SUB15 / SUB19</v>
          </cell>
          <cell r="E312" t="str">
            <v>Nacional</v>
          </cell>
          <cell r="F312" t="str">
            <v>BRAGA</v>
          </cell>
          <cell r="G312">
            <v>30595675</v>
          </cell>
          <cell r="H312" t="str">
            <v>07-02-2011</v>
          </cell>
          <cell r="I312" t="str">
            <v>F</v>
          </cell>
          <cell r="K312" t="str">
            <v>31/07/2025</v>
          </cell>
          <cell r="L312" t="str">
            <v>24/10/2024 01:25:18</v>
          </cell>
          <cell r="N312" t="str">
            <v>24/10/2024 17:57:12</v>
          </cell>
          <cell r="O312" t="str">
            <v>24/10/2024 22:58:23</v>
          </cell>
        </row>
        <row r="313">
          <cell r="A313">
            <v>78822</v>
          </cell>
          <cell r="B313" t="str">
            <v>Leonor Macedo Faria</v>
          </cell>
          <cell r="C313" t="str">
            <v>JOGADOR</v>
          </cell>
          <cell r="D313" t="str">
            <v>SUB15 / SUB19</v>
          </cell>
          <cell r="E313" t="str">
            <v>Nacional</v>
          </cell>
          <cell r="F313" t="str">
            <v>BRAGA</v>
          </cell>
          <cell r="G313">
            <v>30702856</v>
          </cell>
          <cell r="H313" t="str">
            <v>08-05-2011</v>
          </cell>
          <cell r="I313" t="str">
            <v>F</v>
          </cell>
          <cell r="K313" t="str">
            <v>31/07/2025</v>
          </cell>
          <cell r="L313" t="str">
            <v>24/10/2024 01:42:29</v>
          </cell>
          <cell r="N313" t="str">
            <v>24/10/2024 17:59:22</v>
          </cell>
          <cell r="O313" t="str">
            <v>24/10/2024 23:12:24</v>
          </cell>
        </row>
        <row r="314">
          <cell r="A314">
            <v>80043</v>
          </cell>
          <cell r="B314" t="str">
            <v>Hugo Fernandes Correia</v>
          </cell>
          <cell r="C314" t="str">
            <v>JOGADOR</v>
          </cell>
          <cell r="D314" t="str">
            <v>SUB15 / SUB19</v>
          </cell>
          <cell r="E314" t="str">
            <v>Nacional</v>
          </cell>
          <cell r="F314" t="str">
            <v>BRAGA</v>
          </cell>
          <cell r="G314">
            <v>31059510</v>
          </cell>
          <cell r="H314" t="str">
            <v>22-08-2012</v>
          </cell>
          <cell r="I314" t="str">
            <v>M</v>
          </cell>
          <cell r="K314" t="str">
            <v>31/07/2025</v>
          </cell>
          <cell r="L314" t="str">
            <v>24/10/2024 01:47:11</v>
          </cell>
          <cell r="N314" t="str">
            <v>24/10/2024 17:58:36</v>
          </cell>
          <cell r="O314" t="str">
            <v>24/10/2024 23:05:03</v>
          </cell>
        </row>
        <row r="315">
          <cell r="A315">
            <v>77794</v>
          </cell>
          <cell r="B315" t="str">
            <v>Afonso Alves Santos</v>
          </cell>
          <cell r="C315" t="str">
            <v>JOGADOR</v>
          </cell>
          <cell r="D315" t="str">
            <v>SUB19 / SENIOR</v>
          </cell>
          <cell r="E315" t="str">
            <v>Nacional</v>
          </cell>
          <cell r="F315" t="str">
            <v>BRAGA</v>
          </cell>
          <cell r="G315">
            <v>15736356</v>
          </cell>
          <cell r="H315" t="str">
            <v>31-05-2007</v>
          </cell>
          <cell r="I315" t="str">
            <v>M</v>
          </cell>
          <cell r="K315" t="str">
            <v>31/07/2025</v>
          </cell>
          <cell r="L315" t="str">
            <v>24/10/2024 01:53:43</v>
          </cell>
          <cell r="N315" t="str">
            <v>24/10/2024 17:57:04</v>
          </cell>
          <cell r="O315" t="str">
            <v>24/10/2024 22:57:37</v>
          </cell>
        </row>
        <row r="316">
          <cell r="A316">
            <v>78579</v>
          </cell>
          <cell r="B316" t="str">
            <v>António Jorge Barbosa Lourenço</v>
          </cell>
          <cell r="C316" t="str">
            <v>JOGADOR</v>
          </cell>
          <cell r="D316" t="str">
            <v>SUB19 / SENIOR</v>
          </cell>
          <cell r="E316" t="str">
            <v>Nacional</v>
          </cell>
          <cell r="F316" t="str">
            <v>BRAGA</v>
          </cell>
          <cell r="G316">
            <v>15642147</v>
          </cell>
          <cell r="H316" t="str">
            <v>13-04-2008</v>
          </cell>
          <cell r="I316" t="str">
            <v>M</v>
          </cell>
          <cell r="K316" t="str">
            <v>31/07/2025</v>
          </cell>
          <cell r="L316" t="str">
            <v>24/10/2024 01:58:55</v>
          </cell>
          <cell r="N316" t="str">
            <v>24/10/2024 17:57:45</v>
          </cell>
          <cell r="O316" t="str">
            <v>24/10/2024 23:03:33</v>
          </cell>
        </row>
        <row r="317">
          <cell r="A317">
            <v>73326</v>
          </cell>
          <cell r="B317" t="str">
            <v>Daniel da Fonte Torres</v>
          </cell>
          <cell r="C317" t="str">
            <v>JOGADOR</v>
          </cell>
          <cell r="D317" t="str">
            <v>SENIOR</v>
          </cell>
          <cell r="E317" t="str">
            <v>Nacional</v>
          </cell>
          <cell r="F317" t="str">
            <v>BRAGA</v>
          </cell>
          <cell r="G317">
            <v>14241739</v>
          </cell>
          <cell r="H317" t="str">
            <v>24-02-1993</v>
          </cell>
          <cell r="I317" t="str">
            <v>M</v>
          </cell>
          <cell r="K317" t="str">
            <v>31/07/2025</v>
          </cell>
          <cell r="L317" t="str">
            <v>24/10/2024 02:04:15</v>
          </cell>
          <cell r="N317" t="str">
            <v>24/10/2024 17:57:54</v>
          </cell>
          <cell r="O317" t="str">
            <v>24/10/2024 23:03:50</v>
          </cell>
        </row>
        <row r="318">
          <cell r="A318">
            <v>60360</v>
          </cell>
          <cell r="B318" t="str">
            <v>MARTA FILIPA SILVA HENRIQUES</v>
          </cell>
          <cell r="C318" t="str">
            <v>JOGADOR</v>
          </cell>
          <cell r="D318" t="str">
            <v>SENIOR</v>
          </cell>
          <cell r="E318" t="str">
            <v>Nacional</v>
          </cell>
          <cell r="F318" t="str">
            <v>BRAGA</v>
          </cell>
          <cell r="G318">
            <v>14369950</v>
          </cell>
          <cell r="H318" t="str">
            <v>26-08-1993</v>
          </cell>
          <cell r="I318" t="str">
            <v>F</v>
          </cell>
          <cell r="K318" t="str">
            <v>31/07/2025</v>
          </cell>
          <cell r="L318" t="str">
            <v>24/10/2024 02:07:19</v>
          </cell>
          <cell r="N318" t="str">
            <v>24/10/2024 17:59:58</v>
          </cell>
          <cell r="O318" t="str">
            <v>24/10/2024 23:14:03</v>
          </cell>
        </row>
        <row r="319">
          <cell r="A319">
            <v>72982</v>
          </cell>
          <cell r="B319" t="str">
            <v>Pedro Miranda de Sousa</v>
          </cell>
          <cell r="C319" t="str">
            <v>JOGADOR</v>
          </cell>
          <cell r="D319" t="str">
            <v>SUB19 / SENIOR</v>
          </cell>
          <cell r="E319" t="str">
            <v>Nacional</v>
          </cell>
          <cell r="F319" t="str">
            <v>BRAGA</v>
          </cell>
          <cell r="G319">
            <v>307058547</v>
          </cell>
          <cell r="H319" t="str">
            <v>06-08-2007</v>
          </cell>
          <cell r="I319" t="str">
            <v>M</v>
          </cell>
          <cell r="K319" t="str">
            <v>31/07/2025</v>
          </cell>
          <cell r="L319" t="str">
            <v>24/10/2024 12:33:19</v>
          </cell>
          <cell r="N319" t="str">
            <v>24/10/2024 18:00:14</v>
          </cell>
          <cell r="O319" t="str">
            <v>24/10/2024 23:14:51</v>
          </cell>
        </row>
        <row r="320">
          <cell r="A320">
            <v>73267</v>
          </cell>
          <cell r="B320" t="str">
            <v>David Gomes Silva</v>
          </cell>
          <cell r="C320" t="str">
            <v>JOGADOR</v>
          </cell>
          <cell r="D320" t="str">
            <v>SENIOR</v>
          </cell>
          <cell r="E320" t="str">
            <v>Nacional</v>
          </cell>
          <cell r="F320" t="str">
            <v>BRAGA</v>
          </cell>
          <cell r="G320">
            <v>30801463</v>
          </cell>
          <cell r="H320" t="str">
            <v>16-02-2004</v>
          </cell>
          <cell r="I320" t="str">
            <v>M</v>
          </cell>
          <cell r="K320" t="str">
            <v>31/07/2025</v>
          </cell>
          <cell r="L320" t="str">
            <v>24/10/2024 12:38:12</v>
          </cell>
          <cell r="N320" t="str">
            <v>24/10/2024 17:58:23</v>
          </cell>
          <cell r="O320" t="str">
            <v>24/10/2024 23:04:18</v>
          </cell>
        </row>
        <row r="321">
          <cell r="A321">
            <v>57193</v>
          </cell>
          <cell r="B321" t="str">
            <v>LUIS MANUEL LIMA FERNANDES</v>
          </cell>
          <cell r="C321" t="str">
            <v>JOGADOR</v>
          </cell>
          <cell r="D321" t="str">
            <v>SENIOR</v>
          </cell>
          <cell r="E321" t="str">
            <v>Nacional</v>
          </cell>
          <cell r="F321" t="str">
            <v>BRAGA</v>
          </cell>
          <cell r="G321">
            <v>13595763</v>
          </cell>
          <cell r="H321" t="str">
            <v>21-06-1989</v>
          </cell>
          <cell r="I321" t="str">
            <v>M</v>
          </cell>
          <cell r="K321" t="str">
            <v>31/07/2025</v>
          </cell>
          <cell r="L321" t="str">
            <v>24/10/2024 12:42:50</v>
          </cell>
          <cell r="N321" t="str">
            <v>24/10/2024 17:59:49</v>
          </cell>
          <cell r="O321" t="str">
            <v>24/10/2024 23:13:20</v>
          </cell>
        </row>
        <row r="322">
          <cell r="A322">
            <v>67999</v>
          </cell>
          <cell r="B322" t="str">
            <v>LILIANA ISABEL RAMOS ESTEVES</v>
          </cell>
          <cell r="C322" t="str">
            <v>JOGADOR</v>
          </cell>
          <cell r="D322" t="str">
            <v>SENIOR</v>
          </cell>
          <cell r="E322" t="str">
            <v>Nacional</v>
          </cell>
          <cell r="F322" t="str">
            <v>BRAGA</v>
          </cell>
          <cell r="G322">
            <v>14258382</v>
          </cell>
          <cell r="H322" t="str">
            <v>24-07-2001</v>
          </cell>
          <cell r="I322" t="str">
            <v>F</v>
          </cell>
          <cell r="K322" t="str">
            <v>31/07/2025</v>
          </cell>
          <cell r="L322" t="str">
            <v>25/10/2024 19:20:52</v>
          </cell>
          <cell r="N322" t="str">
            <v>25/10/2024 19:25:22</v>
          </cell>
          <cell r="O322" t="str">
            <v>25/10/2024 19:27:23</v>
          </cell>
        </row>
        <row r="323">
          <cell r="F323" t="str">
            <v>BRAGA</v>
          </cell>
          <cell r="J323">
            <v>504164570</v>
          </cell>
        </row>
        <row r="324">
          <cell r="A324">
            <v>76477</v>
          </cell>
          <cell r="B324" t="str">
            <v>Lucas da Silva Guimarães</v>
          </cell>
          <cell r="C324" t="str">
            <v>JOGADOR</v>
          </cell>
          <cell r="D324" t="str">
            <v>SUB19 / SENIOR</v>
          </cell>
          <cell r="E324" t="str">
            <v>Nacional</v>
          </cell>
          <cell r="F324" t="str">
            <v>BRAGA</v>
          </cell>
          <cell r="G324">
            <v>12312344</v>
          </cell>
          <cell r="H324" t="str">
            <v>14-06-2009</v>
          </cell>
          <cell r="I324" t="str">
            <v>M</v>
          </cell>
          <cell r="K324" t="str">
            <v>31/07/2025</v>
          </cell>
          <cell r="L324" t="str">
            <v>24/09/2024 20:55:39</v>
          </cell>
          <cell r="N324" t="str">
            <v>25/09/2024 17:29:56</v>
          </cell>
          <cell r="O324" t="str">
            <v>07/10/2024 13:07:52</v>
          </cell>
        </row>
        <row r="325">
          <cell r="A325">
            <v>67787</v>
          </cell>
          <cell r="B325" t="str">
            <v>IVO DIOGO MARTINS DOMINGUES</v>
          </cell>
          <cell r="C325" t="str">
            <v>JOGADOR</v>
          </cell>
          <cell r="D325" t="str">
            <v>SENIOR</v>
          </cell>
          <cell r="E325" t="str">
            <v>Nacional</v>
          </cell>
          <cell r="F325" t="str">
            <v>BRAGA</v>
          </cell>
          <cell r="G325">
            <v>15638478</v>
          </cell>
          <cell r="H325" t="str">
            <v>20-09-1998</v>
          </cell>
          <cell r="I325" t="str">
            <v>M</v>
          </cell>
          <cell r="K325" t="str">
            <v>31/07/2025</v>
          </cell>
          <cell r="L325" t="str">
            <v>24/09/2024 21:03:15</v>
          </cell>
          <cell r="N325" t="str">
            <v>25/09/2024 17:27:36</v>
          </cell>
          <cell r="O325" t="str">
            <v>26/09/2024 10:43:53</v>
          </cell>
        </row>
        <row r="326">
          <cell r="A326">
            <v>50486</v>
          </cell>
          <cell r="B326" t="str">
            <v>JORGE EMANUEL VIEIRA SILVA FERREIRA</v>
          </cell>
          <cell r="C326" t="str">
            <v>JOGADOR</v>
          </cell>
          <cell r="D326" t="str">
            <v>SENIOR</v>
          </cell>
          <cell r="E326" t="str">
            <v>Nacional</v>
          </cell>
          <cell r="F326" t="str">
            <v>BRAGA</v>
          </cell>
          <cell r="G326">
            <v>12365545</v>
          </cell>
          <cell r="H326" t="str">
            <v>25-12-1975</v>
          </cell>
          <cell r="I326" t="str">
            <v>M</v>
          </cell>
          <cell r="K326" t="str">
            <v>31/07/2025</v>
          </cell>
          <cell r="L326" t="str">
            <v>24/09/2024 21:04:47</v>
          </cell>
          <cell r="N326" t="str">
            <v>25/09/2024 17:29:11</v>
          </cell>
          <cell r="O326" t="str">
            <v>26/09/2024 11:26:05</v>
          </cell>
        </row>
        <row r="327">
          <cell r="A327">
            <v>78223</v>
          </cell>
          <cell r="B327" t="str">
            <v>GABRIEL JORGE AIRES FERREIRA</v>
          </cell>
          <cell r="C327" t="str">
            <v>JOGADOR</v>
          </cell>
          <cell r="D327" t="str">
            <v>SUB15 / SUB19</v>
          </cell>
          <cell r="E327" t="str">
            <v>Nacional</v>
          </cell>
          <cell r="F327" t="str">
            <v>BRAGA</v>
          </cell>
          <cell r="G327">
            <v>12365545</v>
          </cell>
          <cell r="H327" t="str">
            <v>03-11-2010</v>
          </cell>
          <cell r="I327" t="str">
            <v>M</v>
          </cell>
          <cell r="K327" t="str">
            <v>31/07/2025</v>
          </cell>
          <cell r="L327" t="str">
            <v>24/09/2024 21:11:47</v>
          </cell>
          <cell r="N327" t="str">
            <v>25/09/2024 17:23:38</v>
          </cell>
          <cell r="O327" t="str">
            <v>26/09/2024 10:43:07</v>
          </cell>
        </row>
        <row r="328">
          <cell r="A328">
            <v>78412</v>
          </cell>
          <cell r="B328" t="str">
            <v>LIA JORGE AIRES FERREIRA</v>
          </cell>
          <cell r="C328" t="str">
            <v>JOGADOR</v>
          </cell>
          <cell r="D328" t="str">
            <v>SUB15 / SUB19</v>
          </cell>
          <cell r="E328" t="str">
            <v>Nacional</v>
          </cell>
          <cell r="F328" t="str">
            <v>BRAGA</v>
          </cell>
          <cell r="G328" t="str">
            <v>31613576 3zz5</v>
          </cell>
          <cell r="H328" t="str">
            <v>01-05-2015</v>
          </cell>
          <cell r="I328" t="str">
            <v>F</v>
          </cell>
          <cell r="K328" t="str">
            <v>31/07/2025</v>
          </cell>
          <cell r="L328" t="str">
            <v>24/09/2024 21:17:20</v>
          </cell>
          <cell r="N328" t="str">
            <v>25/09/2024 17:29:42</v>
          </cell>
          <cell r="O328" t="str">
            <v>26/09/2024 11:30:03</v>
          </cell>
        </row>
        <row r="329">
          <cell r="A329">
            <v>65009</v>
          </cell>
          <cell r="B329" t="str">
            <v>JOAQUIM RAFAEL SOUSA MAGALHÃES</v>
          </cell>
          <cell r="C329" t="str">
            <v>JOGADOR</v>
          </cell>
          <cell r="D329" t="str">
            <v>SENIOR</v>
          </cell>
          <cell r="E329" t="str">
            <v>Nacional</v>
          </cell>
          <cell r="F329" t="str">
            <v>BRAGA</v>
          </cell>
          <cell r="G329">
            <v>12408639</v>
          </cell>
          <cell r="H329" t="str">
            <v>22-09-1993</v>
          </cell>
          <cell r="I329" t="str">
            <v>M</v>
          </cell>
          <cell r="K329" t="str">
            <v>31/07/2025</v>
          </cell>
          <cell r="L329" t="str">
            <v>24/09/2024 21:35:30</v>
          </cell>
          <cell r="N329" t="str">
            <v>25/09/2024 17:28:34</v>
          </cell>
          <cell r="O329" t="str">
            <v>26/09/2024 11:25:27</v>
          </cell>
        </row>
        <row r="330">
          <cell r="A330">
            <v>78612</v>
          </cell>
          <cell r="B330" t="str">
            <v>GUILHERME FREITAS RIBEIRO</v>
          </cell>
          <cell r="C330" t="str">
            <v>JOGADOR</v>
          </cell>
          <cell r="D330" t="str">
            <v>SUB15 / SUB19</v>
          </cell>
          <cell r="E330" t="str">
            <v>Nacional</v>
          </cell>
          <cell r="F330" t="str">
            <v>BRAGA</v>
          </cell>
          <cell r="G330">
            <v>2222</v>
          </cell>
          <cell r="H330" t="str">
            <v>01-02-2013</v>
          </cell>
          <cell r="I330" t="str">
            <v>M</v>
          </cell>
          <cell r="K330" t="str">
            <v>31/07/2025</v>
          </cell>
          <cell r="L330" t="str">
            <v>24/09/2024 21:50:55</v>
          </cell>
          <cell r="N330" t="str">
            <v>25/09/2024 17:24:08</v>
          </cell>
          <cell r="O330" t="str">
            <v>26/09/2024 10:43:31</v>
          </cell>
        </row>
        <row r="331">
          <cell r="A331">
            <v>65008</v>
          </cell>
          <cell r="B331" t="str">
            <v>RICARDO JORGE SILVA FERNANDES</v>
          </cell>
          <cell r="C331" t="str">
            <v>JOGADOR</v>
          </cell>
          <cell r="D331" t="str">
            <v>SENIOR</v>
          </cell>
          <cell r="E331" t="str">
            <v>Nacional</v>
          </cell>
          <cell r="F331" t="str">
            <v>BRAGA</v>
          </cell>
          <cell r="G331">
            <v>14261498</v>
          </cell>
          <cell r="H331" t="str">
            <v>28-06-1994</v>
          </cell>
          <cell r="I331" t="str">
            <v>M</v>
          </cell>
          <cell r="K331" t="str">
            <v>31/07/2025</v>
          </cell>
          <cell r="L331" t="str">
            <v>25/09/2024 18:38:01</v>
          </cell>
          <cell r="N331" t="str">
            <v>26/09/2024 04:26:17</v>
          </cell>
          <cell r="O331" t="str">
            <v>26/09/2024 11:33:11</v>
          </cell>
        </row>
        <row r="332">
          <cell r="A332">
            <v>80041</v>
          </cell>
          <cell r="B332" t="str">
            <v>PAUL-VIOREL TUDORACHE</v>
          </cell>
          <cell r="C332" t="str">
            <v>JOGADOR</v>
          </cell>
          <cell r="D332" t="str">
            <v>SENIOR</v>
          </cell>
          <cell r="E332" t="str">
            <v>Comunitario</v>
          </cell>
          <cell r="F332" t="str">
            <v>BRAGA</v>
          </cell>
          <cell r="H332" t="str">
            <v>18-08-1970</v>
          </cell>
          <cell r="I332" t="str">
            <v>M</v>
          </cell>
          <cell r="K332" t="str">
            <v>31/07/2025</v>
          </cell>
          <cell r="L332" t="str">
            <v>30/09/2024 16:44:49</v>
          </cell>
          <cell r="N332" t="str">
            <v>01/10/2024 17:14:58</v>
          </cell>
          <cell r="O332" t="str">
            <v>01/10/2024 18:04:33</v>
          </cell>
        </row>
        <row r="333">
          <cell r="A333">
            <v>76073</v>
          </cell>
          <cell r="B333" t="str">
            <v>GABRIEL CAMPOS FREITAS</v>
          </cell>
          <cell r="C333" t="str">
            <v>JOGADOR</v>
          </cell>
          <cell r="D333" t="str">
            <v>SUB19 / SENIOR</v>
          </cell>
          <cell r="E333" t="str">
            <v>Nacional</v>
          </cell>
          <cell r="F333" t="str">
            <v>BRAGA</v>
          </cell>
          <cell r="G333">
            <v>122</v>
          </cell>
          <cell r="H333" t="str">
            <v>08-08-2009</v>
          </cell>
          <cell r="I333" t="str">
            <v>M</v>
          </cell>
          <cell r="K333" t="str">
            <v>31/07/2025</v>
          </cell>
          <cell r="L333" t="str">
            <v>02/10/2024 16:21:38</v>
          </cell>
          <cell r="N333" t="str">
            <v>03/10/2024 17:42:55</v>
          </cell>
          <cell r="O333" t="str">
            <v>03/10/2024 23:04:31</v>
          </cell>
        </row>
        <row r="334">
          <cell r="A334">
            <v>77936</v>
          </cell>
          <cell r="B334" t="str">
            <v>JAIME FRANCISCO SOUSA DOS SANTOS</v>
          </cell>
          <cell r="C334" t="str">
            <v>JOGADOR</v>
          </cell>
          <cell r="D334" t="str">
            <v>SUB15 / SUB19</v>
          </cell>
          <cell r="E334" t="str">
            <v>Nacional</v>
          </cell>
          <cell r="F334" t="str">
            <v>BRAGA</v>
          </cell>
          <cell r="G334">
            <v>1</v>
          </cell>
          <cell r="H334" t="str">
            <v>25-02-2010</v>
          </cell>
          <cell r="I334" t="str">
            <v>M</v>
          </cell>
          <cell r="K334" t="str">
            <v>31/07/2025</v>
          </cell>
          <cell r="L334" t="str">
            <v>02/10/2024 16:24:00</v>
          </cell>
          <cell r="N334" t="str">
            <v>03/10/2024 17:43:24</v>
          </cell>
          <cell r="O334" t="str">
            <v>03/10/2024 23:05:01</v>
          </cell>
        </row>
        <row r="335">
          <cell r="A335">
            <v>50274</v>
          </cell>
          <cell r="B335" t="str">
            <v>ANTÓNIO JORGE DOS SANTOS NOVAIS FRANÇA</v>
          </cell>
          <cell r="C335" t="str">
            <v>JOGADOR</v>
          </cell>
          <cell r="D335" t="str">
            <v>SENIOR</v>
          </cell>
          <cell r="E335" t="str">
            <v>Nacional</v>
          </cell>
          <cell r="F335" t="str">
            <v>BRAGA</v>
          </cell>
          <cell r="G335">
            <v>10082768</v>
          </cell>
          <cell r="H335" t="str">
            <v>10-10-1973</v>
          </cell>
          <cell r="I335" t="str">
            <v>M</v>
          </cell>
          <cell r="K335" t="str">
            <v>31/07/2025</v>
          </cell>
          <cell r="L335" t="str">
            <v>02/10/2024 16:26:19</v>
          </cell>
          <cell r="N335" t="str">
            <v>03/10/2024 17:42:36</v>
          </cell>
          <cell r="O335" t="str">
            <v>03/10/2024 23:03:49</v>
          </cell>
        </row>
        <row r="336">
          <cell r="A336">
            <v>77837</v>
          </cell>
          <cell r="B336" t="str">
            <v>RAFAEL VITORINO DA SILVA SOUSA</v>
          </cell>
          <cell r="C336" t="str">
            <v>JOGADOR</v>
          </cell>
          <cell r="D336" t="str">
            <v>SUB15 / SUB19</v>
          </cell>
          <cell r="E336" t="str">
            <v>Nacional</v>
          </cell>
          <cell r="F336" t="str">
            <v>BRAGA</v>
          </cell>
          <cell r="G336">
            <v>1</v>
          </cell>
          <cell r="H336" t="str">
            <v>02-07-2010</v>
          </cell>
          <cell r="I336" t="str">
            <v>M</v>
          </cell>
          <cell r="K336" t="str">
            <v>31/07/2025</v>
          </cell>
          <cell r="L336" t="str">
            <v>09/10/2024 23:17:30</v>
          </cell>
          <cell r="N336" t="str">
            <v>11/10/2024 04:39:37</v>
          </cell>
          <cell r="O336" t="str">
            <v>11/10/2024 11:07:27</v>
          </cell>
        </row>
        <row r="337">
          <cell r="A337">
            <v>65320</v>
          </cell>
          <cell r="B337" t="str">
            <v>JOAO MANUEL CAPELA ARAUJO RIBEIRO</v>
          </cell>
          <cell r="C337" t="str">
            <v>JOGADOR</v>
          </cell>
          <cell r="D337" t="str">
            <v>SENIOR</v>
          </cell>
          <cell r="E337" t="str">
            <v>Nacional</v>
          </cell>
          <cell r="F337" t="str">
            <v>BRAGA</v>
          </cell>
          <cell r="G337">
            <v>154448249</v>
          </cell>
          <cell r="H337" t="str">
            <v>17-12-1996</v>
          </cell>
          <cell r="I337" t="str">
            <v>M</v>
          </cell>
          <cell r="K337" t="str">
            <v>31/07/2025</v>
          </cell>
          <cell r="L337" t="str">
            <v>22/10/2024 16:07:24</v>
          </cell>
          <cell r="N337" t="str">
            <v>22/10/2024 18:19:54</v>
          </cell>
          <cell r="O337" t="str">
            <v>23/10/2024 15:21:20</v>
          </cell>
        </row>
        <row r="338">
          <cell r="F338" t="str">
            <v>BRAGA</v>
          </cell>
          <cell r="J338">
            <v>501623736</v>
          </cell>
        </row>
        <row r="339">
          <cell r="A339">
            <v>50257</v>
          </cell>
          <cell r="B339" t="str">
            <v>JOAO LUIS FERREIRA SOBRAL</v>
          </cell>
          <cell r="C339" t="str">
            <v>JOGADOR</v>
          </cell>
          <cell r="D339" t="str">
            <v>SENIOR</v>
          </cell>
          <cell r="E339" t="str">
            <v>Nacional</v>
          </cell>
          <cell r="F339" t="str">
            <v>BRAGA</v>
          </cell>
          <cell r="G339">
            <v>8538545</v>
          </cell>
          <cell r="H339" t="str">
            <v>01-08-1969</v>
          </cell>
          <cell r="I339" t="str">
            <v>M</v>
          </cell>
          <cell r="K339" t="str">
            <v>31/07/2025</v>
          </cell>
          <cell r="L339" t="str">
            <v>02/10/2024 16:20:41</v>
          </cell>
          <cell r="N339" t="str">
            <v>03/10/2024 17:43:32</v>
          </cell>
          <cell r="O339" t="str">
            <v>04/10/2024 16:30:57</v>
          </cell>
        </row>
        <row r="340">
          <cell r="A340">
            <v>78652</v>
          </cell>
          <cell r="B340" t="str">
            <v>Daniel Coelho Pinatti</v>
          </cell>
          <cell r="C340" t="str">
            <v>JOGADOR</v>
          </cell>
          <cell r="D340" t="str">
            <v>SENIOR</v>
          </cell>
          <cell r="E340" t="str">
            <v>Nacional</v>
          </cell>
          <cell r="F340" t="str">
            <v>BRAGA</v>
          </cell>
          <cell r="G340">
            <v>31324584</v>
          </cell>
          <cell r="H340" t="str">
            <v>11-09-1985</v>
          </cell>
          <cell r="I340" t="str">
            <v>M</v>
          </cell>
          <cell r="K340" t="str">
            <v>31/07/2025</v>
          </cell>
          <cell r="L340" t="str">
            <v>02/10/2024 16:22:46</v>
          </cell>
          <cell r="N340" t="str">
            <v>03/10/2024 17:42:48</v>
          </cell>
          <cell r="O340" t="str">
            <v>04/10/2024 16:29:50</v>
          </cell>
        </row>
        <row r="341">
          <cell r="A341">
            <v>65918</v>
          </cell>
          <cell r="B341" t="str">
            <v>IHOR SHURYHAYLO</v>
          </cell>
          <cell r="C341" t="str">
            <v>JOGADOR</v>
          </cell>
          <cell r="D341" t="str">
            <v>SENIOR</v>
          </cell>
          <cell r="E341" t="str">
            <v>Nacional</v>
          </cell>
          <cell r="F341" t="str">
            <v>BRAGA</v>
          </cell>
          <cell r="G341">
            <v>30363629</v>
          </cell>
          <cell r="H341" t="str">
            <v>10-05-1971</v>
          </cell>
          <cell r="I341" t="str">
            <v>M</v>
          </cell>
          <cell r="K341" t="str">
            <v>31/07/2025</v>
          </cell>
          <cell r="L341" t="str">
            <v>02/10/2024 16:25:03</v>
          </cell>
          <cell r="N341" t="str">
            <v>03/10/2024 17:43:16</v>
          </cell>
          <cell r="O341" t="str">
            <v>04/10/2024 16:30:32</v>
          </cell>
        </row>
        <row r="342">
          <cell r="A342">
            <v>65250</v>
          </cell>
          <cell r="B342" t="str">
            <v>LUIS FILIPE CRUZ SOBRAL</v>
          </cell>
          <cell r="C342" t="str">
            <v>JOGADOR</v>
          </cell>
          <cell r="D342" t="str">
            <v>SENIOR</v>
          </cell>
          <cell r="E342" t="str">
            <v>Nacional</v>
          </cell>
          <cell r="F342" t="str">
            <v>BRAGA</v>
          </cell>
          <cell r="G342">
            <v>15693938</v>
          </cell>
          <cell r="H342" t="str">
            <v>21-08-2000</v>
          </cell>
          <cell r="I342" t="str">
            <v>M</v>
          </cell>
          <cell r="K342" t="str">
            <v>31/07/2025</v>
          </cell>
          <cell r="L342" t="str">
            <v>02/10/2024 16:26:53</v>
          </cell>
          <cell r="N342" t="str">
            <v>03/10/2024 17:43:49</v>
          </cell>
          <cell r="O342" t="str">
            <v>04/10/2024 16:31:18</v>
          </cell>
        </row>
        <row r="343">
          <cell r="A343">
            <v>79044</v>
          </cell>
          <cell r="B343" t="str">
            <v>Miguel de Sousa Braga</v>
          </cell>
          <cell r="C343" t="str">
            <v>JOGADOR</v>
          </cell>
          <cell r="D343" t="str">
            <v>SENIOR</v>
          </cell>
          <cell r="E343" t="str">
            <v>Nacional</v>
          </cell>
          <cell r="F343" t="str">
            <v>BRAGA</v>
          </cell>
          <cell r="G343">
            <v>30985819</v>
          </cell>
          <cell r="H343" t="str">
            <v>07-02-2002</v>
          </cell>
          <cell r="I343" t="str">
            <v>M</v>
          </cell>
          <cell r="K343" t="str">
            <v>31/07/2025</v>
          </cell>
          <cell r="L343" t="str">
            <v>02/10/2024 16:28:10</v>
          </cell>
          <cell r="N343" t="str">
            <v>03/10/2024 17:44:02</v>
          </cell>
          <cell r="O343" t="str">
            <v>04/10/2024 16:31:29</v>
          </cell>
        </row>
        <row r="344">
          <cell r="A344">
            <v>73375</v>
          </cell>
          <cell r="B344" t="str">
            <v>Pedro Lenadro da Silva Coelho</v>
          </cell>
          <cell r="C344" t="str">
            <v>JOGADOR</v>
          </cell>
          <cell r="D344" t="str">
            <v>SENIOR</v>
          </cell>
          <cell r="E344" t="str">
            <v>Nacional</v>
          </cell>
          <cell r="F344" t="str">
            <v>BRAGA</v>
          </cell>
          <cell r="G344">
            <v>12855230</v>
          </cell>
          <cell r="H344" t="str">
            <v>18-05-1984</v>
          </cell>
          <cell r="I344" t="str">
            <v>M</v>
          </cell>
          <cell r="K344" t="str">
            <v>31/07/2025</v>
          </cell>
          <cell r="L344" t="str">
            <v>02/10/2024 16:29:21</v>
          </cell>
          <cell r="N344" t="str">
            <v>03/10/2024 17:44:14</v>
          </cell>
          <cell r="O344" t="str">
            <v>04/10/2024 16:31:40</v>
          </cell>
        </row>
        <row r="345">
          <cell r="A345">
            <v>78726</v>
          </cell>
          <cell r="B345" t="str">
            <v>Hugo Manuel Coelho de Oliveira</v>
          </cell>
          <cell r="C345" t="str">
            <v>JOGADOR</v>
          </cell>
          <cell r="D345" t="str">
            <v>SENIOR</v>
          </cell>
          <cell r="E345" t="str">
            <v>Nacional</v>
          </cell>
          <cell r="F345" t="str">
            <v>BRAGA</v>
          </cell>
          <cell r="G345">
            <v>15297743</v>
          </cell>
          <cell r="H345" t="str">
            <v>04-04-1997</v>
          </cell>
          <cell r="I345" t="str">
            <v>M</v>
          </cell>
          <cell r="K345" t="str">
            <v>31/07/2025</v>
          </cell>
          <cell r="L345" t="str">
            <v>02/10/2024 16:31:51</v>
          </cell>
          <cell r="N345" t="str">
            <v>03/10/2024 17:43:07</v>
          </cell>
          <cell r="O345" t="str">
            <v>04/10/2024 16:30:03</v>
          </cell>
        </row>
        <row r="346">
          <cell r="A346">
            <v>80514</v>
          </cell>
          <cell r="B346" t="str">
            <v>Hugo Miguel Costa Santos</v>
          </cell>
          <cell r="C346" t="str">
            <v>JOGADOR</v>
          </cell>
          <cell r="D346" t="str">
            <v>SUB15 / SUB19</v>
          </cell>
          <cell r="E346" t="str">
            <v>Nacional</v>
          </cell>
          <cell r="F346" t="str">
            <v>BRAGA</v>
          </cell>
          <cell r="G346">
            <v>31576863</v>
          </cell>
          <cell r="H346" t="str">
            <v>18-02-2015</v>
          </cell>
          <cell r="I346" t="str">
            <v>M</v>
          </cell>
          <cell r="K346" t="str">
            <v>31/07/2025</v>
          </cell>
          <cell r="L346" t="str">
            <v>09/10/2024 18:43:03</v>
          </cell>
          <cell r="M346" t="str">
            <v>X</v>
          </cell>
          <cell r="N346" t="str">
            <v>11/10/2024 04:38:11</v>
          </cell>
          <cell r="O346" t="str">
            <v>11/10/2024 11:04:08</v>
          </cell>
        </row>
        <row r="347">
          <cell r="A347">
            <v>80515</v>
          </cell>
          <cell r="B347" t="str">
            <v>AO Si Chen</v>
          </cell>
          <cell r="C347" t="str">
            <v>JOGADOR</v>
          </cell>
          <cell r="D347" t="str">
            <v>SUB19 / SENIOR</v>
          </cell>
          <cell r="E347" t="str">
            <v>Nacional</v>
          </cell>
          <cell r="F347" t="str">
            <v>BRAGA</v>
          </cell>
          <cell r="G347">
            <v>15740520</v>
          </cell>
          <cell r="H347" t="str">
            <v>26-02-2008</v>
          </cell>
          <cell r="I347" t="str">
            <v>M</v>
          </cell>
          <cell r="K347" t="str">
            <v>31/07/2025</v>
          </cell>
          <cell r="L347" t="str">
            <v>09/10/2024 18:55:54</v>
          </cell>
          <cell r="M347" t="str">
            <v>X</v>
          </cell>
          <cell r="N347" t="str">
            <v>10/10/2024 23:38:03</v>
          </cell>
          <cell r="O347" t="str">
            <v>11/10/2024 11:02:52</v>
          </cell>
        </row>
        <row r="348">
          <cell r="A348">
            <v>68645</v>
          </cell>
          <cell r="B348" t="str">
            <v>JOAO PEDRO CUNHA DUARTE LUCAS</v>
          </cell>
          <cell r="C348" t="str">
            <v>JOGADOR</v>
          </cell>
          <cell r="D348" t="str">
            <v>SENIOR</v>
          </cell>
          <cell r="E348" t="str">
            <v>Nacional</v>
          </cell>
          <cell r="F348" t="str">
            <v>BRAGA</v>
          </cell>
          <cell r="G348">
            <v>30300381</v>
          </cell>
          <cell r="H348" t="str">
            <v>29-07-2000</v>
          </cell>
          <cell r="I348" t="str">
            <v>M</v>
          </cell>
          <cell r="K348" t="str">
            <v>31/07/2025</v>
          </cell>
          <cell r="L348" t="str">
            <v>07/11/2024 17:52:29</v>
          </cell>
          <cell r="N348" t="str">
            <v>07/11/2024 18:00:57</v>
          </cell>
          <cell r="O348" t="str">
            <v>08/11/2024 11:53:33</v>
          </cell>
        </row>
        <row r="349">
          <cell r="A349">
            <v>69180</v>
          </cell>
          <cell r="B349" t="str">
            <v>PAULO CESAR AZEVEDO DE FARIA</v>
          </cell>
          <cell r="C349" t="str">
            <v>JOGADOR</v>
          </cell>
          <cell r="D349" t="str">
            <v>SENIOR</v>
          </cell>
          <cell r="E349" t="str">
            <v>Nacional</v>
          </cell>
          <cell r="F349" t="str">
            <v>BRAGA</v>
          </cell>
          <cell r="G349">
            <v>11004898</v>
          </cell>
          <cell r="H349" t="str">
            <v>12-05-1977</v>
          </cell>
          <cell r="I349" t="str">
            <v>M</v>
          </cell>
          <cell r="K349" t="str">
            <v>31/07/2025</v>
          </cell>
          <cell r="L349" t="str">
            <v>07/11/2024 17:53:34</v>
          </cell>
          <cell r="N349" t="str">
            <v>07/11/2024 18:00:47</v>
          </cell>
          <cell r="O349" t="str">
            <v>08/11/2024 11:53:56</v>
          </cell>
        </row>
        <row r="350">
          <cell r="F350" t="str">
            <v>BRAGA</v>
          </cell>
          <cell r="J350">
            <v>501144013</v>
          </cell>
        </row>
        <row r="351">
          <cell r="A351">
            <v>50270</v>
          </cell>
          <cell r="B351" t="str">
            <v>PAULO JORGE OLIVEIRA DA SILVA</v>
          </cell>
          <cell r="C351" t="str">
            <v>JOGADOR</v>
          </cell>
          <cell r="D351" t="str">
            <v>SENIOR</v>
          </cell>
          <cell r="E351" t="str">
            <v>Nacional</v>
          </cell>
          <cell r="F351" t="str">
            <v>BRAGA</v>
          </cell>
          <cell r="G351" t="str">
            <v>09624645</v>
          </cell>
          <cell r="H351" t="str">
            <v>24-04-1970</v>
          </cell>
          <cell r="I351" t="str">
            <v>M</v>
          </cell>
          <cell r="K351" t="str">
            <v>31/07/2025</v>
          </cell>
          <cell r="L351" t="str">
            <v>16/08/2024 23:19:04</v>
          </cell>
          <cell r="N351" t="str">
            <v>05/09/2024 14:39:27</v>
          </cell>
          <cell r="O351" t="str">
            <v>13/09/2024 14:55:55</v>
          </cell>
        </row>
        <row r="352">
          <cell r="A352">
            <v>78538</v>
          </cell>
          <cell r="B352" t="str">
            <v>Francisco Perames Machado</v>
          </cell>
          <cell r="C352" t="str">
            <v>JOGADOR</v>
          </cell>
          <cell r="D352" t="str">
            <v>SUB19</v>
          </cell>
          <cell r="E352" t="str">
            <v>Nacional</v>
          </cell>
          <cell r="F352" t="str">
            <v>BRAGA</v>
          </cell>
          <cell r="G352">
            <v>15965910</v>
          </cell>
          <cell r="H352" t="str">
            <v>04-02-2009</v>
          </cell>
          <cell r="I352" t="str">
            <v>M</v>
          </cell>
          <cell r="K352" t="str">
            <v>31/07/2025</v>
          </cell>
          <cell r="L352" t="str">
            <v>22/08/2024 00:56:07</v>
          </cell>
          <cell r="N352" t="str">
            <v>02/09/2024 17:50:56</v>
          </cell>
          <cell r="O352" t="str">
            <v>13/09/2024 15:18:54</v>
          </cell>
        </row>
        <row r="353">
          <cell r="A353">
            <v>80269</v>
          </cell>
          <cell r="B353" t="str">
            <v>CARLOS ANDRÉ NUNES FRANSOSI</v>
          </cell>
          <cell r="C353" t="str">
            <v>JOGADOR</v>
          </cell>
          <cell r="D353" t="str">
            <v>SENIOR</v>
          </cell>
          <cell r="E353" t="str">
            <v>Comunitario</v>
          </cell>
          <cell r="F353" t="str">
            <v>BRAGA</v>
          </cell>
          <cell r="H353" t="str">
            <v>08-04-1967</v>
          </cell>
          <cell r="I353" t="str">
            <v>M</v>
          </cell>
          <cell r="K353" t="str">
            <v>31/07/2025</v>
          </cell>
          <cell r="L353" t="str">
            <v>04/09/2024 01:05:53</v>
          </cell>
          <cell r="M353" t="str">
            <v>X</v>
          </cell>
          <cell r="N353" t="str">
            <v>05/09/2024 14:37:20</v>
          </cell>
          <cell r="O353" t="str">
            <v>13/09/2024 14:54:46</v>
          </cell>
        </row>
        <row r="354">
          <cell r="A354">
            <v>69460</v>
          </cell>
          <cell r="B354" t="str">
            <v>FABIO RAFAEL MARQUES PEREIRA</v>
          </cell>
          <cell r="C354" t="str">
            <v>JOGADOR</v>
          </cell>
          <cell r="D354" t="str">
            <v>SENIOR</v>
          </cell>
          <cell r="E354" t="str">
            <v>Nacional</v>
          </cell>
          <cell r="F354" t="str">
            <v>BRAGA</v>
          </cell>
          <cell r="G354">
            <v>15516416</v>
          </cell>
          <cell r="H354" t="str">
            <v>04-05-1999</v>
          </cell>
          <cell r="I354" t="str">
            <v>M</v>
          </cell>
          <cell r="K354" t="str">
            <v>31/07/2025</v>
          </cell>
          <cell r="L354" t="str">
            <v>06/09/2024 00:36:53</v>
          </cell>
          <cell r="N354" t="str">
            <v>07/09/2024 03:42:32</v>
          </cell>
          <cell r="O354" t="str">
            <v>13/09/2024 15:00:02</v>
          </cell>
        </row>
        <row r="355">
          <cell r="A355">
            <v>79294</v>
          </cell>
          <cell r="B355" t="str">
            <v>RICARDO JORGE ARAÚJO PINTO DA SILVA</v>
          </cell>
          <cell r="C355" t="str">
            <v>JOGADOR</v>
          </cell>
          <cell r="D355" t="str">
            <v>SENIOR</v>
          </cell>
          <cell r="E355" t="str">
            <v>Nacional</v>
          </cell>
          <cell r="F355" t="str">
            <v>BRAGA</v>
          </cell>
          <cell r="G355">
            <v>10031280</v>
          </cell>
          <cell r="H355" t="str">
            <v>20-03-1973</v>
          </cell>
          <cell r="I355" t="str">
            <v>M</v>
          </cell>
          <cell r="K355" t="str">
            <v>31/07/2025</v>
          </cell>
          <cell r="L355" t="str">
            <v>06/09/2024 00:42:47</v>
          </cell>
          <cell r="N355" t="str">
            <v>06/09/2024 23:51:09</v>
          </cell>
          <cell r="O355" t="str">
            <v>13/09/2024 14:55:35</v>
          </cell>
        </row>
        <row r="356">
          <cell r="A356">
            <v>79296</v>
          </cell>
          <cell r="B356" t="str">
            <v>BRUNO RICARDO FERNANDES PINTO DA SILVA</v>
          </cell>
          <cell r="C356" t="str">
            <v>JOGADOR</v>
          </cell>
          <cell r="D356" t="str">
            <v>SUB15</v>
          </cell>
          <cell r="E356" t="str">
            <v>Nacional</v>
          </cell>
          <cell r="F356" t="str">
            <v>BRAGA</v>
          </cell>
          <cell r="G356">
            <v>31723274</v>
          </cell>
          <cell r="H356" t="str">
            <v>30-11-2015</v>
          </cell>
          <cell r="I356" t="str">
            <v>M</v>
          </cell>
          <cell r="K356" t="str">
            <v>31/07/2025</v>
          </cell>
          <cell r="L356" t="str">
            <v>06/09/2024 00:45:23</v>
          </cell>
          <cell r="N356" t="str">
            <v>13/09/2024 12:28:08</v>
          </cell>
          <cell r="O356" t="str">
            <v>13/09/2024 14:53:39</v>
          </cell>
        </row>
        <row r="357">
          <cell r="A357">
            <v>73429</v>
          </cell>
          <cell r="B357" t="str">
            <v>Lucas Simões Medeiros</v>
          </cell>
          <cell r="C357" t="str">
            <v>JOGADOR</v>
          </cell>
          <cell r="D357" t="str">
            <v>SENIOR</v>
          </cell>
          <cell r="E357" t="str">
            <v>Nacional</v>
          </cell>
          <cell r="F357" t="str">
            <v>BRAGA</v>
          </cell>
          <cell r="G357">
            <v>31021183</v>
          </cell>
          <cell r="H357" t="str">
            <v>11-09-2005</v>
          </cell>
          <cell r="I357" t="str">
            <v>M</v>
          </cell>
          <cell r="K357" t="str">
            <v>31/07/2025</v>
          </cell>
          <cell r="L357" t="str">
            <v>10/09/2024 21:39:35</v>
          </cell>
          <cell r="N357" t="str">
            <v>12/09/2024 17:46:07</v>
          </cell>
          <cell r="O357" t="str">
            <v>13/09/2024 15:23:34</v>
          </cell>
        </row>
        <row r="358">
          <cell r="A358">
            <v>66156</v>
          </cell>
          <cell r="B358" t="str">
            <v>JOSE MARQUES RIBEIRO</v>
          </cell>
          <cell r="C358" t="str">
            <v>JOGADOR</v>
          </cell>
          <cell r="D358" t="str">
            <v>SENIOR</v>
          </cell>
          <cell r="E358" t="str">
            <v>Nacional</v>
          </cell>
          <cell r="F358" t="str">
            <v>BRAGA</v>
          </cell>
          <cell r="G358">
            <v>11075122</v>
          </cell>
          <cell r="H358" t="str">
            <v>30-04-1970</v>
          </cell>
          <cell r="I358" t="str">
            <v>M</v>
          </cell>
          <cell r="K358" t="str">
            <v>31/07/2025</v>
          </cell>
          <cell r="L358" t="str">
            <v>13/09/2024 11:06:57</v>
          </cell>
          <cell r="N358" t="str">
            <v>13/09/2024 12:26:46</v>
          </cell>
          <cell r="O358" t="str">
            <v>13/09/2024 15:23:05</v>
          </cell>
        </row>
        <row r="359">
          <cell r="A359">
            <v>70657</v>
          </cell>
          <cell r="B359" t="str">
            <v>IGOR RUBEN GASPAR SUBTIL</v>
          </cell>
          <cell r="C359" t="str">
            <v>JOGADOR</v>
          </cell>
          <cell r="D359" t="str">
            <v>SENIOR</v>
          </cell>
          <cell r="E359" t="str">
            <v>Nacional</v>
          </cell>
          <cell r="F359" t="str">
            <v>BRAGA</v>
          </cell>
          <cell r="G359">
            <v>30951695</v>
          </cell>
          <cell r="H359" t="str">
            <v>22-09-2003</v>
          </cell>
          <cell r="I359" t="str">
            <v>M</v>
          </cell>
          <cell r="K359" t="str">
            <v>31/07/2025</v>
          </cell>
          <cell r="L359" t="str">
            <v>18/09/2024 18:51:53</v>
          </cell>
          <cell r="N359" t="str">
            <v>01/10/2024 17:15:25</v>
          </cell>
          <cell r="O359" t="str">
            <v>01/10/2024 17:53:50</v>
          </cell>
        </row>
        <row r="360">
          <cell r="A360">
            <v>65251</v>
          </cell>
          <cell r="B360" t="str">
            <v>DIOGO JOSE CRUZ SOBRAL</v>
          </cell>
          <cell r="C360" t="str">
            <v>JOGADOR</v>
          </cell>
          <cell r="D360" t="str">
            <v>SENIOR</v>
          </cell>
          <cell r="E360" t="str">
            <v>Nacional</v>
          </cell>
          <cell r="F360" t="str">
            <v>BRAGA</v>
          </cell>
          <cell r="G360">
            <v>15693945</v>
          </cell>
          <cell r="H360" t="str">
            <v>14-12-1998</v>
          </cell>
          <cell r="I360" t="str">
            <v>M</v>
          </cell>
          <cell r="K360" t="str">
            <v>31/07/2025</v>
          </cell>
          <cell r="L360" t="str">
            <v>18/09/2024 19:04:06</v>
          </cell>
          <cell r="N360" t="str">
            <v>19/09/2024 17:56:01</v>
          </cell>
          <cell r="O360" t="str">
            <v>20/09/2024 14:57:33</v>
          </cell>
        </row>
        <row r="361">
          <cell r="A361">
            <v>78221</v>
          </cell>
          <cell r="B361" t="str">
            <v>JOÃO MANUEL GUIMARÃES REIS</v>
          </cell>
          <cell r="C361" t="str">
            <v>JOGADOR</v>
          </cell>
          <cell r="D361" t="str">
            <v>SUB15 / SUB19</v>
          </cell>
          <cell r="E361" t="str">
            <v>Nacional</v>
          </cell>
          <cell r="F361" t="str">
            <v>BRAGA</v>
          </cell>
          <cell r="G361" t="str">
            <v>31466161 I ZY5</v>
          </cell>
          <cell r="H361" t="str">
            <v>20-10-2011</v>
          </cell>
          <cell r="I361" t="str">
            <v>M</v>
          </cell>
          <cell r="K361" t="str">
            <v>31/07/2025</v>
          </cell>
          <cell r="L361" t="str">
            <v>19/09/2024 00:39:55</v>
          </cell>
          <cell r="N361" t="str">
            <v>25/09/2024 17:28:23</v>
          </cell>
          <cell r="O361" t="str">
            <v>26/09/2024 10:44:15</v>
          </cell>
        </row>
        <row r="362">
          <cell r="A362">
            <v>79623</v>
          </cell>
          <cell r="B362" t="str">
            <v>SIMÃO PEDRO MORAIS DIAS MOUTINHO</v>
          </cell>
          <cell r="C362" t="str">
            <v>JOGADOR</v>
          </cell>
          <cell r="D362" t="str">
            <v>SUB15</v>
          </cell>
          <cell r="E362" t="str">
            <v>Nacional</v>
          </cell>
          <cell r="F362" t="str">
            <v>BRAGA</v>
          </cell>
          <cell r="G362" t="str">
            <v>30604846 4 ZX4</v>
          </cell>
          <cell r="H362" t="str">
            <v>16-02-2011</v>
          </cell>
          <cell r="I362" t="str">
            <v>M</v>
          </cell>
          <cell r="K362" t="str">
            <v>31/07/2025</v>
          </cell>
          <cell r="L362" t="str">
            <v>20/09/2024 23:25:29</v>
          </cell>
          <cell r="N362" t="str">
            <v>14/10/2024 18:27:09</v>
          </cell>
          <cell r="O362" t="str">
            <v>15/10/2024 16:47:37</v>
          </cell>
        </row>
        <row r="363">
          <cell r="A363">
            <v>79663</v>
          </cell>
          <cell r="B363" t="str">
            <v>Helder Henrrique Sousa Dias Branco</v>
          </cell>
          <cell r="C363" t="str">
            <v>JOGADOR</v>
          </cell>
          <cell r="D363" t="str">
            <v>SENIOR</v>
          </cell>
          <cell r="E363" t="str">
            <v>Nacional</v>
          </cell>
          <cell r="F363" t="str">
            <v>BRAGA</v>
          </cell>
          <cell r="G363">
            <v>30892429</v>
          </cell>
          <cell r="H363" t="str">
            <v>26-08-2002</v>
          </cell>
          <cell r="I363" t="str">
            <v>M</v>
          </cell>
          <cell r="K363" t="str">
            <v>31/07/2025</v>
          </cell>
          <cell r="L363" t="str">
            <v>20/09/2024 23:37:16</v>
          </cell>
          <cell r="N363" t="str">
            <v>24/10/2024 18:04:18</v>
          </cell>
          <cell r="O363" t="str">
            <v>24/10/2024 23:18:28</v>
          </cell>
        </row>
        <row r="364">
          <cell r="A364">
            <v>68491</v>
          </cell>
          <cell r="B364" t="str">
            <v>TIAGO JOAO LEITE FARIA</v>
          </cell>
          <cell r="C364" t="str">
            <v>JOGADOR</v>
          </cell>
          <cell r="D364" t="str">
            <v>SENIOR</v>
          </cell>
          <cell r="E364" t="str">
            <v>Nacional</v>
          </cell>
          <cell r="F364" t="str">
            <v>BRAGA</v>
          </cell>
          <cell r="G364">
            <v>15471697</v>
          </cell>
          <cell r="H364" t="str">
            <v>07-10-1998</v>
          </cell>
          <cell r="I364" t="str">
            <v>M</v>
          </cell>
          <cell r="K364" t="str">
            <v>31/07/2025</v>
          </cell>
          <cell r="L364" t="str">
            <v>23/09/2024 00:09:30</v>
          </cell>
          <cell r="N364" t="str">
            <v>25/09/2024 17:31:53</v>
          </cell>
          <cell r="O364" t="str">
            <v>26/09/2024 11:33:27</v>
          </cell>
        </row>
        <row r="365">
          <cell r="A365">
            <v>80436</v>
          </cell>
          <cell r="B365" t="str">
            <v>LUCAS VIEGAS BANDEIRA DUARTE</v>
          </cell>
          <cell r="C365" t="str">
            <v>JOGADOR</v>
          </cell>
          <cell r="D365" t="str">
            <v>SUB15 / SUB19</v>
          </cell>
          <cell r="E365" t="str">
            <v>Nacional</v>
          </cell>
          <cell r="F365" t="str">
            <v>BRAGA</v>
          </cell>
          <cell r="G365" t="str">
            <v>09240928 8 ZY3</v>
          </cell>
          <cell r="H365" t="str">
            <v>13-09-2010</v>
          </cell>
          <cell r="I365" t="str">
            <v>M</v>
          </cell>
          <cell r="K365" t="str">
            <v>31/07/2025</v>
          </cell>
          <cell r="L365" t="str">
            <v>27/09/2024 12:06:03</v>
          </cell>
          <cell r="M365" t="str">
            <v>X</v>
          </cell>
          <cell r="N365" t="str">
            <v>24/10/2024 18:03:50</v>
          </cell>
          <cell r="O365" t="str">
            <v>24/10/2024 23:18:56</v>
          </cell>
        </row>
        <row r="366">
          <cell r="A366">
            <v>80517</v>
          </cell>
          <cell r="B366" t="str">
            <v>SANTIAGO CARDONA OLIVEIRA</v>
          </cell>
          <cell r="C366" t="str">
            <v>JOGADOR</v>
          </cell>
          <cell r="D366" t="str">
            <v>SUB15</v>
          </cell>
          <cell r="E366" t="str">
            <v>Nacional</v>
          </cell>
          <cell r="F366" t="str">
            <v>BRAGA</v>
          </cell>
          <cell r="G366" t="str">
            <v>11271541 z zx9</v>
          </cell>
          <cell r="H366" t="str">
            <v>11-08-2012</v>
          </cell>
          <cell r="I366" t="str">
            <v>M</v>
          </cell>
          <cell r="K366" t="str">
            <v>31/07/2025</v>
          </cell>
          <cell r="L366" t="str">
            <v>09/10/2024 23:40:42</v>
          </cell>
          <cell r="M366" t="str">
            <v>X</v>
          </cell>
          <cell r="N366" t="str">
            <v>24/10/2024 18:03:12</v>
          </cell>
          <cell r="O366" t="str">
            <v>24/10/2024 23:20:48</v>
          </cell>
        </row>
        <row r="367">
          <cell r="A367">
            <v>80007</v>
          </cell>
          <cell r="B367" t="str">
            <v>LEONARDO MARTINS XAVIER</v>
          </cell>
          <cell r="C367" t="str">
            <v>JOGADOR</v>
          </cell>
          <cell r="D367" t="str">
            <v>SUB15</v>
          </cell>
          <cell r="E367" t="str">
            <v>Nacional</v>
          </cell>
          <cell r="F367" t="str">
            <v>BRAGA</v>
          </cell>
          <cell r="G367" t="str">
            <v>30553734  2 ZX9</v>
          </cell>
          <cell r="H367" t="str">
            <v>25-12-2014</v>
          </cell>
          <cell r="I367" t="str">
            <v>M</v>
          </cell>
          <cell r="K367" t="str">
            <v>31/07/2025</v>
          </cell>
          <cell r="L367" t="str">
            <v>11/10/2024 21:55:44</v>
          </cell>
          <cell r="N367" t="str">
            <v>14/10/2024 18:33:17</v>
          </cell>
          <cell r="O367" t="str">
            <v>15/10/2024 16:45:25</v>
          </cell>
        </row>
        <row r="368">
          <cell r="A368">
            <v>55867</v>
          </cell>
          <cell r="B368" t="str">
            <v>FILIPE JOSE FREDERICO LEITE</v>
          </cell>
          <cell r="C368" t="str">
            <v>JOGADOR</v>
          </cell>
          <cell r="D368" t="str">
            <v>SENIOR</v>
          </cell>
          <cell r="E368" t="str">
            <v>Nacional</v>
          </cell>
          <cell r="F368" t="str">
            <v>BRAGA</v>
          </cell>
          <cell r="G368" t="str">
            <v>12587575 4 zx7</v>
          </cell>
          <cell r="H368" t="str">
            <v>19-10-1984</v>
          </cell>
          <cell r="I368" t="str">
            <v>M</v>
          </cell>
          <cell r="K368" t="str">
            <v>31/07/2025</v>
          </cell>
          <cell r="L368" t="str">
            <v>06/11/2024 00:19:02</v>
          </cell>
          <cell r="N368" t="str">
            <v>07/11/2024 18:01:38</v>
          </cell>
          <cell r="O368" t="str">
            <v>08/11/2024 11:52:58</v>
          </cell>
        </row>
        <row r="369">
          <cell r="A369">
            <v>55868</v>
          </cell>
          <cell r="B369" t="str">
            <v>PAULO EDUARDO SILVA CARDOSO</v>
          </cell>
          <cell r="C369" t="str">
            <v>JOGADOR</v>
          </cell>
          <cell r="D369" t="str">
            <v>SENIOR</v>
          </cell>
          <cell r="E369" t="str">
            <v>Nacional</v>
          </cell>
          <cell r="F369" t="str">
            <v>BRAGA</v>
          </cell>
          <cell r="G369" t="str">
            <v>12267267 4 ZY7</v>
          </cell>
          <cell r="H369" t="str">
            <v>07-08-1983</v>
          </cell>
          <cell r="I369" t="str">
            <v>M</v>
          </cell>
          <cell r="K369" t="str">
            <v>31/07/2025</v>
          </cell>
          <cell r="L369" t="str">
            <v>06/11/2024 00:20:41</v>
          </cell>
          <cell r="N369" t="str">
            <v>07/11/2024 18:02:07</v>
          </cell>
          <cell r="O369" t="str">
            <v>08/11/2024 11:54:17</v>
          </cell>
        </row>
        <row r="370">
          <cell r="F370" t="str">
            <v>COIMBRA</v>
          </cell>
        </row>
        <row r="371">
          <cell r="F371" t="str">
            <v>COIMBRA</v>
          </cell>
          <cell r="J371">
            <v>504471325</v>
          </cell>
        </row>
        <row r="372">
          <cell r="A372">
            <v>79528</v>
          </cell>
          <cell r="B372" t="str">
            <v>Edvane Regada Neto</v>
          </cell>
          <cell r="C372" t="str">
            <v>JOGADOR</v>
          </cell>
          <cell r="D372" t="str">
            <v>SENIOR</v>
          </cell>
          <cell r="E372" t="str">
            <v>Estrangeiro</v>
          </cell>
          <cell r="F372" t="str">
            <v>COIMBRA</v>
          </cell>
          <cell r="G372" t="str">
            <v>N2747851</v>
          </cell>
          <cell r="H372" t="str">
            <v>17-06-1996</v>
          </cell>
          <cell r="I372" t="str">
            <v>M</v>
          </cell>
          <cell r="K372" t="str">
            <v>31/07/2025</v>
          </cell>
          <cell r="L372" t="str">
            <v>03/09/2024 21:27:18</v>
          </cell>
          <cell r="N372" t="str">
            <v>03/09/2024 22:56:03</v>
          </cell>
          <cell r="O372" t="str">
            <v>10/09/2024 12:35:48</v>
          </cell>
        </row>
        <row r="373">
          <cell r="A373">
            <v>79566</v>
          </cell>
          <cell r="B373" t="str">
            <v>Lourenço Samarra Pina Pires Sena</v>
          </cell>
          <cell r="C373" t="str">
            <v>JOGADOR</v>
          </cell>
          <cell r="D373" t="str">
            <v>SUB15 / SUB19</v>
          </cell>
          <cell r="E373" t="str">
            <v>Nacional</v>
          </cell>
          <cell r="F373" t="str">
            <v>COIMBRA</v>
          </cell>
          <cell r="G373">
            <v>79566</v>
          </cell>
          <cell r="H373" t="str">
            <v>07-07-2015</v>
          </cell>
          <cell r="I373" t="str">
            <v>M</v>
          </cell>
          <cell r="K373" t="str">
            <v>31/07/2025</v>
          </cell>
          <cell r="L373" t="str">
            <v>03/09/2024 21:28:16</v>
          </cell>
          <cell r="N373" t="str">
            <v>03/09/2024 22:58:05</v>
          </cell>
          <cell r="O373" t="str">
            <v>10/09/2024 12:44:16</v>
          </cell>
        </row>
        <row r="374">
          <cell r="A374">
            <v>69347</v>
          </cell>
          <cell r="B374" t="str">
            <v>PEDRO RICARDO NUNES FEVEREIRO</v>
          </cell>
          <cell r="C374" t="str">
            <v>JOGADOR</v>
          </cell>
          <cell r="D374" t="str">
            <v>SENIOR</v>
          </cell>
          <cell r="E374" t="str">
            <v>Nacional</v>
          </cell>
          <cell r="F374" t="str">
            <v>COIMBRA</v>
          </cell>
          <cell r="G374">
            <v>13554731</v>
          </cell>
          <cell r="H374" t="str">
            <v>29-08-1989</v>
          </cell>
          <cell r="I374" t="str">
            <v>M</v>
          </cell>
          <cell r="K374" t="str">
            <v>31/07/2025</v>
          </cell>
          <cell r="L374" t="str">
            <v>03/09/2024 21:33:39</v>
          </cell>
          <cell r="N374" t="str">
            <v>01/11/2024 16:22:21</v>
          </cell>
          <cell r="O374" t="str">
            <v>04/11/2024 10:42:22</v>
          </cell>
        </row>
        <row r="375">
          <cell r="A375">
            <v>78397</v>
          </cell>
          <cell r="B375" t="str">
            <v>Ricardo Pedro dos Santos Melo</v>
          </cell>
          <cell r="C375" t="str">
            <v>JOGADOR</v>
          </cell>
          <cell r="D375" t="str">
            <v>SENIOR</v>
          </cell>
          <cell r="E375" t="str">
            <v>Nacional</v>
          </cell>
          <cell r="F375" t="str">
            <v>COIMBRA</v>
          </cell>
          <cell r="G375">
            <v>12606629</v>
          </cell>
          <cell r="H375" t="str">
            <v>30-03-1984</v>
          </cell>
          <cell r="I375" t="str">
            <v>M</v>
          </cell>
          <cell r="K375" t="str">
            <v>31/07/2025</v>
          </cell>
          <cell r="L375" t="str">
            <v>03/09/2024 21:34:51</v>
          </cell>
          <cell r="N375" t="str">
            <v>03/09/2024 23:00:26</v>
          </cell>
          <cell r="O375" t="str">
            <v>10/09/2024 12:37:53</v>
          </cell>
        </row>
        <row r="376">
          <cell r="A376">
            <v>69351</v>
          </cell>
          <cell r="B376" t="str">
            <v>LUIS FELIPE NUNES ANTUNES</v>
          </cell>
          <cell r="C376" t="str">
            <v>JOGADOR</v>
          </cell>
          <cell r="D376" t="str">
            <v>SENIOR</v>
          </cell>
          <cell r="E376" t="str">
            <v>Nacional</v>
          </cell>
          <cell r="F376" t="str">
            <v>COIMBRA</v>
          </cell>
          <cell r="G376">
            <v>13376924</v>
          </cell>
          <cell r="H376" t="str">
            <v>28-07-1988</v>
          </cell>
          <cell r="I376" t="str">
            <v>M</v>
          </cell>
          <cell r="K376" t="str">
            <v>31/07/2025</v>
          </cell>
          <cell r="L376" t="str">
            <v>03/09/2024 21:40:19</v>
          </cell>
          <cell r="N376" t="str">
            <v>03/09/2024 22:58:55</v>
          </cell>
          <cell r="O376" t="str">
            <v>10/09/2024 12:44:45</v>
          </cell>
        </row>
        <row r="377">
          <cell r="A377">
            <v>69350</v>
          </cell>
          <cell r="B377" t="str">
            <v>RICARDO ALEXANDRE ELVAS MONTEIRO</v>
          </cell>
          <cell r="C377" t="str">
            <v>JOGADOR</v>
          </cell>
          <cell r="D377" t="str">
            <v>SENIOR</v>
          </cell>
          <cell r="E377" t="str">
            <v>Nacional</v>
          </cell>
          <cell r="F377" t="str">
            <v>COIMBRA</v>
          </cell>
          <cell r="G377">
            <v>11029563</v>
          </cell>
          <cell r="H377" t="str">
            <v>25-03-1977</v>
          </cell>
          <cell r="I377" t="str">
            <v>M</v>
          </cell>
          <cell r="K377" t="str">
            <v>31/07/2025</v>
          </cell>
          <cell r="L377" t="str">
            <v>03/09/2024 21:41:00</v>
          </cell>
          <cell r="N377" t="str">
            <v>03/09/2024 23:00:02</v>
          </cell>
          <cell r="O377" t="str">
            <v>10/09/2024 12:40:17</v>
          </cell>
        </row>
        <row r="378">
          <cell r="A378">
            <v>78396</v>
          </cell>
          <cell r="B378" t="str">
            <v>Nuno Gonçalo Paiva Martins Ribeiro</v>
          </cell>
          <cell r="C378" t="str">
            <v>JOGADOR</v>
          </cell>
          <cell r="D378" t="str">
            <v>SENIOR</v>
          </cell>
          <cell r="E378" t="str">
            <v>Nacional</v>
          </cell>
          <cell r="F378" t="str">
            <v>COIMBRA</v>
          </cell>
          <cell r="G378">
            <v>13957795</v>
          </cell>
          <cell r="H378" t="str">
            <v>28-05-1991</v>
          </cell>
          <cell r="I378" t="str">
            <v>M</v>
          </cell>
          <cell r="K378" t="str">
            <v>31/07/2025</v>
          </cell>
          <cell r="L378" t="str">
            <v>03/09/2024 21:41:30</v>
          </cell>
          <cell r="N378" t="str">
            <v>03/09/2024 22:59:15</v>
          </cell>
          <cell r="O378" t="str">
            <v>10/09/2024 12:38:19</v>
          </cell>
        </row>
        <row r="379">
          <cell r="A379">
            <v>79322</v>
          </cell>
          <cell r="B379" t="str">
            <v>Samuel Dias Marcelino</v>
          </cell>
          <cell r="C379" t="str">
            <v>JOGADOR</v>
          </cell>
          <cell r="D379" t="str">
            <v>SENIOR</v>
          </cell>
          <cell r="E379" t="str">
            <v>Nacional</v>
          </cell>
          <cell r="F379" t="str">
            <v>COIMBRA</v>
          </cell>
          <cell r="G379">
            <v>79322</v>
          </cell>
          <cell r="H379" t="str">
            <v>14-02-1992</v>
          </cell>
          <cell r="I379" t="str">
            <v>M</v>
          </cell>
          <cell r="K379" t="str">
            <v>31/07/2025</v>
          </cell>
          <cell r="L379" t="str">
            <v>03/09/2024 21:42:22</v>
          </cell>
          <cell r="N379" t="str">
            <v>03/09/2024 23:00:48</v>
          </cell>
          <cell r="O379" t="str">
            <v>10/09/2024 12:38:40</v>
          </cell>
        </row>
        <row r="380">
          <cell r="A380">
            <v>65282</v>
          </cell>
          <cell r="B380" t="str">
            <v>DIOGO FILIPE RIBEIRO CASQUIÇO</v>
          </cell>
          <cell r="C380" t="str">
            <v>JOGADOR</v>
          </cell>
          <cell r="D380" t="str">
            <v>SENIOR</v>
          </cell>
          <cell r="E380" t="str">
            <v>Nacional</v>
          </cell>
          <cell r="F380" t="str">
            <v>COIMBRA</v>
          </cell>
          <cell r="G380">
            <v>13979541</v>
          </cell>
          <cell r="H380" t="str">
            <v>09-09-1991</v>
          </cell>
          <cell r="I380" t="str">
            <v>M</v>
          </cell>
          <cell r="K380" t="str">
            <v>31/07/2025</v>
          </cell>
          <cell r="L380" t="str">
            <v>03/09/2024 21:48:09</v>
          </cell>
          <cell r="N380" t="str">
            <v>03/09/2024 22:54:56</v>
          </cell>
          <cell r="O380" t="str">
            <v>10/09/2024 12:34:40</v>
          </cell>
        </row>
        <row r="381">
          <cell r="A381">
            <v>78844</v>
          </cell>
          <cell r="B381" t="str">
            <v>Joao Dionísio Santos Rita</v>
          </cell>
          <cell r="C381" t="str">
            <v>JOGADOR</v>
          </cell>
          <cell r="D381" t="str">
            <v>SENIOR</v>
          </cell>
          <cell r="E381" t="str">
            <v>Nacional</v>
          </cell>
          <cell r="F381" t="str">
            <v>COIMBRA</v>
          </cell>
          <cell r="G381">
            <v>78844</v>
          </cell>
          <cell r="H381" t="str">
            <v>19-12-2004</v>
          </cell>
          <cell r="I381" t="str">
            <v>M</v>
          </cell>
          <cell r="K381" t="str">
            <v>31/07/2025</v>
          </cell>
          <cell r="L381" t="str">
            <v>04/09/2024 07:57:12</v>
          </cell>
          <cell r="N381" t="str">
            <v>04/09/2024 14:45:38</v>
          </cell>
          <cell r="O381" t="str">
            <v>10/09/2024 12:36:43</v>
          </cell>
        </row>
        <row r="382">
          <cell r="A382">
            <v>79038</v>
          </cell>
          <cell r="B382" t="str">
            <v>Pedro Miguel Russell Ferreira Paulo Oliveira</v>
          </cell>
          <cell r="C382" t="str">
            <v>JOGADOR</v>
          </cell>
          <cell r="D382" t="str">
            <v>SUB15 / SUB19</v>
          </cell>
          <cell r="E382" t="str">
            <v>Nacional</v>
          </cell>
          <cell r="F382" t="str">
            <v>COIMBRA</v>
          </cell>
          <cell r="G382">
            <v>30838222</v>
          </cell>
          <cell r="H382" t="str">
            <v>16-10-2011</v>
          </cell>
          <cell r="I382" t="str">
            <v>M</v>
          </cell>
          <cell r="K382" t="str">
            <v>31/07/2025</v>
          </cell>
          <cell r="L382" t="str">
            <v>04/09/2024 07:58:34</v>
          </cell>
          <cell r="N382" t="str">
            <v>04/09/2024 15:00:02</v>
          </cell>
          <cell r="O382" t="str">
            <v>10/09/2024 12:47:32</v>
          </cell>
        </row>
        <row r="383">
          <cell r="A383">
            <v>79507</v>
          </cell>
          <cell r="B383" t="str">
            <v>Rodrigo  Alves Venâncio</v>
          </cell>
          <cell r="C383" t="str">
            <v>JOGADOR</v>
          </cell>
          <cell r="D383" t="str">
            <v>SUB19 / SENIOR</v>
          </cell>
          <cell r="E383" t="str">
            <v>Nacional</v>
          </cell>
          <cell r="F383" t="str">
            <v>COIMBRA</v>
          </cell>
          <cell r="G383">
            <v>79507</v>
          </cell>
          <cell r="H383" t="str">
            <v>07-01-2008</v>
          </cell>
          <cell r="I383" t="str">
            <v>M</v>
          </cell>
          <cell r="K383" t="str">
            <v>31/07/2025</v>
          </cell>
          <cell r="L383" t="str">
            <v>04/09/2024 07:59:40</v>
          </cell>
          <cell r="N383" t="str">
            <v>04/09/2024 14:49:42</v>
          </cell>
          <cell r="O383" t="str">
            <v>10/09/2024 12:42:20</v>
          </cell>
        </row>
        <row r="384">
          <cell r="A384">
            <v>79508</v>
          </cell>
          <cell r="B384" t="str">
            <v>Pedro Pereira Abade</v>
          </cell>
          <cell r="C384" t="str">
            <v>JOGADOR</v>
          </cell>
          <cell r="D384" t="str">
            <v>SUB19 / SENIOR</v>
          </cell>
          <cell r="E384" t="str">
            <v>Nacional</v>
          </cell>
          <cell r="F384" t="str">
            <v>COIMBRA</v>
          </cell>
          <cell r="G384" t="str">
            <v>Pedro Abade</v>
          </cell>
          <cell r="H384" t="str">
            <v>17-01-2008</v>
          </cell>
          <cell r="I384" t="str">
            <v>M</v>
          </cell>
          <cell r="K384" t="str">
            <v>31/07/2025</v>
          </cell>
          <cell r="L384" t="str">
            <v>04/09/2024 08:00:29</v>
          </cell>
          <cell r="N384" t="str">
            <v>04/09/2024 15:11:49</v>
          </cell>
          <cell r="O384" t="str">
            <v>10/09/2024 12:48:23</v>
          </cell>
        </row>
        <row r="385">
          <cell r="A385">
            <v>78839</v>
          </cell>
          <cell r="B385" t="str">
            <v>Pedro Afonso Lucas Barata</v>
          </cell>
          <cell r="C385" t="str">
            <v>JOGADOR</v>
          </cell>
          <cell r="D385" t="str">
            <v>SUB19 / SENIOR</v>
          </cell>
          <cell r="E385" t="str">
            <v>Nacional</v>
          </cell>
          <cell r="F385" t="str">
            <v>COIMBRA</v>
          </cell>
          <cell r="G385">
            <v>78839</v>
          </cell>
          <cell r="H385" t="str">
            <v>21-09-2007</v>
          </cell>
          <cell r="I385" t="str">
            <v>M</v>
          </cell>
          <cell r="K385" t="str">
            <v>31/07/2025</v>
          </cell>
          <cell r="L385" t="str">
            <v>04/09/2024 08:01:25</v>
          </cell>
          <cell r="N385" t="str">
            <v>04/09/2024 14:47:03</v>
          </cell>
          <cell r="O385" t="str">
            <v>10/09/2024 12:46:26</v>
          </cell>
        </row>
        <row r="386">
          <cell r="A386">
            <v>78841</v>
          </cell>
          <cell r="B386" t="str">
            <v>Afonso Jose Poças Salgueiro</v>
          </cell>
          <cell r="C386" t="str">
            <v>JOGADOR</v>
          </cell>
          <cell r="D386" t="str">
            <v>SUB19 / SENIOR</v>
          </cell>
          <cell r="E386" t="str">
            <v>Nacional</v>
          </cell>
          <cell r="F386" t="str">
            <v>COIMBRA</v>
          </cell>
          <cell r="G386">
            <v>15803000</v>
          </cell>
          <cell r="H386" t="str">
            <v>20-04-2008</v>
          </cell>
          <cell r="I386" t="str">
            <v>M</v>
          </cell>
          <cell r="K386" t="str">
            <v>31/07/2025</v>
          </cell>
          <cell r="L386" t="str">
            <v>04/09/2024 08:09:53</v>
          </cell>
          <cell r="N386" t="str">
            <v>11/09/2024 17:08:34</v>
          </cell>
          <cell r="O386" t="str">
            <v>12/09/2024 11:54:59</v>
          </cell>
        </row>
        <row r="387">
          <cell r="A387">
            <v>78398</v>
          </cell>
          <cell r="B387" t="str">
            <v>Tiago Andre Antunes Branco</v>
          </cell>
          <cell r="C387" t="str">
            <v>JOGADOR</v>
          </cell>
          <cell r="D387" t="str">
            <v>SENIOR</v>
          </cell>
          <cell r="E387" t="str">
            <v>Nacional</v>
          </cell>
          <cell r="F387" t="str">
            <v>COIMBRA</v>
          </cell>
          <cell r="G387">
            <v>13074749</v>
          </cell>
          <cell r="H387" t="str">
            <v>08-12-1983</v>
          </cell>
          <cell r="I387" t="str">
            <v>M</v>
          </cell>
          <cell r="K387" t="str">
            <v>31/07/2025</v>
          </cell>
          <cell r="L387" t="str">
            <v>10/09/2024 22:35:41</v>
          </cell>
          <cell r="N387" t="str">
            <v>11/09/2024 09:42:40</v>
          </cell>
          <cell r="O387" t="str">
            <v>11/09/2024 14:59:47</v>
          </cell>
        </row>
        <row r="388">
          <cell r="A388">
            <v>72284</v>
          </cell>
          <cell r="B388" t="str">
            <v>TELMO FILIPE CARRETO LUCAS</v>
          </cell>
          <cell r="C388" t="str">
            <v>JOGADOR</v>
          </cell>
          <cell r="D388" t="str">
            <v>SENIOR</v>
          </cell>
          <cell r="E388" t="str">
            <v>Nacional</v>
          </cell>
          <cell r="F388" t="str">
            <v>COIMBRA</v>
          </cell>
          <cell r="G388">
            <v>13852508</v>
          </cell>
          <cell r="H388" t="str">
            <v>17-08-1991</v>
          </cell>
          <cell r="I388" t="str">
            <v>M</v>
          </cell>
          <cell r="K388" t="str">
            <v>31/07/2025</v>
          </cell>
          <cell r="L388" t="str">
            <v>10/09/2024 22:36:40</v>
          </cell>
          <cell r="N388" t="str">
            <v>11/09/2024 09:42:18</v>
          </cell>
          <cell r="O388" t="str">
            <v>11/09/2024 15:02:39</v>
          </cell>
        </row>
        <row r="389">
          <cell r="A389">
            <v>79222</v>
          </cell>
          <cell r="B389" t="str">
            <v>Antonio José da Silva Pires</v>
          </cell>
          <cell r="C389" t="str">
            <v>JOGADOR</v>
          </cell>
          <cell r="D389" t="str">
            <v>SENIOR</v>
          </cell>
          <cell r="E389" t="str">
            <v>Nacional</v>
          </cell>
          <cell r="F389" t="str">
            <v>COIMBRA</v>
          </cell>
          <cell r="G389">
            <v>11283598</v>
          </cell>
          <cell r="H389" t="str">
            <v>02-12-1977</v>
          </cell>
          <cell r="I389" t="str">
            <v>M</v>
          </cell>
          <cell r="K389" t="str">
            <v>31/07/2025</v>
          </cell>
          <cell r="L389" t="str">
            <v>10/09/2024 22:38:55</v>
          </cell>
          <cell r="N389" t="str">
            <v>11/09/2024 09:41:10</v>
          </cell>
          <cell r="O389" t="str">
            <v>11/09/2024 15:00:34</v>
          </cell>
        </row>
        <row r="390">
          <cell r="A390">
            <v>79224</v>
          </cell>
          <cell r="B390" t="str">
            <v>Jorge Miguel Ferreira Mendes</v>
          </cell>
          <cell r="C390" t="str">
            <v>JOGADOR</v>
          </cell>
          <cell r="D390" t="str">
            <v>SENIOR</v>
          </cell>
          <cell r="E390" t="str">
            <v>Nacional</v>
          </cell>
          <cell r="F390" t="str">
            <v>COIMBRA</v>
          </cell>
          <cell r="G390">
            <v>15039104</v>
          </cell>
          <cell r="H390" t="str">
            <v>19-07-1996</v>
          </cell>
          <cell r="I390" t="str">
            <v>M</v>
          </cell>
          <cell r="K390" t="str">
            <v>31/07/2025</v>
          </cell>
          <cell r="L390" t="str">
            <v>10/09/2024 22:39:27</v>
          </cell>
          <cell r="N390" t="str">
            <v>11/09/2024 09:42:03</v>
          </cell>
          <cell r="O390" t="str">
            <v>11/09/2024 15:01:42</v>
          </cell>
        </row>
        <row r="391">
          <cell r="A391">
            <v>78391</v>
          </cell>
          <cell r="B391" t="str">
            <v>Hugo David Carvalho Pires</v>
          </cell>
          <cell r="C391" t="str">
            <v>JOGADOR</v>
          </cell>
          <cell r="D391" t="str">
            <v>SENIOR</v>
          </cell>
          <cell r="E391" t="str">
            <v>Nacional</v>
          </cell>
          <cell r="F391" t="str">
            <v>COIMBRA</v>
          </cell>
          <cell r="G391">
            <v>13467473</v>
          </cell>
          <cell r="H391" t="str">
            <v>14-09-1988</v>
          </cell>
          <cell r="I391" t="str">
            <v>M</v>
          </cell>
          <cell r="K391" t="str">
            <v>31/07/2025</v>
          </cell>
          <cell r="L391" t="str">
            <v>10/09/2024 22:40:46</v>
          </cell>
          <cell r="N391" t="str">
            <v>11/09/2024 09:41:28</v>
          </cell>
          <cell r="O391" t="str">
            <v>11/09/2024 15:01:09</v>
          </cell>
        </row>
        <row r="392">
          <cell r="A392">
            <v>80316</v>
          </cell>
          <cell r="B392" t="str">
            <v>João Filipe Samarra Sena</v>
          </cell>
          <cell r="C392" t="str">
            <v>JOGADOR</v>
          </cell>
          <cell r="D392" t="str">
            <v>SENIOR</v>
          </cell>
          <cell r="E392" t="str">
            <v>Nacional</v>
          </cell>
          <cell r="F392" t="str">
            <v>COIMBRA</v>
          </cell>
          <cell r="G392">
            <v>80316</v>
          </cell>
          <cell r="H392" t="str">
            <v>10-07-1979</v>
          </cell>
          <cell r="I392" t="str">
            <v>M</v>
          </cell>
          <cell r="K392" t="str">
            <v>31/07/2025</v>
          </cell>
          <cell r="L392" t="str">
            <v>15/09/2024 05:01:43</v>
          </cell>
          <cell r="M392" t="str">
            <v>X</v>
          </cell>
          <cell r="N392" t="str">
            <v>15/09/2024 17:18:54</v>
          </cell>
          <cell r="O392" t="str">
            <v>16/09/2024 11:28:10</v>
          </cell>
        </row>
        <row r="393">
          <cell r="A393">
            <v>79567</v>
          </cell>
          <cell r="B393" t="str">
            <v>Guilherme Dinis Neves</v>
          </cell>
          <cell r="C393" t="str">
            <v>JOGADOR</v>
          </cell>
          <cell r="D393" t="str">
            <v>SUB15 / SUB19</v>
          </cell>
          <cell r="E393" t="str">
            <v>Nacional</v>
          </cell>
          <cell r="F393" t="str">
            <v>COIMBRA</v>
          </cell>
          <cell r="G393">
            <v>79567</v>
          </cell>
          <cell r="H393" t="str">
            <v>26-07-2011</v>
          </cell>
          <cell r="I393" t="str">
            <v>M</v>
          </cell>
          <cell r="K393" t="str">
            <v>31/07/2025</v>
          </cell>
          <cell r="L393" t="str">
            <v>20/09/2024 22:52:30</v>
          </cell>
          <cell r="N393" t="str">
            <v>21/09/2024 09:15:57</v>
          </cell>
          <cell r="O393" t="str">
            <v>22/09/2024 21:37:11</v>
          </cell>
        </row>
        <row r="394">
          <cell r="A394">
            <v>80382</v>
          </cell>
          <cell r="B394" t="str">
            <v>Dionisio Pires de Almeida</v>
          </cell>
          <cell r="C394" t="str">
            <v>JOGADOR</v>
          </cell>
          <cell r="D394" t="str">
            <v>SENIOR</v>
          </cell>
          <cell r="E394" t="str">
            <v>Nacional</v>
          </cell>
          <cell r="F394" t="str">
            <v>COIMBRA</v>
          </cell>
          <cell r="G394">
            <v>80382</v>
          </cell>
          <cell r="H394" t="str">
            <v>01-07-1980</v>
          </cell>
          <cell r="I394" t="str">
            <v>M</v>
          </cell>
          <cell r="K394" t="str">
            <v>31/07/2025</v>
          </cell>
          <cell r="L394" t="str">
            <v>20/09/2024 22:59:25</v>
          </cell>
          <cell r="M394" t="str">
            <v>X</v>
          </cell>
          <cell r="N394" t="str">
            <v>21/09/2024 09:15:01</v>
          </cell>
          <cell r="O394" t="str">
            <v>22/09/2024 21:36:11</v>
          </cell>
        </row>
        <row r="395">
          <cell r="A395">
            <v>80383</v>
          </cell>
          <cell r="B395" t="str">
            <v>Francisco Pires de Almeida</v>
          </cell>
          <cell r="C395" t="str">
            <v>JOGADOR</v>
          </cell>
          <cell r="D395" t="str">
            <v>SUB15 / SUB19</v>
          </cell>
          <cell r="E395" t="str">
            <v>Nacional</v>
          </cell>
          <cell r="F395" t="str">
            <v>COIMBRA</v>
          </cell>
          <cell r="G395">
            <v>31060789</v>
          </cell>
          <cell r="H395" t="str">
            <v>25-08-2012</v>
          </cell>
          <cell r="I395" t="str">
            <v>M</v>
          </cell>
          <cell r="K395" t="str">
            <v>31/07/2025</v>
          </cell>
          <cell r="L395" t="str">
            <v>20/09/2024 23:04:54</v>
          </cell>
          <cell r="M395" t="str">
            <v>X</v>
          </cell>
          <cell r="N395" t="str">
            <v>29/10/2024 10:32:40</v>
          </cell>
          <cell r="O395" t="str">
            <v>29/10/2024 12:04:29</v>
          </cell>
        </row>
        <row r="396">
          <cell r="A396">
            <v>50370</v>
          </cell>
          <cell r="B396" t="str">
            <v>EDUARDO LOURENCO SANTOS</v>
          </cell>
          <cell r="C396" t="str">
            <v>JOGADOR</v>
          </cell>
          <cell r="D396" t="str">
            <v>SENIOR</v>
          </cell>
          <cell r="E396" t="str">
            <v>Nacional</v>
          </cell>
          <cell r="F396" t="str">
            <v>COIMBRA</v>
          </cell>
          <cell r="G396">
            <v>10246292</v>
          </cell>
          <cell r="H396" t="str">
            <v>25-06-1974</v>
          </cell>
          <cell r="I396" t="str">
            <v>M</v>
          </cell>
          <cell r="K396" t="str">
            <v>31/07/2025</v>
          </cell>
          <cell r="L396" t="str">
            <v>25/09/2024 15:16:44</v>
          </cell>
          <cell r="N396" t="str">
            <v>25/09/2024 16:13:08</v>
          </cell>
          <cell r="O396" t="str">
            <v>26/09/2024 12:25:20</v>
          </cell>
        </row>
        <row r="397">
          <cell r="A397">
            <v>80485</v>
          </cell>
          <cell r="B397" t="str">
            <v>Xavier Rodrigues dos Santos</v>
          </cell>
          <cell r="C397" t="str">
            <v>JOGADOR</v>
          </cell>
          <cell r="D397" t="str">
            <v>SUB15 / SUB19</v>
          </cell>
          <cell r="E397" t="str">
            <v>Nacional</v>
          </cell>
          <cell r="F397" t="str">
            <v>COIMBRA</v>
          </cell>
          <cell r="G397">
            <v>808485</v>
          </cell>
          <cell r="H397" t="str">
            <v>23-02-2014</v>
          </cell>
          <cell r="I397" t="str">
            <v>M</v>
          </cell>
          <cell r="K397" t="str">
            <v>31/07/2025</v>
          </cell>
          <cell r="L397" t="str">
            <v>08/10/2024 02:04:03</v>
          </cell>
          <cell r="M397" t="str">
            <v>X</v>
          </cell>
          <cell r="N397" t="str">
            <v>08/10/2024 18:31:03</v>
          </cell>
          <cell r="O397" t="str">
            <v>09/10/2024 14:46:47</v>
          </cell>
        </row>
        <row r="398">
          <cell r="A398">
            <v>80520</v>
          </cell>
          <cell r="B398" t="str">
            <v>Diogo Miguel Reis Fernandes</v>
          </cell>
          <cell r="C398" t="str">
            <v>JOGADOR</v>
          </cell>
          <cell r="D398" t="str">
            <v>SUB15 / SUB19</v>
          </cell>
          <cell r="E398" t="str">
            <v>Nacional</v>
          </cell>
          <cell r="F398" t="str">
            <v>COIMBRA</v>
          </cell>
          <cell r="G398">
            <v>80520</v>
          </cell>
          <cell r="H398" t="str">
            <v>06-02-2016</v>
          </cell>
          <cell r="I398" t="str">
            <v>M</v>
          </cell>
          <cell r="K398" t="str">
            <v>31/07/2025</v>
          </cell>
          <cell r="L398" t="str">
            <v>10/10/2024 23:37:13</v>
          </cell>
          <cell r="M398" t="str">
            <v>X</v>
          </cell>
          <cell r="N398" t="str">
            <v>11/10/2024 09:55:58</v>
          </cell>
          <cell r="O398" t="str">
            <v>11/10/2024 11:19:55</v>
          </cell>
        </row>
        <row r="399">
          <cell r="A399">
            <v>80522</v>
          </cell>
          <cell r="B399" t="str">
            <v>Dinis Filipe Nabais Marcelino</v>
          </cell>
          <cell r="C399" t="str">
            <v>JOGADOR</v>
          </cell>
          <cell r="D399" t="str">
            <v>SUB15 / SUB19</v>
          </cell>
          <cell r="E399" t="str">
            <v>Nacional</v>
          </cell>
          <cell r="F399" t="str">
            <v>COIMBRA</v>
          </cell>
          <cell r="G399">
            <v>80522</v>
          </cell>
          <cell r="H399" t="str">
            <v>27-12-2012</v>
          </cell>
          <cell r="I399" t="str">
            <v>M</v>
          </cell>
          <cell r="K399" t="str">
            <v>31/07/2025</v>
          </cell>
          <cell r="L399" t="str">
            <v>10/10/2024 23:46:11</v>
          </cell>
          <cell r="M399" t="str">
            <v>X</v>
          </cell>
          <cell r="N399" t="str">
            <v>11/10/2024 09:55:43</v>
          </cell>
          <cell r="O399" t="str">
            <v>11/10/2024 11:19:44</v>
          </cell>
        </row>
        <row r="400">
          <cell r="A400">
            <v>80521</v>
          </cell>
          <cell r="B400" t="str">
            <v>Salvador Filipe Nabais Marcelino</v>
          </cell>
          <cell r="C400" t="str">
            <v>JOGADOR</v>
          </cell>
          <cell r="D400" t="str">
            <v>SUB15 / SUB19</v>
          </cell>
          <cell r="E400" t="str">
            <v>Nacional</v>
          </cell>
          <cell r="F400" t="str">
            <v>COIMBRA</v>
          </cell>
          <cell r="G400">
            <v>80521</v>
          </cell>
          <cell r="H400" t="str">
            <v>14-09-2017</v>
          </cell>
          <cell r="I400" t="str">
            <v>M</v>
          </cell>
          <cell r="K400" t="str">
            <v>31/07/2025</v>
          </cell>
          <cell r="L400" t="str">
            <v>10/10/2024 23:48:52</v>
          </cell>
          <cell r="M400" t="str">
            <v>X</v>
          </cell>
          <cell r="N400" t="str">
            <v>11/10/2024 09:56:29</v>
          </cell>
          <cell r="O400" t="str">
            <v>11/10/2024 11:20:06</v>
          </cell>
        </row>
        <row r="401">
          <cell r="A401">
            <v>80591</v>
          </cell>
          <cell r="B401" t="str">
            <v>Henrique Vaz dos Santos Pires</v>
          </cell>
          <cell r="C401" t="str">
            <v>JOGADOR</v>
          </cell>
          <cell r="D401" t="str">
            <v>SUB15 / SUB19</v>
          </cell>
          <cell r="E401" t="str">
            <v>Nacional</v>
          </cell>
          <cell r="F401" t="str">
            <v>COIMBRA</v>
          </cell>
          <cell r="G401">
            <v>80591</v>
          </cell>
          <cell r="H401" t="str">
            <v>04-07-2017</v>
          </cell>
          <cell r="I401" t="str">
            <v>M</v>
          </cell>
          <cell r="K401" t="str">
            <v>31/07/2025</v>
          </cell>
          <cell r="L401" t="str">
            <v>23/10/2024 19:23:39</v>
          </cell>
          <cell r="M401" t="str">
            <v>X</v>
          </cell>
          <cell r="N401" t="str">
            <v>24/10/2024 11:39:31</v>
          </cell>
          <cell r="O401" t="str">
            <v>24/10/2024 12:06:16</v>
          </cell>
        </row>
        <row r="402">
          <cell r="A402">
            <v>50380</v>
          </cell>
          <cell r="B402" t="str">
            <v>MIGUEL ANGELO MADEIRA CAIADO</v>
          </cell>
          <cell r="C402" t="str">
            <v>JOGADOR</v>
          </cell>
          <cell r="D402" t="str">
            <v>SENIOR</v>
          </cell>
          <cell r="E402" t="str">
            <v>Nacional</v>
          </cell>
          <cell r="F402" t="str">
            <v>COIMBRA</v>
          </cell>
          <cell r="G402">
            <v>10175537</v>
          </cell>
          <cell r="H402" t="str">
            <v>23-04-1973</v>
          </cell>
          <cell r="I402" t="str">
            <v>M</v>
          </cell>
          <cell r="K402" t="str">
            <v>31/07/2025</v>
          </cell>
          <cell r="L402" t="str">
            <v>01/11/2024 16:23:29</v>
          </cell>
          <cell r="N402" t="str">
            <v>01/11/2024 16:23:29</v>
          </cell>
          <cell r="O402" t="str">
            <v>04/11/2024 10:57:32</v>
          </cell>
        </row>
        <row r="403">
          <cell r="F403" t="str">
            <v>COIMBRA</v>
          </cell>
          <cell r="J403">
            <v>501663568</v>
          </cell>
        </row>
        <row r="404">
          <cell r="A404">
            <v>69918</v>
          </cell>
          <cell r="B404" t="str">
            <v>EDGAR TIAGO MONTES NUNES</v>
          </cell>
          <cell r="C404" t="str">
            <v>JOGADOR</v>
          </cell>
          <cell r="D404" t="str">
            <v>SENIOR</v>
          </cell>
          <cell r="E404" t="str">
            <v>Nacional</v>
          </cell>
          <cell r="F404" t="str">
            <v>COIMBRA</v>
          </cell>
          <cell r="G404">
            <v>14632062</v>
          </cell>
          <cell r="H404" t="str">
            <v>06-12-2000</v>
          </cell>
          <cell r="I404" t="str">
            <v>M</v>
          </cell>
          <cell r="K404" t="str">
            <v>31/07/2025</v>
          </cell>
          <cell r="L404" t="str">
            <v>23/09/2024 17:35:19</v>
          </cell>
          <cell r="N404" t="str">
            <v>24/09/2024 11:01:34</v>
          </cell>
          <cell r="O404" t="str">
            <v>26/09/2024 11:46:23</v>
          </cell>
        </row>
        <row r="405">
          <cell r="A405">
            <v>79260</v>
          </cell>
          <cell r="B405" t="str">
            <v>André Filipe Rodrigues Silva Ferreira</v>
          </cell>
          <cell r="C405" t="str">
            <v>JOGADOR</v>
          </cell>
          <cell r="D405" t="str">
            <v>SENIOR</v>
          </cell>
          <cell r="E405" t="str">
            <v>Nacional</v>
          </cell>
          <cell r="F405" t="str">
            <v>COIMBRA</v>
          </cell>
          <cell r="G405">
            <v>15768203</v>
          </cell>
          <cell r="H405" t="str">
            <v>01-07-2000</v>
          </cell>
          <cell r="I405" t="str">
            <v>M</v>
          </cell>
          <cell r="K405" t="str">
            <v>31/07/2025</v>
          </cell>
          <cell r="L405" t="str">
            <v>23/09/2024 17:44:25</v>
          </cell>
          <cell r="N405" t="str">
            <v>24/09/2024 11:01:02</v>
          </cell>
          <cell r="O405" t="str">
            <v>26/09/2024 11:34:59</v>
          </cell>
        </row>
        <row r="406">
          <cell r="A406">
            <v>79314</v>
          </cell>
          <cell r="B406" t="str">
            <v>NUNO FILIPE MAIA BRANCO</v>
          </cell>
          <cell r="C406" t="str">
            <v>JOGADOR</v>
          </cell>
          <cell r="D406" t="str">
            <v>SENIOR</v>
          </cell>
          <cell r="E406" t="str">
            <v>Nacional</v>
          </cell>
          <cell r="F406" t="str">
            <v>COIMBRA</v>
          </cell>
          <cell r="G406">
            <v>13925353</v>
          </cell>
          <cell r="H406" t="str">
            <v>04-09-1991</v>
          </cell>
          <cell r="I406" t="str">
            <v>M</v>
          </cell>
          <cell r="K406" t="str">
            <v>31/07/2025</v>
          </cell>
          <cell r="L406" t="str">
            <v>24/09/2024 14:47:05</v>
          </cell>
          <cell r="N406" t="str">
            <v>24/09/2024 19:17:26</v>
          </cell>
          <cell r="O406" t="str">
            <v>26/09/2024 11:59:03</v>
          </cell>
        </row>
        <row r="407">
          <cell r="A407">
            <v>79311</v>
          </cell>
          <cell r="B407" t="str">
            <v>GONÇALO MIGUEL ESTEVES REGO</v>
          </cell>
          <cell r="C407" t="str">
            <v>JOGADOR</v>
          </cell>
          <cell r="D407" t="str">
            <v>SENIOR</v>
          </cell>
          <cell r="E407" t="str">
            <v>Nacional</v>
          </cell>
          <cell r="F407" t="str">
            <v>COIMBRA</v>
          </cell>
          <cell r="G407">
            <v>13865998</v>
          </cell>
          <cell r="H407" t="str">
            <v>04-10-1991</v>
          </cell>
          <cell r="I407" t="str">
            <v>M</v>
          </cell>
          <cell r="K407" t="str">
            <v>31/07/2025</v>
          </cell>
          <cell r="L407" t="str">
            <v>24/09/2024 20:13:16</v>
          </cell>
          <cell r="N407" t="str">
            <v>24/09/2024 21:24:20</v>
          </cell>
          <cell r="O407" t="str">
            <v>26/09/2024 11:47:47</v>
          </cell>
        </row>
        <row r="408">
          <cell r="A408">
            <v>79760</v>
          </cell>
          <cell r="B408" t="str">
            <v>Hermenegildo  Sebastião</v>
          </cell>
          <cell r="C408" t="str">
            <v>JOGADOR</v>
          </cell>
          <cell r="D408" t="str">
            <v>SENIOR</v>
          </cell>
          <cell r="E408" t="str">
            <v>Estrangeiro</v>
          </cell>
          <cell r="F408" t="str">
            <v>COIMBRA</v>
          </cell>
          <cell r="G408" t="str">
            <v>N1789854</v>
          </cell>
          <cell r="H408" t="str">
            <v>24-02-1985</v>
          </cell>
          <cell r="I408" t="str">
            <v>M</v>
          </cell>
          <cell r="K408" t="str">
            <v>31/07/2025</v>
          </cell>
          <cell r="L408" t="str">
            <v>24/09/2024 20:16:47</v>
          </cell>
          <cell r="N408" t="str">
            <v>24/09/2024 21:31:57</v>
          </cell>
          <cell r="O408" t="str">
            <v>26/09/2024 11:57:42</v>
          </cell>
        </row>
        <row r="409">
          <cell r="A409">
            <v>74183</v>
          </cell>
          <cell r="B409" t="str">
            <v>Rui Jorge Lopes Nunes</v>
          </cell>
          <cell r="C409" t="str">
            <v>JOGADOR</v>
          </cell>
          <cell r="D409" t="str">
            <v>SENIOR</v>
          </cell>
          <cell r="E409" t="str">
            <v>Nacional</v>
          </cell>
          <cell r="F409" t="str">
            <v>COIMBRA</v>
          </cell>
          <cell r="G409">
            <v>10042059</v>
          </cell>
          <cell r="H409" t="str">
            <v>09-02-1973</v>
          </cell>
          <cell r="I409" t="str">
            <v>M</v>
          </cell>
          <cell r="K409" t="str">
            <v>31/07/2025</v>
          </cell>
          <cell r="L409" t="str">
            <v>24/09/2024 20:21:55</v>
          </cell>
          <cell r="N409" t="str">
            <v>24/09/2024 21:27:26</v>
          </cell>
          <cell r="O409" t="str">
            <v>26/09/2024 12:33:28</v>
          </cell>
        </row>
        <row r="410">
          <cell r="A410">
            <v>79312</v>
          </cell>
          <cell r="B410" t="str">
            <v>JOÃO MANUEL GASPAR FERREIRA</v>
          </cell>
          <cell r="C410" t="str">
            <v>JOGADOR</v>
          </cell>
          <cell r="D410" t="str">
            <v>SENIOR</v>
          </cell>
          <cell r="E410" t="str">
            <v>Nacional</v>
          </cell>
          <cell r="F410" t="str">
            <v>COIMBRA</v>
          </cell>
          <cell r="G410">
            <v>14078408</v>
          </cell>
          <cell r="H410" t="str">
            <v>05-10-1993</v>
          </cell>
          <cell r="I410" t="str">
            <v>M</v>
          </cell>
          <cell r="K410" t="str">
            <v>31/07/2025</v>
          </cell>
          <cell r="L410" t="str">
            <v>24/09/2024 20:33:09</v>
          </cell>
          <cell r="N410" t="str">
            <v>24/09/2024 21:25:36</v>
          </cell>
          <cell r="O410" t="str">
            <v>26/09/2024 11:58:10</v>
          </cell>
        </row>
        <row r="411">
          <cell r="A411">
            <v>79309</v>
          </cell>
          <cell r="B411" t="str">
            <v>CÉSAR FILIPE GONÇALVES MARQUES</v>
          </cell>
          <cell r="C411" t="str">
            <v>JOGADOR</v>
          </cell>
          <cell r="D411" t="str">
            <v>SENIOR</v>
          </cell>
          <cell r="E411" t="str">
            <v>Nacional</v>
          </cell>
          <cell r="F411" t="str">
            <v>COIMBRA</v>
          </cell>
          <cell r="G411">
            <v>14002280</v>
          </cell>
          <cell r="H411" t="str">
            <v>29-01-1992</v>
          </cell>
          <cell r="I411" t="str">
            <v>M</v>
          </cell>
          <cell r="K411" t="str">
            <v>31/07/2025</v>
          </cell>
          <cell r="L411" t="str">
            <v>24/09/2024 11:00:39</v>
          </cell>
          <cell r="N411" t="str">
            <v>24/09/2024 21:22:12</v>
          </cell>
          <cell r="O411" t="str">
            <v>26/09/2024 11:44:50</v>
          </cell>
        </row>
        <row r="412">
          <cell r="A412">
            <v>80407</v>
          </cell>
          <cell r="B412" t="str">
            <v>António Manuel Tavares Nascimento</v>
          </cell>
          <cell r="C412" t="str">
            <v>JOGADOR</v>
          </cell>
          <cell r="D412" t="str">
            <v>SENIOR</v>
          </cell>
          <cell r="E412" t="str">
            <v>Nacional</v>
          </cell>
          <cell r="F412" t="str">
            <v>COIMBRA</v>
          </cell>
          <cell r="G412">
            <v>13041935</v>
          </cell>
          <cell r="H412" t="str">
            <v>14-01-1986</v>
          </cell>
          <cell r="I412" t="str">
            <v>M</v>
          </cell>
          <cell r="K412" t="str">
            <v>31/07/2025</v>
          </cell>
          <cell r="L412" t="str">
            <v>24/09/2024 21:33:24</v>
          </cell>
          <cell r="M412" t="str">
            <v>X</v>
          </cell>
          <cell r="N412" t="str">
            <v>25/09/2024 08:31:28</v>
          </cell>
          <cell r="O412" t="str">
            <v>26/09/2024 11:35:56</v>
          </cell>
        </row>
        <row r="413">
          <cell r="A413">
            <v>79806</v>
          </cell>
          <cell r="B413" t="str">
            <v>Filipe Matos Silva Aparicio Carvalho</v>
          </cell>
          <cell r="C413" t="str">
            <v>JOGADOR</v>
          </cell>
          <cell r="D413" t="str">
            <v>SENIOR</v>
          </cell>
          <cell r="E413" t="str">
            <v>Nacional</v>
          </cell>
          <cell r="F413" t="str">
            <v>COIMBRA</v>
          </cell>
          <cell r="G413">
            <v>14078410</v>
          </cell>
          <cell r="H413" t="str">
            <v>19-05-1994</v>
          </cell>
          <cell r="I413" t="str">
            <v>M</v>
          </cell>
          <cell r="K413" t="str">
            <v>31/07/2025</v>
          </cell>
          <cell r="L413" t="str">
            <v>09/10/2024 02:40:39</v>
          </cell>
          <cell r="N413" t="str">
            <v>09/10/2024 13:46:35</v>
          </cell>
          <cell r="O413" t="str">
            <v>09/10/2024 14:44:49</v>
          </cell>
        </row>
        <row r="414">
          <cell r="A414">
            <v>79316</v>
          </cell>
          <cell r="B414" t="str">
            <v>RICARDO DA CRUZ DIAS</v>
          </cell>
          <cell r="C414" t="str">
            <v>JOGADOR</v>
          </cell>
          <cell r="D414" t="str">
            <v>SENIOR</v>
          </cell>
          <cell r="E414" t="str">
            <v>Nacional</v>
          </cell>
          <cell r="F414" t="str">
            <v>COIMBRA</v>
          </cell>
          <cell r="G414">
            <v>13841537</v>
          </cell>
          <cell r="H414" t="str">
            <v>13-07-1991</v>
          </cell>
          <cell r="I414" t="str">
            <v>M</v>
          </cell>
          <cell r="K414" t="str">
            <v>31/07/2025</v>
          </cell>
          <cell r="L414" t="str">
            <v>09/10/2024 02:45:46</v>
          </cell>
          <cell r="N414" t="str">
            <v>09/10/2024 13:46:48</v>
          </cell>
          <cell r="O414" t="str">
            <v>09/10/2024 14:45:20</v>
          </cell>
        </row>
        <row r="415">
          <cell r="A415">
            <v>79317</v>
          </cell>
          <cell r="B415" t="str">
            <v>RUBEN FILIPE ESTEVES REGO</v>
          </cell>
          <cell r="C415" t="str">
            <v>JOGADOR</v>
          </cell>
          <cell r="D415" t="str">
            <v>SENIOR</v>
          </cell>
          <cell r="E415" t="str">
            <v>Nacional</v>
          </cell>
          <cell r="F415" t="str">
            <v>COIMBRA</v>
          </cell>
          <cell r="G415">
            <v>13865996</v>
          </cell>
          <cell r="H415" t="str">
            <v>10-10-1992</v>
          </cell>
          <cell r="I415" t="str">
            <v>M</v>
          </cell>
          <cell r="K415" t="str">
            <v>31/07/2025</v>
          </cell>
          <cell r="L415" t="str">
            <v>16/10/2024 23:55:48</v>
          </cell>
          <cell r="N415" t="str">
            <v>17/10/2024 16:26:19</v>
          </cell>
          <cell r="O415" t="str">
            <v>17/10/2024 18:17:39</v>
          </cell>
        </row>
        <row r="416">
          <cell r="F416" t="str">
            <v>COIMBRA</v>
          </cell>
          <cell r="J416">
            <v>501089926</v>
          </cell>
        </row>
        <row r="417">
          <cell r="A417">
            <v>69312</v>
          </cell>
          <cell r="B417" t="str">
            <v>ANTONIO MANUEL FERNANDES ALVES</v>
          </cell>
          <cell r="C417" t="str">
            <v>JOGADOR</v>
          </cell>
          <cell r="D417" t="str">
            <v>SENIOR</v>
          </cell>
          <cell r="E417" t="str">
            <v>Nacional</v>
          </cell>
          <cell r="F417" t="str">
            <v>COIMBRA</v>
          </cell>
          <cell r="G417">
            <v>1</v>
          </cell>
          <cell r="H417" t="str">
            <v>03-06-1953</v>
          </cell>
          <cell r="I417" t="str">
            <v>M</v>
          </cell>
          <cell r="K417" t="str">
            <v>31/07/2025</v>
          </cell>
          <cell r="L417" t="str">
            <v>24/10/2024 11:41:26</v>
          </cell>
          <cell r="N417" t="str">
            <v>24/10/2024 11:41:26</v>
          </cell>
          <cell r="O417" t="str">
            <v>24/10/2024 12:04:40</v>
          </cell>
        </row>
        <row r="418">
          <cell r="F418" t="str">
            <v>COIMBRA</v>
          </cell>
          <cell r="J418">
            <v>501779132</v>
          </cell>
        </row>
        <row r="419">
          <cell r="A419">
            <v>70130</v>
          </cell>
          <cell r="B419" t="str">
            <v>JOSE LUIS SOUSA REBELO</v>
          </cell>
          <cell r="C419" t="str">
            <v>JOGADOR</v>
          </cell>
          <cell r="D419" t="str">
            <v>SENIOR</v>
          </cell>
          <cell r="E419" t="str">
            <v>Nacional</v>
          </cell>
          <cell r="F419" t="str">
            <v>COIMBRA</v>
          </cell>
          <cell r="G419" t="str">
            <v>09620800</v>
          </cell>
          <cell r="H419" t="str">
            <v>10-06-1971</v>
          </cell>
          <cell r="I419" t="str">
            <v>M</v>
          </cell>
          <cell r="K419" t="str">
            <v>31/07/2025</v>
          </cell>
          <cell r="L419" t="str">
            <v>10/09/2024 16:51:05</v>
          </cell>
          <cell r="N419" t="str">
            <v>10/09/2024 16:51:05</v>
          </cell>
          <cell r="O419" t="str">
            <v>12/09/2024 12:01:02</v>
          </cell>
        </row>
        <row r="420">
          <cell r="A420">
            <v>74631</v>
          </cell>
          <cell r="B420" t="str">
            <v>FLÁVIO RODRIGO ROCHA GUILHERME</v>
          </cell>
          <cell r="C420" t="str">
            <v>JOGADOR</v>
          </cell>
          <cell r="D420" t="str">
            <v>SENIOR</v>
          </cell>
          <cell r="E420" t="str">
            <v>Nacional</v>
          </cell>
          <cell r="F420" t="str">
            <v>COIMBRA</v>
          </cell>
          <cell r="G420">
            <v>13422336</v>
          </cell>
          <cell r="H420" t="str">
            <v>14-07-1988</v>
          </cell>
          <cell r="I420" t="str">
            <v>M</v>
          </cell>
          <cell r="K420" t="str">
            <v>31/07/2025</v>
          </cell>
          <cell r="L420" t="str">
            <v>10/09/2024 16:53:39</v>
          </cell>
          <cell r="N420" t="str">
            <v>10/09/2024 16:53:39</v>
          </cell>
          <cell r="O420" t="str">
            <v>12/09/2024 11:57:30</v>
          </cell>
        </row>
        <row r="421">
          <cell r="A421">
            <v>75574</v>
          </cell>
          <cell r="B421" t="str">
            <v>ANTÓNIO MANUEL DA CRUZ RIBEIRO TOMÁS</v>
          </cell>
          <cell r="C421" t="str">
            <v>JOGADOR</v>
          </cell>
          <cell r="D421" t="str">
            <v>SENIOR</v>
          </cell>
          <cell r="E421" t="str">
            <v>Nacional</v>
          </cell>
          <cell r="F421" t="str">
            <v>COIMBRA</v>
          </cell>
          <cell r="G421">
            <v>12149704</v>
          </cell>
          <cell r="H421" t="str">
            <v>20-09-1982</v>
          </cell>
          <cell r="I421" t="str">
            <v>M</v>
          </cell>
          <cell r="K421" t="str">
            <v>31/07/2025</v>
          </cell>
          <cell r="L421" t="str">
            <v>10/09/2024 16:55:33</v>
          </cell>
          <cell r="N421" t="str">
            <v>10/09/2024 16:55:33</v>
          </cell>
          <cell r="O421" t="str">
            <v>12/09/2024 11:55:52</v>
          </cell>
        </row>
        <row r="422">
          <cell r="A422">
            <v>76095</v>
          </cell>
          <cell r="B422" t="str">
            <v>GONÇALO FERRAZ BENTO</v>
          </cell>
          <cell r="C422" t="str">
            <v>JOGADOR</v>
          </cell>
          <cell r="D422" t="str">
            <v>SENIOR</v>
          </cell>
          <cell r="E422" t="str">
            <v>Nacional</v>
          </cell>
          <cell r="F422" t="str">
            <v>COIMBRA</v>
          </cell>
          <cell r="G422">
            <v>15614489</v>
          </cell>
          <cell r="H422" t="str">
            <v>31-12-2004</v>
          </cell>
          <cell r="I422" t="str">
            <v>M</v>
          </cell>
          <cell r="K422" t="str">
            <v>31/07/2025</v>
          </cell>
          <cell r="L422" t="str">
            <v>10/09/2024 16:57:04</v>
          </cell>
          <cell r="N422" t="str">
            <v>10/09/2024 16:57:04</v>
          </cell>
          <cell r="O422" t="str">
            <v>12/09/2024 11:58:18</v>
          </cell>
        </row>
        <row r="423">
          <cell r="A423">
            <v>76406</v>
          </cell>
          <cell r="B423" t="str">
            <v>TOMÁS SANTOS NORO</v>
          </cell>
          <cell r="C423" t="str">
            <v>JOGADOR</v>
          </cell>
          <cell r="D423" t="str">
            <v>SENIOR</v>
          </cell>
          <cell r="E423" t="str">
            <v>Nacional</v>
          </cell>
          <cell r="F423" t="str">
            <v>COIMBRA</v>
          </cell>
          <cell r="G423">
            <v>15513499</v>
          </cell>
          <cell r="H423" t="str">
            <v>01-10-2005</v>
          </cell>
          <cell r="I423" t="str">
            <v>M</v>
          </cell>
          <cell r="K423" t="str">
            <v>31/07/2025</v>
          </cell>
          <cell r="L423" t="str">
            <v>10/09/2024 16:58:27</v>
          </cell>
          <cell r="N423" t="str">
            <v>10/09/2024 16:58:27</v>
          </cell>
          <cell r="O423" t="str">
            <v>12/09/2024 12:07:26</v>
          </cell>
        </row>
        <row r="424">
          <cell r="A424">
            <v>71232</v>
          </cell>
          <cell r="B424" t="str">
            <v>TOMÁS OLIVEIRA PICÃO</v>
          </cell>
          <cell r="C424" t="str">
            <v>JOGADOR</v>
          </cell>
          <cell r="D424" t="str">
            <v>SENIOR</v>
          </cell>
          <cell r="E424" t="str">
            <v>Nacional</v>
          </cell>
          <cell r="F424" t="str">
            <v>COIMBRA</v>
          </cell>
          <cell r="G424">
            <v>15681977</v>
          </cell>
          <cell r="H424" t="str">
            <v>25-06-2004</v>
          </cell>
          <cell r="I424" t="str">
            <v>M</v>
          </cell>
          <cell r="K424" t="str">
            <v>31/07/2025</v>
          </cell>
          <cell r="L424" t="str">
            <v>11/09/2024 09:39:07</v>
          </cell>
          <cell r="N424" t="str">
            <v>11/09/2024 09:39:07</v>
          </cell>
          <cell r="O424" t="str">
            <v>12/09/2024 12:06:53</v>
          </cell>
        </row>
        <row r="425">
          <cell r="A425">
            <v>79708</v>
          </cell>
          <cell r="B425" t="str">
            <v>ODUSINA BABATUNDE KAZEEM</v>
          </cell>
          <cell r="C425" t="str">
            <v>JOGADOR</v>
          </cell>
          <cell r="D425" t="str">
            <v>SENIOR</v>
          </cell>
          <cell r="E425" t="str">
            <v>Estrangeiro</v>
          </cell>
          <cell r="F425" t="str">
            <v>COIMBRA</v>
          </cell>
          <cell r="G425" t="str">
            <v>A10975681</v>
          </cell>
          <cell r="H425" t="str">
            <v>25-11-1986</v>
          </cell>
          <cell r="I425" t="str">
            <v>M</v>
          </cell>
          <cell r="K425" t="str">
            <v>31/07/2025</v>
          </cell>
          <cell r="L425" t="str">
            <v>17/09/2024 17:33:04</v>
          </cell>
          <cell r="N425" t="str">
            <v>17/09/2024 17:33:04</v>
          </cell>
          <cell r="O425" t="str">
            <v>17/09/2024 22:39:36</v>
          </cell>
        </row>
        <row r="426">
          <cell r="A426">
            <v>76172</v>
          </cell>
          <cell r="B426" t="str">
            <v>RENATO FILIPE PIMENTEL GONÇALVES</v>
          </cell>
          <cell r="C426" t="str">
            <v>JOGADOR</v>
          </cell>
          <cell r="D426" t="str">
            <v>SENIOR</v>
          </cell>
          <cell r="E426" t="str">
            <v>Nacional</v>
          </cell>
          <cell r="F426" t="str">
            <v>COIMBRA</v>
          </cell>
          <cell r="G426">
            <v>30891008</v>
          </cell>
          <cell r="H426" t="str">
            <v>15-01-2005</v>
          </cell>
          <cell r="I426" t="str">
            <v>M</v>
          </cell>
          <cell r="K426" t="str">
            <v>31/07/2025</v>
          </cell>
          <cell r="L426" t="str">
            <v>17/09/2024 17:36:02</v>
          </cell>
          <cell r="N426" t="str">
            <v>17/09/2024 17:36:02</v>
          </cell>
          <cell r="O426" t="str">
            <v>17/09/2024 22:41:23</v>
          </cell>
        </row>
        <row r="427">
          <cell r="A427">
            <v>76173</v>
          </cell>
          <cell r="B427" t="str">
            <v>RODRIGO ALEXANDRE PIMENTEL GONÇALVES</v>
          </cell>
          <cell r="C427" t="str">
            <v>JOGADOR</v>
          </cell>
          <cell r="D427" t="str">
            <v>SUB19 / SENIOR</v>
          </cell>
          <cell r="E427" t="str">
            <v>Nacional</v>
          </cell>
          <cell r="F427" t="str">
            <v>COIMBRA</v>
          </cell>
          <cell r="G427">
            <v>300552974</v>
          </cell>
          <cell r="H427" t="str">
            <v>13-06-2009</v>
          </cell>
          <cell r="I427" t="str">
            <v>M</v>
          </cell>
          <cell r="K427" t="str">
            <v>31/07/2025</v>
          </cell>
          <cell r="L427" t="str">
            <v>17/09/2024 17:39:14</v>
          </cell>
          <cell r="N427" t="str">
            <v>17/09/2024 17:39:14</v>
          </cell>
          <cell r="O427" t="str">
            <v>17/09/2024 22:43:13</v>
          </cell>
        </row>
        <row r="428">
          <cell r="A428">
            <v>74641</v>
          </cell>
          <cell r="B428" t="str">
            <v>RUI MIGUEL MARQUES DA SILVA</v>
          </cell>
          <cell r="C428" t="str">
            <v>JOGADOR</v>
          </cell>
          <cell r="D428" t="str">
            <v>SENIOR</v>
          </cell>
          <cell r="E428" t="str">
            <v>Nacional</v>
          </cell>
          <cell r="F428" t="str">
            <v>COIMBRA</v>
          </cell>
          <cell r="G428">
            <v>11526789</v>
          </cell>
          <cell r="H428" t="str">
            <v>20-03-1978</v>
          </cell>
          <cell r="I428" t="str">
            <v>M</v>
          </cell>
          <cell r="K428" t="str">
            <v>31/07/2025</v>
          </cell>
          <cell r="L428" t="str">
            <v>17/09/2024 17:40:41</v>
          </cell>
          <cell r="N428" t="str">
            <v>17/09/2024 17:40:41</v>
          </cell>
          <cell r="O428" t="str">
            <v>17/09/2024 22:44:00</v>
          </cell>
        </row>
        <row r="429">
          <cell r="F429" t="str">
            <v>COIMBRA</v>
          </cell>
          <cell r="J429">
            <v>501897550</v>
          </cell>
        </row>
        <row r="430">
          <cell r="A430">
            <v>75616</v>
          </cell>
          <cell r="B430" t="str">
            <v>FERNANDO CERA DE JESUS TORRES</v>
          </cell>
          <cell r="C430" t="str">
            <v>JOGADOR</v>
          </cell>
          <cell r="D430" t="str">
            <v>SENIOR</v>
          </cell>
          <cell r="E430" t="str">
            <v>Nacional</v>
          </cell>
          <cell r="F430" t="str">
            <v>COIMBRA</v>
          </cell>
          <cell r="G430" t="str">
            <v>08548871</v>
          </cell>
          <cell r="H430" t="str">
            <v>24-05-1969</v>
          </cell>
          <cell r="I430" t="str">
            <v>M</v>
          </cell>
          <cell r="K430" t="str">
            <v>31/07/2025</v>
          </cell>
          <cell r="L430" t="str">
            <v>12/09/2024 09:39:41</v>
          </cell>
          <cell r="N430" t="str">
            <v>12/09/2024 09:39:41</v>
          </cell>
          <cell r="O430" t="str">
            <v>16/09/2024 15:17:11</v>
          </cell>
        </row>
        <row r="431">
          <cell r="A431">
            <v>79293</v>
          </cell>
          <cell r="B431" t="str">
            <v>BRUNA MARTE TORRES</v>
          </cell>
          <cell r="C431" t="str">
            <v>JOGADOR</v>
          </cell>
          <cell r="D431" t="str">
            <v>SUB15 / SUB19</v>
          </cell>
          <cell r="E431" t="str">
            <v>Nacional</v>
          </cell>
          <cell r="F431" t="str">
            <v>COIMBRA</v>
          </cell>
          <cell r="G431">
            <v>31264355</v>
          </cell>
          <cell r="H431" t="str">
            <v>08-07-2013</v>
          </cell>
          <cell r="I431" t="str">
            <v>F</v>
          </cell>
          <cell r="K431" t="str">
            <v>31/07/2025</v>
          </cell>
          <cell r="L431" t="str">
            <v>12/09/2024 09:42:11</v>
          </cell>
          <cell r="N431" t="str">
            <v>12/09/2024 09:42:11</v>
          </cell>
          <cell r="O431" t="str">
            <v>16/09/2024 15:18:03</v>
          </cell>
        </row>
        <row r="432">
          <cell r="A432">
            <v>76659</v>
          </cell>
          <cell r="B432" t="str">
            <v>JOÃO NUNO TINOCO CANOSO</v>
          </cell>
          <cell r="C432" t="str">
            <v>JOGADOR</v>
          </cell>
          <cell r="D432" t="str">
            <v>SUB15 / SUB19</v>
          </cell>
          <cell r="E432" t="str">
            <v>Nacional</v>
          </cell>
          <cell r="F432" t="str">
            <v>COIMBRA</v>
          </cell>
          <cell r="G432">
            <v>30335982</v>
          </cell>
          <cell r="H432" t="str">
            <v>15-04-2010</v>
          </cell>
          <cell r="I432" t="str">
            <v>M</v>
          </cell>
          <cell r="K432" t="str">
            <v>31/07/2025</v>
          </cell>
          <cell r="L432" t="str">
            <v>12/09/2024 09:43:23</v>
          </cell>
          <cell r="N432" t="str">
            <v>12/09/2024 09:43:23</v>
          </cell>
          <cell r="O432" t="str">
            <v>16/09/2024 15:18:52</v>
          </cell>
        </row>
        <row r="433">
          <cell r="A433">
            <v>79291</v>
          </cell>
          <cell r="B433" t="str">
            <v>MATIAS MARTE TORRES</v>
          </cell>
          <cell r="C433" t="str">
            <v>JOGADOR</v>
          </cell>
          <cell r="D433" t="str">
            <v>SUB15 / SUB19</v>
          </cell>
          <cell r="E433" t="str">
            <v>Nacional</v>
          </cell>
          <cell r="F433" t="str">
            <v>COIMBRA</v>
          </cell>
          <cell r="G433">
            <v>31264361</v>
          </cell>
          <cell r="H433" t="str">
            <v>08-07-2013</v>
          </cell>
          <cell r="I433" t="str">
            <v>M</v>
          </cell>
          <cell r="K433" t="str">
            <v>31/07/2025</v>
          </cell>
          <cell r="L433" t="str">
            <v>12/09/2024 09:45:44</v>
          </cell>
          <cell r="N433" t="str">
            <v>12/09/2024 09:45:44</v>
          </cell>
          <cell r="O433" t="str">
            <v>16/09/2024 15:19:26</v>
          </cell>
        </row>
        <row r="434">
          <cell r="A434">
            <v>76661</v>
          </cell>
          <cell r="B434" t="str">
            <v>MATIAS KAZUKI NAKAJIMA MENDES</v>
          </cell>
          <cell r="C434" t="str">
            <v>JOGADOR</v>
          </cell>
          <cell r="D434" t="str">
            <v>SUB15 / SUB19</v>
          </cell>
          <cell r="E434" t="str">
            <v>Nacional</v>
          </cell>
          <cell r="F434" t="str">
            <v>COIMBRA</v>
          </cell>
          <cell r="G434">
            <v>30370882</v>
          </cell>
          <cell r="H434" t="str">
            <v>18-05-2010</v>
          </cell>
          <cell r="I434" t="str">
            <v>M</v>
          </cell>
          <cell r="K434" t="str">
            <v>31/07/2025</v>
          </cell>
          <cell r="L434" t="str">
            <v>17/09/2024 17:44:21</v>
          </cell>
          <cell r="N434" t="str">
            <v>17/09/2024 17:44:21</v>
          </cell>
          <cell r="O434" t="str">
            <v>17/09/2024 22:35:58</v>
          </cell>
        </row>
        <row r="435">
          <cell r="A435">
            <v>76813</v>
          </cell>
          <cell r="B435" t="str">
            <v>JAIME DANIEL SIMÕES OLIVEIRA MARQUES</v>
          </cell>
          <cell r="C435" t="str">
            <v>JOGADOR</v>
          </cell>
          <cell r="D435" t="str">
            <v>SUB15 / SUB19</v>
          </cell>
          <cell r="E435" t="str">
            <v>Nacional</v>
          </cell>
          <cell r="F435" t="str">
            <v>COIMBRA</v>
          </cell>
          <cell r="G435">
            <v>30497897</v>
          </cell>
          <cell r="H435" t="str">
            <v>16-09-2010</v>
          </cell>
          <cell r="I435" t="str">
            <v>M</v>
          </cell>
          <cell r="K435" t="str">
            <v>31/07/2025</v>
          </cell>
          <cell r="L435" t="str">
            <v>17/09/2024 17:53:36</v>
          </cell>
          <cell r="N435" t="str">
            <v>17/09/2024 17:53:36</v>
          </cell>
          <cell r="O435" t="str">
            <v>17/09/2024 22:32:29</v>
          </cell>
        </row>
        <row r="436">
          <cell r="A436">
            <v>78717</v>
          </cell>
          <cell r="B436" t="str">
            <v>LARA FILIPA JESUS PORTUGAL</v>
          </cell>
          <cell r="C436" t="str">
            <v>JOGADOR</v>
          </cell>
          <cell r="D436" t="str">
            <v>SENIOR</v>
          </cell>
          <cell r="E436" t="str">
            <v>Nacional</v>
          </cell>
          <cell r="F436" t="str">
            <v>COIMBRA</v>
          </cell>
          <cell r="G436">
            <v>31291978</v>
          </cell>
          <cell r="H436" t="str">
            <v>08-05-2004</v>
          </cell>
          <cell r="I436" t="str">
            <v>F</v>
          </cell>
          <cell r="K436" t="str">
            <v>31/07/2025</v>
          </cell>
          <cell r="L436" t="str">
            <v>17/09/2024 17:55:35</v>
          </cell>
          <cell r="N436" t="str">
            <v>17/09/2024 17:55:35</v>
          </cell>
          <cell r="O436" t="str">
            <v>17/09/2024 22:33:47</v>
          </cell>
        </row>
        <row r="437">
          <cell r="A437">
            <v>80358</v>
          </cell>
          <cell r="B437" t="str">
            <v>TATIANA FILIPA DA CRUZ NOGUEIRA</v>
          </cell>
          <cell r="C437" t="str">
            <v>JOGADOR</v>
          </cell>
          <cell r="D437" t="str">
            <v>SUB15 / SUB19</v>
          </cell>
          <cell r="E437" t="str">
            <v>Nacional</v>
          </cell>
          <cell r="F437" t="str">
            <v>COIMBRA</v>
          </cell>
          <cell r="G437">
            <v>30980080</v>
          </cell>
          <cell r="H437" t="str">
            <v>06-05-2012</v>
          </cell>
          <cell r="I437" t="str">
            <v>F</v>
          </cell>
          <cell r="K437" t="str">
            <v>31/07/2025</v>
          </cell>
          <cell r="L437" t="str">
            <v>18/09/2024 12:37:49</v>
          </cell>
          <cell r="M437" t="str">
            <v>X</v>
          </cell>
          <cell r="N437" t="str">
            <v>29/10/2024 16:18:34</v>
          </cell>
          <cell r="O437" t="str">
            <v>29/10/2024 17:24:56</v>
          </cell>
        </row>
        <row r="438">
          <cell r="A438">
            <v>76657</v>
          </cell>
          <cell r="B438" t="str">
            <v>SANTIAGO FRANCISCO MONTEIRO PEREIRA</v>
          </cell>
          <cell r="C438" t="str">
            <v>JOGADOR</v>
          </cell>
          <cell r="D438" t="str">
            <v>SUB15 / SUB19</v>
          </cell>
          <cell r="E438" t="str">
            <v>Nacional</v>
          </cell>
          <cell r="F438" t="str">
            <v>COIMBRA</v>
          </cell>
          <cell r="G438">
            <v>30251488</v>
          </cell>
          <cell r="H438" t="str">
            <v>22-01-2010</v>
          </cell>
          <cell r="I438" t="str">
            <v>M</v>
          </cell>
          <cell r="K438" t="str">
            <v>31/07/2025</v>
          </cell>
          <cell r="L438" t="str">
            <v>24/09/2024 11:10:38</v>
          </cell>
          <cell r="N438" t="str">
            <v>24/09/2024 11:10:38</v>
          </cell>
          <cell r="O438" t="str">
            <v>24/09/2024 12:50:22</v>
          </cell>
        </row>
        <row r="439">
          <cell r="A439">
            <v>77584</v>
          </cell>
          <cell r="B439" t="str">
            <v>TOMÁS SILVA MARQUES</v>
          </cell>
          <cell r="C439" t="str">
            <v>JOGADOR</v>
          </cell>
          <cell r="D439" t="str">
            <v>SUB15 / SUB19</v>
          </cell>
          <cell r="E439" t="str">
            <v>Nacional</v>
          </cell>
          <cell r="F439" t="str">
            <v>COIMBRA</v>
          </cell>
          <cell r="G439">
            <v>30548570</v>
          </cell>
          <cell r="H439" t="str">
            <v>01-12-2010</v>
          </cell>
          <cell r="I439" t="str">
            <v>M</v>
          </cell>
          <cell r="K439" t="str">
            <v>31/07/2025</v>
          </cell>
          <cell r="L439" t="str">
            <v>27/09/2024 22:43:09</v>
          </cell>
          <cell r="N439" t="str">
            <v>27/09/2024 22:43:09</v>
          </cell>
          <cell r="O439" t="str">
            <v>30/09/2024 15:58:22</v>
          </cell>
        </row>
        <row r="440">
          <cell r="A440">
            <v>75553</v>
          </cell>
          <cell r="B440" t="str">
            <v>PEDRO FILIPE AZENHA DA SILVA</v>
          </cell>
          <cell r="C440" t="str">
            <v>JOGADOR</v>
          </cell>
          <cell r="D440" t="str">
            <v>SENIOR</v>
          </cell>
          <cell r="E440" t="str">
            <v>Nacional</v>
          </cell>
          <cell r="F440" t="str">
            <v>COIMBRA</v>
          </cell>
          <cell r="G440">
            <v>15380880</v>
          </cell>
          <cell r="H440" t="str">
            <v>19-01-2000</v>
          </cell>
          <cell r="I440" t="str">
            <v>M</v>
          </cell>
          <cell r="K440" t="str">
            <v>31/07/2025</v>
          </cell>
          <cell r="L440" t="str">
            <v>27/09/2024 22:44:06</v>
          </cell>
          <cell r="N440" t="str">
            <v>27/09/2024 22:44:06</v>
          </cell>
          <cell r="O440" t="str">
            <v>30/09/2024 15:56:48</v>
          </cell>
        </row>
        <row r="441">
          <cell r="A441">
            <v>80624</v>
          </cell>
          <cell r="B441" t="str">
            <v>MARTIM JOSÉ DUQUE OLIVEIRA</v>
          </cell>
          <cell r="C441" t="str">
            <v>JOGADOR</v>
          </cell>
          <cell r="D441" t="str">
            <v>SUB15 / SUB19</v>
          </cell>
          <cell r="E441" t="str">
            <v>Nacional</v>
          </cell>
          <cell r="F441" t="str">
            <v>COIMBRA</v>
          </cell>
          <cell r="G441">
            <v>31069030</v>
          </cell>
          <cell r="H441" t="str">
            <v>05-09-2012</v>
          </cell>
          <cell r="I441" t="str">
            <v>M</v>
          </cell>
          <cell r="K441" t="str">
            <v>31/07/2025</v>
          </cell>
          <cell r="L441" t="str">
            <v>29/10/2024 14:04:34</v>
          </cell>
          <cell r="M441" t="str">
            <v>X</v>
          </cell>
          <cell r="N441" t="str">
            <v>29/10/2024 14:04:34</v>
          </cell>
          <cell r="O441" t="str">
            <v>29/10/2024 14:29:41</v>
          </cell>
        </row>
        <row r="442">
          <cell r="F442" t="str">
            <v>COIMBRA</v>
          </cell>
          <cell r="J442">
            <v>501637702</v>
          </cell>
        </row>
        <row r="443">
          <cell r="A443">
            <v>74225</v>
          </cell>
          <cell r="B443" t="str">
            <v>Pedro Nuno Vieira dos Santos Ferreira</v>
          </cell>
          <cell r="C443" t="str">
            <v>JOGADOR</v>
          </cell>
          <cell r="D443" t="str">
            <v>SENIOR</v>
          </cell>
          <cell r="E443" t="str">
            <v>Nacional</v>
          </cell>
          <cell r="F443" t="str">
            <v>COIMBRA</v>
          </cell>
          <cell r="G443">
            <v>11487347</v>
          </cell>
          <cell r="H443" t="str">
            <v>09-05-1979</v>
          </cell>
          <cell r="I443" t="str">
            <v>M</v>
          </cell>
          <cell r="K443" t="str">
            <v>31/07/2025</v>
          </cell>
          <cell r="L443" t="str">
            <v>21/08/2024 19:21:09</v>
          </cell>
          <cell r="N443" t="str">
            <v>19/09/2024 10:50:30</v>
          </cell>
          <cell r="O443" t="str">
            <v>19/09/2024 16:36:36</v>
          </cell>
        </row>
        <row r="444">
          <cell r="A444">
            <v>75744</v>
          </cell>
          <cell r="B444" t="str">
            <v>MATTEO DIMUCCIO</v>
          </cell>
          <cell r="C444" t="str">
            <v>JOGADOR</v>
          </cell>
          <cell r="D444" t="str">
            <v>SUB19 / SENIOR</v>
          </cell>
          <cell r="E444" t="str">
            <v>Comunitario</v>
          </cell>
          <cell r="F444" t="str">
            <v>COIMBRA</v>
          </cell>
          <cell r="G444" t="str">
            <v>C4W11R5VK</v>
          </cell>
          <cell r="H444" t="str">
            <v>22-08-2007</v>
          </cell>
          <cell r="I444" t="str">
            <v>M</v>
          </cell>
          <cell r="K444" t="str">
            <v>31/07/2025</v>
          </cell>
          <cell r="L444" t="str">
            <v>10/09/2024 22:58:11</v>
          </cell>
          <cell r="N444" t="str">
            <v>11/09/2024 09:47:03</v>
          </cell>
          <cell r="O444" t="str">
            <v>12/09/2024 12:03:43</v>
          </cell>
        </row>
        <row r="445">
          <cell r="A445">
            <v>59779</v>
          </cell>
          <cell r="B445" t="str">
            <v>LUCA ANTÓNIO DIMUCCIO</v>
          </cell>
          <cell r="C445" t="str">
            <v>JOGADOR</v>
          </cell>
          <cell r="D445" t="str">
            <v>SENIOR</v>
          </cell>
          <cell r="E445" t="str">
            <v>Comunitario</v>
          </cell>
          <cell r="F445" t="str">
            <v>COIMBRA</v>
          </cell>
          <cell r="G445" t="str">
            <v>YB5763887</v>
          </cell>
          <cell r="H445" t="str">
            <v>03-12-1971</v>
          </cell>
          <cell r="I445" t="str">
            <v>M</v>
          </cell>
          <cell r="K445" t="str">
            <v>31/07/2025</v>
          </cell>
          <cell r="L445" t="str">
            <v>10/09/2024 23:28:56</v>
          </cell>
          <cell r="N445" t="str">
            <v>11/09/2024 09:46:42</v>
          </cell>
          <cell r="O445" t="str">
            <v>12/09/2024 12:02:20</v>
          </cell>
        </row>
        <row r="446">
          <cell r="F446" t="str">
            <v>COIMBRA</v>
          </cell>
          <cell r="J446">
            <v>501846492</v>
          </cell>
        </row>
        <row r="447">
          <cell r="A447">
            <v>50476</v>
          </cell>
          <cell r="B447" t="str">
            <v>ALFREDO ALBERTO OLIVEIRA SILVA</v>
          </cell>
          <cell r="C447" t="str">
            <v>JOGADOR</v>
          </cell>
          <cell r="D447" t="str">
            <v>SENIOR</v>
          </cell>
          <cell r="E447" t="str">
            <v>Nacional</v>
          </cell>
          <cell r="F447" t="str">
            <v>COIMBRA</v>
          </cell>
          <cell r="G447">
            <v>11118612</v>
          </cell>
          <cell r="H447" t="str">
            <v>24-08-1976</v>
          </cell>
          <cell r="I447" t="str">
            <v>M</v>
          </cell>
          <cell r="K447" t="str">
            <v>31/07/2025</v>
          </cell>
          <cell r="L447" t="str">
            <v>11/10/2024 18:24:48</v>
          </cell>
          <cell r="N447" t="str">
            <v>11/10/2024 18:24:48</v>
          </cell>
          <cell r="O447" t="str">
            <v>14/10/2024 16:00:34</v>
          </cell>
        </row>
        <row r="448">
          <cell r="A448">
            <v>72155</v>
          </cell>
          <cell r="B448" t="str">
            <v>Mário António dos Santos Madeira</v>
          </cell>
          <cell r="C448" t="str">
            <v>JOGADOR</v>
          </cell>
          <cell r="D448" t="str">
            <v>SENIOR</v>
          </cell>
          <cell r="E448" t="str">
            <v>Nacional</v>
          </cell>
          <cell r="F448" t="str">
            <v>COIMBRA</v>
          </cell>
          <cell r="G448" t="str">
            <v>07527466</v>
          </cell>
          <cell r="H448" t="str">
            <v>12-09-1965</v>
          </cell>
          <cell r="I448" t="str">
            <v>M</v>
          </cell>
          <cell r="K448" t="str">
            <v>31/07/2025</v>
          </cell>
          <cell r="L448" t="str">
            <v>11/10/2024 18:26:33</v>
          </cell>
          <cell r="N448" t="str">
            <v>11/10/2024 18:26:33</v>
          </cell>
          <cell r="O448" t="str">
            <v>14/10/2024 15:59:13</v>
          </cell>
        </row>
        <row r="449">
          <cell r="A449">
            <v>79498</v>
          </cell>
          <cell r="B449" t="str">
            <v>JOÃO JOSÉ CRUZ LOBO</v>
          </cell>
          <cell r="C449" t="str">
            <v>JOGADOR</v>
          </cell>
          <cell r="D449" t="str">
            <v>SENIOR</v>
          </cell>
          <cell r="E449" t="str">
            <v>Nacional</v>
          </cell>
          <cell r="F449" t="str">
            <v>COIMBRA</v>
          </cell>
          <cell r="G449" t="str">
            <v>02537171</v>
          </cell>
          <cell r="H449" t="str">
            <v>23-10-1948</v>
          </cell>
          <cell r="I449" t="str">
            <v>M</v>
          </cell>
          <cell r="K449" t="str">
            <v>31/07/2025</v>
          </cell>
          <cell r="L449" t="str">
            <v>11/10/2024 18:27:08</v>
          </cell>
          <cell r="N449" t="str">
            <v>11/10/2024 18:27:08</v>
          </cell>
          <cell r="O449" t="str">
            <v>14/10/2024 16:05:55</v>
          </cell>
        </row>
        <row r="450">
          <cell r="A450">
            <v>72468</v>
          </cell>
          <cell r="B450" t="str">
            <v>LUIS MIGUEL RAMOS MADALENO</v>
          </cell>
          <cell r="C450" t="str">
            <v>JOGADOR</v>
          </cell>
          <cell r="D450" t="str">
            <v>SENIOR</v>
          </cell>
          <cell r="E450" t="str">
            <v>Nacional</v>
          </cell>
          <cell r="F450" t="str">
            <v>COIMBRA</v>
          </cell>
          <cell r="G450">
            <v>11078226</v>
          </cell>
          <cell r="H450" t="str">
            <v>17-03-1977</v>
          </cell>
          <cell r="I450" t="str">
            <v>M</v>
          </cell>
          <cell r="K450" t="str">
            <v>31/07/2025</v>
          </cell>
          <cell r="L450" t="str">
            <v>11/10/2024 18:27:54</v>
          </cell>
          <cell r="N450" t="str">
            <v>11/10/2024 18:27:54</v>
          </cell>
          <cell r="O450" t="str">
            <v>14/10/2024 16:06:31</v>
          </cell>
        </row>
        <row r="451">
          <cell r="A451">
            <v>72470</v>
          </cell>
          <cell r="B451" t="str">
            <v>PAULO ALEXANDRE DE SOUSA CARDONA</v>
          </cell>
          <cell r="C451" t="str">
            <v>JOGADOR</v>
          </cell>
          <cell r="D451" t="str">
            <v>SENIOR</v>
          </cell>
          <cell r="E451" t="str">
            <v>Nacional</v>
          </cell>
          <cell r="F451" t="str">
            <v>COIMBRA</v>
          </cell>
          <cell r="G451">
            <v>120089715</v>
          </cell>
          <cell r="H451" t="str">
            <v>05-11-1979</v>
          </cell>
          <cell r="I451" t="str">
            <v>M</v>
          </cell>
          <cell r="K451" t="str">
            <v>31/07/2025</v>
          </cell>
          <cell r="L451" t="str">
            <v>11/10/2024 18:28:36</v>
          </cell>
          <cell r="N451" t="str">
            <v>11/10/2024 18:28:36</v>
          </cell>
          <cell r="O451" t="str">
            <v>14/10/2024 16:06:50</v>
          </cell>
        </row>
        <row r="452">
          <cell r="A452">
            <v>51852</v>
          </cell>
          <cell r="B452" t="str">
            <v>RICARDO JOAO RAMOS MADALENO</v>
          </cell>
          <cell r="C452" t="str">
            <v>JOGADOR</v>
          </cell>
          <cell r="D452" t="str">
            <v>SENIOR</v>
          </cell>
          <cell r="E452" t="str">
            <v>Nacional</v>
          </cell>
          <cell r="F452" t="str">
            <v>COIMBRA</v>
          </cell>
          <cell r="G452">
            <v>12006444</v>
          </cell>
          <cell r="H452" t="str">
            <v>28-08-1979</v>
          </cell>
          <cell r="I452" t="str">
            <v>M</v>
          </cell>
          <cell r="K452" t="str">
            <v>31/07/2025</v>
          </cell>
          <cell r="L452" t="str">
            <v>11/10/2024 18:29:23</v>
          </cell>
          <cell r="N452" t="str">
            <v>11/10/2024 18:29:23</v>
          </cell>
          <cell r="O452" t="str">
            <v>14/10/2024 16:07:46</v>
          </cell>
        </row>
        <row r="453">
          <cell r="A453">
            <v>74409</v>
          </cell>
          <cell r="B453" t="str">
            <v>DAVID PIMENTEL DOS SANTOS</v>
          </cell>
          <cell r="C453" t="str">
            <v>JOGADOR</v>
          </cell>
          <cell r="D453" t="str">
            <v>SENIOR</v>
          </cell>
          <cell r="E453" t="str">
            <v>Nacional</v>
          </cell>
          <cell r="F453" t="str">
            <v>COIMBRA</v>
          </cell>
          <cell r="G453">
            <v>30718303</v>
          </cell>
          <cell r="H453" t="str">
            <v>22-09-2005</v>
          </cell>
          <cell r="I453" t="str">
            <v>M</v>
          </cell>
          <cell r="K453" t="str">
            <v>31/07/2025</v>
          </cell>
          <cell r="L453" t="str">
            <v>11/10/2024 18:37:23</v>
          </cell>
          <cell r="N453" t="str">
            <v>11/10/2024 18:37:23</v>
          </cell>
          <cell r="O453" t="str">
            <v>14/10/2024 16:05:28</v>
          </cell>
        </row>
        <row r="454">
          <cell r="A454">
            <v>80531</v>
          </cell>
          <cell r="B454" t="str">
            <v>PAULO JORGE MATOS PIRES</v>
          </cell>
          <cell r="C454" t="str">
            <v>JOGADOR</v>
          </cell>
          <cell r="D454" t="str">
            <v>SENIOR</v>
          </cell>
          <cell r="E454" t="str">
            <v>Nacional</v>
          </cell>
          <cell r="F454" t="str">
            <v>COIMBRA</v>
          </cell>
          <cell r="G454">
            <v>13274941</v>
          </cell>
          <cell r="H454" t="str">
            <v>02-06-1987</v>
          </cell>
          <cell r="I454" t="str">
            <v>M</v>
          </cell>
          <cell r="K454" t="str">
            <v>31/07/2025</v>
          </cell>
          <cell r="L454" t="str">
            <v>11/10/2024 18:40:55</v>
          </cell>
          <cell r="M454" t="str">
            <v>X</v>
          </cell>
          <cell r="N454" t="str">
            <v>11/10/2024 18:40:55</v>
          </cell>
          <cell r="O454" t="str">
            <v>14/10/2024 16:07:19</v>
          </cell>
        </row>
        <row r="455">
          <cell r="A455">
            <v>79776</v>
          </cell>
          <cell r="B455" t="str">
            <v>DUARTE PESSOA FIGUEIRA</v>
          </cell>
          <cell r="C455" t="str">
            <v>JOGADOR</v>
          </cell>
          <cell r="D455" t="str">
            <v>SUB15 / SUB19</v>
          </cell>
          <cell r="E455" t="str">
            <v>Nacional</v>
          </cell>
          <cell r="F455" t="str">
            <v>COIMBRA</v>
          </cell>
          <cell r="G455">
            <v>30654206</v>
          </cell>
          <cell r="H455" t="str">
            <v>03-04-2011</v>
          </cell>
          <cell r="I455" t="str">
            <v>M</v>
          </cell>
          <cell r="K455" t="str">
            <v>31/07/2025</v>
          </cell>
          <cell r="L455" t="str">
            <v>03/11/2024 01:24:31</v>
          </cell>
          <cell r="N455" t="str">
            <v>03/11/2024 01:24:31</v>
          </cell>
          <cell r="O455" t="str">
            <v>04/11/2024 10:41:42</v>
          </cell>
        </row>
        <row r="456">
          <cell r="A456">
            <v>80069</v>
          </cell>
          <cell r="B456" t="str">
            <v>JOSÉ EDUARDO PÃO ALVO DA FONSECA</v>
          </cell>
          <cell r="C456" t="str">
            <v>JOGADOR</v>
          </cell>
          <cell r="D456" t="str">
            <v>SUB15 / SUB19</v>
          </cell>
          <cell r="E456" t="str">
            <v>Nacional</v>
          </cell>
          <cell r="F456" t="str">
            <v>COIMBRA</v>
          </cell>
          <cell r="G456">
            <v>30585966</v>
          </cell>
          <cell r="H456" t="str">
            <v>26-01-2011</v>
          </cell>
          <cell r="I456" t="str">
            <v>M</v>
          </cell>
          <cell r="K456" t="str">
            <v>31/07/2025</v>
          </cell>
          <cell r="L456" t="str">
            <v>03/11/2024 01:26:56</v>
          </cell>
          <cell r="N456" t="str">
            <v>03/11/2024 01:26:56</v>
          </cell>
          <cell r="O456" t="str">
            <v>04/11/2024 10:55:59</v>
          </cell>
        </row>
        <row r="457">
          <cell r="A457">
            <v>79777</v>
          </cell>
          <cell r="B457" t="str">
            <v>JOÃO MIGUEL ASCENSÃO</v>
          </cell>
          <cell r="C457" t="str">
            <v>JOGADOR</v>
          </cell>
          <cell r="D457" t="str">
            <v>SUB15 / SUB19</v>
          </cell>
          <cell r="E457" t="str">
            <v>Nacional</v>
          </cell>
          <cell r="F457" t="str">
            <v>COIMBRA</v>
          </cell>
          <cell r="G457">
            <v>30235234</v>
          </cell>
          <cell r="H457" t="str">
            <v>01-01-2010</v>
          </cell>
          <cell r="I457" t="str">
            <v>M</v>
          </cell>
          <cell r="K457" t="str">
            <v>31/07/2025</v>
          </cell>
          <cell r="L457" t="str">
            <v>03/11/2024 01:28:53</v>
          </cell>
          <cell r="N457" t="str">
            <v>03/11/2024 01:28:53</v>
          </cell>
          <cell r="O457" t="str">
            <v>04/11/2024 10:55:20</v>
          </cell>
        </row>
        <row r="458">
          <cell r="A458">
            <v>79782</v>
          </cell>
          <cell r="B458" t="str">
            <v>LEONOR DOS SANTOS GIL</v>
          </cell>
          <cell r="C458" t="str">
            <v>JOGADOR</v>
          </cell>
          <cell r="D458" t="str">
            <v>SUB15 / SUB19</v>
          </cell>
          <cell r="E458" t="str">
            <v>Nacional</v>
          </cell>
          <cell r="F458" t="str">
            <v>COIMBRA</v>
          </cell>
          <cell r="G458">
            <v>30399656</v>
          </cell>
          <cell r="H458" t="str">
            <v>22-06-2010</v>
          </cell>
          <cell r="I458" t="str">
            <v>F</v>
          </cell>
          <cell r="K458" t="str">
            <v>31/07/2025</v>
          </cell>
          <cell r="L458" t="str">
            <v>03/11/2024 01:32:48</v>
          </cell>
          <cell r="N458" t="str">
            <v>03/11/2024 01:32:48</v>
          </cell>
          <cell r="O458" t="str">
            <v>04/11/2024 10:57:05</v>
          </cell>
        </row>
        <row r="459">
          <cell r="A459">
            <v>79780</v>
          </cell>
          <cell r="B459" t="str">
            <v>SIMÃO PEDRO FARINHA DUARTE</v>
          </cell>
          <cell r="C459" t="str">
            <v>JOGADOR</v>
          </cell>
          <cell r="D459" t="str">
            <v>SUB15 / SUB19</v>
          </cell>
          <cell r="E459" t="str">
            <v>Nacional</v>
          </cell>
          <cell r="F459" t="str">
            <v>COIMBRA</v>
          </cell>
          <cell r="G459">
            <v>31359388</v>
          </cell>
          <cell r="H459" t="str">
            <v>26-12-2013</v>
          </cell>
          <cell r="I459" t="str">
            <v>M</v>
          </cell>
          <cell r="K459" t="str">
            <v>31/07/2025</v>
          </cell>
          <cell r="L459" t="str">
            <v>03/11/2024 01:34:54</v>
          </cell>
          <cell r="N459" t="str">
            <v>03/11/2024 01:34:54</v>
          </cell>
          <cell r="O459" t="str">
            <v>04/11/2024 10:58:05</v>
          </cell>
        </row>
        <row r="460">
          <cell r="A460">
            <v>80070</v>
          </cell>
          <cell r="B460" t="str">
            <v>PEDRO PÃO ALVO DA FONSECA</v>
          </cell>
          <cell r="C460" t="str">
            <v>JOGADOR</v>
          </cell>
          <cell r="D460" t="str">
            <v>SUB15 / SUB19</v>
          </cell>
          <cell r="E460" t="str">
            <v>Nacional</v>
          </cell>
          <cell r="F460" t="str">
            <v>COIMBRA</v>
          </cell>
          <cell r="G460">
            <v>80070</v>
          </cell>
          <cell r="H460" t="str">
            <v>04-09-2013</v>
          </cell>
          <cell r="I460" t="str">
            <v>M</v>
          </cell>
          <cell r="K460" t="str">
            <v>31/07/2025</v>
          </cell>
          <cell r="L460" t="str">
            <v>04/11/2024 11:06:19</v>
          </cell>
          <cell r="N460" t="str">
            <v>04/11/2024 11:06:19</v>
          </cell>
          <cell r="O460" t="str">
            <v>05/11/2024 12:10:55</v>
          </cell>
        </row>
        <row r="461">
          <cell r="A461">
            <v>80654</v>
          </cell>
          <cell r="B461" t="str">
            <v>ÍRIS ANDREIA FERNANDES PINHEIRO</v>
          </cell>
          <cell r="C461" t="str">
            <v>JOGADOR</v>
          </cell>
          <cell r="D461" t="str">
            <v>SUB15 / SUB19</v>
          </cell>
          <cell r="E461" t="str">
            <v>Nacional</v>
          </cell>
          <cell r="F461" t="str">
            <v>COIMBRA</v>
          </cell>
          <cell r="G461">
            <v>30307456</v>
          </cell>
          <cell r="H461" t="str">
            <v>17-03-2010</v>
          </cell>
          <cell r="I461" t="str">
            <v>F</v>
          </cell>
          <cell r="K461" t="str">
            <v>31/07/2025</v>
          </cell>
          <cell r="L461" t="str">
            <v>04/11/2024 11:26:11</v>
          </cell>
          <cell r="M461" t="str">
            <v>X</v>
          </cell>
          <cell r="N461" t="str">
            <v>04/11/2024 11:26:11</v>
          </cell>
          <cell r="O461" t="str">
            <v>05/11/2024 12:08:50</v>
          </cell>
        </row>
        <row r="462">
          <cell r="A462">
            <v>80655</v>
          </cell>
          <cell r="B462" t="str">
            <v>DANIEL PEDRO FARINHA DUARTE</v>
          </cell>
          <cell r="C462" t="str">
            <v>JOGADOR</v>
          </cell>
          <cell r="D462" t="str">
            <v>SUB15 / SUB19</v>
          </cell>
          <cell r="E462" t="str">
            <v>Nacional</v>
          </cell>
          <cell r="F462" t="str">
            <v>COIMBRA</v>
          </cell>
          <cell r="G462">
            <v>31848204</v>
          </cell>
          <cell r="H462" t="str">
            <v>17-07-2016</v>
          </cell>
          <cell r="I462" t="str">
            <v>M</v>
          </cell>
          <cell r="K462" t="str">
            <v>31/07/2025</v>
          </cell>
          <cell r="L462" t="str">
            <v>04/11/2024 11:31:28</v>
          </cell>
          <cell r="M462" t="str">
            <v>X</v>
          </cell>
          <cell r="N462" t="str">
            <v>04/11/2024 11:31:28</v>
          </cell>
          <cell r="O462" t="str">
            <v>05/11/2024 12:08:16</v>
          </cell>
        </row>
        <row r="463">
          <cell r="A463">
            <v>80656</v>
          </cell>
          <cell r="B463" t="str">
            <v>MIGUEL BAPTISTA SANTOS</v>
          </cell>
          <cell r="C463" t="str">
            <v>JOGADOR</v>
          </cell>
          <cell r="D463" t="str">
            <v>SUB15 / SUB19</v>
          </cell>
          <cell r="E463" t="str">
            <v>Nacional</v>
          </cell>
          <cell r="F463" t="str">
            <v>COIMBRA</v>
          </cell>
          <cell r="G463">
            <v>31181552</v>
          </cell>
          <cell r="H463" t="str">
            <v>06-03-2013</v>
          </cell>
          <cell r="I463" t="str">
            <v>M</v>
          </cell>
          <cell r="K463" t="str">
            <v>31/07/2025</v>
          </cell>
          <cell r="L463" t="str">
            <v>04/11/2024 11:36:54</v>
          </cell>
          <cell r="M463" t="str">
            <v>X</v>
          </cell>
          <cell r="N463" t="str">
            <v>04/11/2024 11:36:54</v>
          </cell>
          <cell r="O463" t="str">
            <v>05/11/2024 12:10:20</v>
          </cell>
        </row>
        <row r="464">
          <cell r="A464">
            <v>80657</v>
          </cell>
          <cell r="B464" t="str">
            <v>VICENTE MARIA SANTOS MARTINS CARRÔLO BATISTA</v>
          </cell>
          <cell r="C464" t="str">
            <v>JOGADOR</v>
          </cell>
          <cell r="D464" t="str">
            <v>SUB15 / SUB19</v>
          </cell>
          <cell r="E464" t="str">
            <v>Nacional</v>
          </cell>
          <cell r="F464" t="str">
            <v>COIMBRA</v>
          </cell>
          <cell r="G464">
            <v>30838193</v>
          </cell>
          <cell r="H464" t="str">
            <v>12-10-2011</v>
          </cell>
          <cell r="I464" t="str">
            <v>M</v>
          </cell>
          <cell r="K464" t="str">
            <v>31/07/2025</v>
          </cell>
          <cell r="L464" t="str">
            <v>04/11/2024 11:51:21</v>
          </cell>
          <cell r="M464" t="str">
            <v>X</v>
          </cell>
          <cell r="N464" t="str">
            <v>04/11/2024 11:51:21</v>
          </cell>
          <cell r="O464" t="str">
            <v>05/11/2024 12:15:19</v>
          </cell>
        </row>
        <row r="465">
          <cell r="F465" t="str">
            <v>COIMBRA</v>
          </cell>
          <cell r="J465">
            <v>501428089</v>
          </cell>
        </row>
        <row r="466">
          <cell r="A466">
            <v>69313</v>
          </cell>
          <cell r="B466" t="str">
            <v>JOAO JOSE FERNANDES ALVES</v>
          </cell>
          <cell r="C466" t="str">
            <v>JOGADOR</v>
          </cell>
          <cell r="D466" t="str">
            <v>SENIOR</v>
          </cell>
          <cell r="E466" t="str">
            <v>Nacional</v>
          </cell>
          <cell r="F466" t="str">
            <v>COIMBRA</v>
          </cell>
          <cell r="G466" t="str">
            <v>06072784</v>
          </cell>
          <cell r="H466" t="str">
            <v>12-07-1961</v>
          </cell>
          <cell r="I466" t="str">
            <v>M</v>
          </cell>
          <cell r="K466" t="str">
            <v>31/07/2025</v>
          </cell>
          <cell r="L466" t="str">
            <v>27/09/2024 00:54:38</v>
          </cell>
          <cell r="N466" t="str">
            <v>27/09/2024 10:02:04</v>
          </cell>
          <cell r="O466" t="str">
            <v>30/09/2024 21:43:09</v>
          </cell>
        </row>
        <row r="467">
          <cell r="A467">
            <v>69314</v>
          </cell>
          <cell r="B467" t="str">
            <v>JOAO CARLOS BENTO FIGUEIREDO</v>
          </cell>
          <cell r="C467" t="str">
            <v>JOGADOR</v>
          </cell>
          <cell r="D467" t="str">
            <v>SENIOR</v>
          </cell>
          <cell r="E467" t="str">
            <v>Nacional</v>
          </cell>
          <cell r="F467" t="str">
            <v>COIMBRA</v>
          </cell>
          <cell r="G467">
            <v>13053704</v>
          </cell>
          <cell r="H467" t="str">
            <v>04-07-1986</v>
          </cell>
          <cell r="I467" t="str">
            <v>M</v>
          </cell>
          <cell r="K467" t="str">
            <v>31/07/2025</v>
          </cell>
          <cell r="L467" t="str">
            <v>27/09/2024 00:56:31</v>
          </cell>
          <cell r="N467" t="str">
            <v>27/09/2024 10:01:50</v>
          </cell>
          <cell r="O467" t="str">
            <v>30/09/2024 21:39:38</v>
          </cell>
        </row>
        <row r="468">
          <cell r="A468">
            <v>79408</v>
          </cell>
          <cell r="B468" t="str">
            <v>Carlos Manuel de Oliveira Mendes Ferreira</v>
          </cell>
          <cell r="C468" t="str">
            <v>JOGADOR</v>
          </cell>
          <cell r="D468" t="str">
            <v>SENIOR</v>
          </cell>
          <cell r="E468" t="str">
            <v>Nacional</v>
          </cell>
          <cell r="F468" t="str">
            <v>COIMBRA</v>
          </cell>
          <cell r="G468">
            <v>11859916</v>
          </cell>
          <cell r="H468" t="str">
            <v>07-03-1980</v>
          </cell>
          <cell r="I468" t="str">
            <v>M</v>
          </cell>
          <cell r="K468" t="str">
            <v>31/07/2025</v>
          </cell>
          <cell r="L468" t="str">
            <v>27/09/2024 00:59:33</v>
          </cell>
          <cell r="N468" t="str">
            <v>27/09/2024 10:01:33</v>
          </cell>
          <cell r="O468" t="str">
            <v>30/09/2024 21:42:34</v>
          </cell>
        </row>
        <row r="469">
          <cell r="A469">
            <v>77671</v>
          </cell>
          <cell r="B469" t="str">
            <v>Alfredo Heitor Correia de Oliveira</v>
          </cell>
          <cell r="C469" t="str">
            <v>JOGADOR</v>
          </cell>
          <cell r="D469" t="str">
            <v>SENIOR</v>
          </cell>
          <cell r="E469" t="str">
            <v>Nacional</v>
          </cell>
          <cell r="F469" t="str">
            <v>COIMBRA</v>
          </cell>
          <cell r="G469">
            <v>10610741</v>
          </cell>
          <cell r="H469" t="str">
            <v>29-04-1975</v>
          </cell>
          <cell r="I469" t="str">
            <v>M</v>
          </cell>
          <cell r="K469" t="str">
            <v>31/07/2025</v>
          </cell>
          <cell r="L469" t="str">
            <v>27/09/2024 01:31:08</v>
          </cell>
          <cell r="N469" t="str">
            <v>27/09/2024 10:01:05</v>
          </cell>
          <cell r="O469" t="str">
            <v>30/09/2024 21:39:01</v>
          </cell>
        </row>
        <row r="470">
          <cell r="F470" t="str">
            <v>COIMBRA</v>
          </cell>
          <cell r="J470">
            <v>503581828</v>
          </cell>
        </row>
        <row r="471">
          <cell r="A471">
            <v>79932</v>
          </cell>
          <cell r="B471" t="str">
            <v>LUIS ANTÓNIO SIMÕES BARRETO</v>
          </cell>
          <cell r="C471" t="str">
            <v>JOGADOR</v>
          </cell>
          <cell r="D471" t="str">
            <v>SENIOR</v>
          </cell>
          <cell r="E471" t="str">
            <v>Nacional</v>
          </cell>
          <cell r="F471" t="str">
            <v>COIMBRA</v>
          </cell>
          <cell r="G471">
            <v>12777604</v>
          </cell>
          <cell r="H471" t="str">
            <v>06-01-1985</v>
          </cell>
          <cell r="I471" t="str">
            <v>M</v>
          </cell>
          <cell r="K471" t="str">
            <v>31/07/2025</v>
          </cell>
          <cell r="L471" t="str">
            <v>14/09/2024 22:43:23</v>
          </cell>
          <cell r="M471" t="str">
            <v>X</v>
          </cell>
          <cell r="N471" t="str">
            <v>26/09/2024 11:27:17</v>
          </cell>
          <cell r="O471" t="str">
            <v>26/09/2024 12:27:58</v>
          </cell>
        </row>
        <row r="472">
          <cell r="A472">
            <v>77552</v>
          </cell>
          <cell r="B472" t="str">
            <v>RUI MIGUEL CARDOSO RIBEIRO</v>
          </cell>
          <cell r="C472" t="str">
            <v>JOGADOR</v>
          </cell>
          <cell r="D472" t="str">
            <v>SENIOR</v>
          </cell>
          <cell r="E472" t="str">
            <v>Nacional</v>
          </cell>
          <cell r="F472" t="str">
            <v>COIMBRA</v>
          </cell>
          <cell r="G472">
            <v>10893025</v>
          </cell>
          <cell r="H472" t="str">
            <v>25-04-1976</v>
          </cell>
          <cell r="I472" t="str">
            <v>M</v>
          </cell>
          <cell r="K472" t="str">
            <v>31/07/2025</v>
          </cell>
          <cell r="L472" t="str">
            <v>14/09/2024 22:49:49</v>
          </cell>
          <cell r="N472" t="str">
            <v>16/09/2024 09:34:55</v>
          </cell>
          <cell r="O472" t="str">
            <v>17/09/2024 16:01:46</v>
          </cell>
        </row>
        <row r="473">
          <cell r="A473">
            <v>80048</v>
          </cell>
          <cell r="B473" t="str">
            <v>PEDRO MIGUEL RIBEIRO LUIS</v>
          </cell>
          <cell r="C473" t="str">
            <v>JOGADOR</v>
          </cell>
          <cell r="D473" t="str">
            <v>SENIOR</v>
          </cell>
          <cell r="E473" t="str">
            <v>Nacional</v>
          </cell>
          <cell r="F473" t="str">
            <v>COIMBRA</v>
          </cell>
          <cell r="G473">
            <v>11264753</v>
          </cell>
          <cell r="H473" t="str">
            <v>12-12-1977</v>
          </cell>
          <cell r="I473" t="str">
            <v>M</v>
          </cell>
          <cell r="K473" t="str">
            <v>31/07/2025</v>
          </cell>
          <cell r="L473" t="str">
            <v>14/09/2024 22:51:10</v>
          </cell>
          <cell r="N473" t="str">
            <v>14/09/2024 22:51:10</v>
          </cell>
          <cell r="O473" t="str">
            <v>17/09/2024 16:04:45</v>
          </cell>
        </row>
        <row r="474">
          <cell r="A474">
            <v>79946</v>
          </cell>
          <cell r="B474" t="str">
            <v>RICARDO MIGUEL RIBEIRO DA SILVA</v>
          </cell>
          <cell r="C474" t="str">
            <v>JOGADOR</v>
          </cell>
          <cell r="D474" t="str">
            <v>SENIOR</v>
          </cell>
          <cell r="E474" t="str">
            <v>Nacional</v>
          </cell>
          <cell r="F474" t="str">
            <v>COIMBRA</v>
          </cell>
          <cell r="G474">
            <v>12410029</v>
          </cell>
          <cell r="H474" t="str">
            <v>06-01-1983</v>
          </cell>
          <cell r="I474" t="str">
            <v>M</v>
          </cell>
          <cell r="K474" t="str">
            <v>31/07/2025</v>
          </cell>
          <cell r="L474" t="str">
            <v>14/09/2024 22:52:38</v>
          </cell>
          <cell r="N474" t="str">
            <v>14/09/2024 22:52:38</v>
          </cell>
          <cell r="O474" t="str">
            <v>17/09/2024 16:04:29</v>
          </cell>
        </row>
        <row r="475">
          <cell r="A475">
            <v>79933</v>
          </cell>
          <cell r="B475" t="str">
            <v>CELSO MIGUEL FERREIRA CARNEIRO</v>
          </cell>
          <cell r="C475" t="str">
            <v>JOGADOR</v>
          </cell>
          <cell r="D475" t="str">
            <v>SENIOR</v>
          </cell>
          <cell r="E475" t="str">
            <v>Nacional</v>
          </cell>
          <cell r="F475" t="str">
            <v>COIMBRA</v>
          </cell>
          <cell r="G475">
            <v>10103734</v>
          </cell>
          <cell r="H475" t="str">
            <v>05-03-1973</v>
          </cell>
          <cell r="I475" t="str">
            <v>M</v>
          </cell>
          <cell r="K475" t="str">
            <v>31/07/2025</v>
          </cell>
          <cell r="L475" t="str">
            <v>14/09/2024 22:54:22</v>
          </cell>
          <cell r="N475" t="str">
            <v>14/09/2024 22:54:22</v>
          </cell>
          <cell r="O475" t="str">
            <v>17/09/2024 15:52:09</v>
          </cell>
        </row>
        <row r="476">
          <cell r="A476">
            <v>79943</v>
          </cell>
          <cell r="B476" t="str">
            <v>PAULO ALEXANDRE RIBEIRO DA SILVA</v>
          </cell>
          <cell r="C476" t="str">
            <v>JOGADOR</v>
          </cell>
          <cell r="D476" t="str">
            <v>SENIOR</v>
          </cell>
          <cell r="E476" t="str">
            <v>Nacional</v>
          </cell>
          <cell r="F476" t="str">
            <v>COIMBRA</v>
          </cell>
          <cell r="G476">
            <v>11315386</v>
          </cell>
          <cell r="H476" t="str">
            <v>25-04-1978</v>
          </cell>
          <cell r="I476" t="str">
            <v>M</v>
          </cell>
          <cell r="K476" t="str">
            <v>31/07/2025</v>
          </cell>
          <cell r="L476" t="str">
            <v>14/09/2024 22:56:43</v>
          </cell>
          <cell r="N476" t="str">
            <v>14/09/2024 22:56:43</v>
          </cell>
          <cell r="O476" t="str">
            <v>17/09/2024 16:03:53</v>
          </cell>
        </row>
        <row r="477">
          <cell r="A477">
            <v>79941</v>
          </cell>
          <cell r="B477" t="str">
            <v>MÁRIO JORGE RIBEIRO DOS SANTOS VILELA</v>
          </cell>
          <cell r="C477" t="str">
            <v>JOGADOR</v>
          </cell>
          <cell r="D477" t="str">
            <v>SENIOR</v>
          </cell>
          <cell r="E477" t="str">
            <v>Nacional</v>
          </cell>
          <cell r="F477" t="str">
            <v>COIMBRA</v>
          </cell>
          <cell r="G477">
            <v>11387731</v>
          </cell>
          <cell r="H477" t="str">
            <v>06-12-1977</v>
          </cell>
          <cell r="I477" t="str">
            <v>M</v>
          </cell>
          <cell r="K477" t="str">
            <v>31/07/2025</v>
          </cell>
          <cell r="L477" t="str">
            <v>14/09/2024 22:58:33</v>
          </cell>
          <cell r="N477" t="str">
            <v>14/09/2024 22:58:33</v>
          </cell>
          <cell r="O477" t="str">
            <v>17/09/2024 16:03:29</v>
          </cell>
        </row>
        <row r="478">
          <cell r="A478">
            <v>79934</v>
          </cell>
          <cell r="B478" t="str">
            <v>MARCO PAULO MALO RIBEIRO</v>
          </cell>
          <cell r="C478" t="str">
            <v>JOGADOR</v>
          </cell>
          <cell r="D478" t="str">
            <v>SENIOR</v>
          </cell>
          <cell r="E478" t="str">
            <v>Nacional</v>
          </cell>
          <cell r="F478" t="str">
            <v>COIMBRA</v>
          </cell>
          <cell r="G478">
            <v>11771933</v>
          </cell>
          <cell r="H478" t="str">
            <v>06-03-1980</v>
          </cell>
          <cell r="I478" t="str">
            <v>M</v>
          </cell>
          <cell r="K478" t="str">
            <v>31/07/2025</v>
          </cell>
          <cell r="L478" t="str">
            <v>14/09/2024 22:59:57</v>
          </cell>
          <cell r="N478" t="str">
            <v>14/09/2024 22:59:57</v>
          </cell>
          <cell r="O478" t="str">
            <v>17/09/2024 16:01:22</v>
          </cell>
        </row>
        <row r="479">
          <cell r="A479">
            <v>77586</v>
          </cell>
          <cell r="B479" t="str">
            <v>RUI PEDRO DE OLIVEIRA FERREIRA</v>
          </cell>
          <cell r="C479" t="str">
            <v>JOGADOR</v>
          </cell>
          <cell r="D479" t="str">
            <v>SENIOR</v>
          </cell>
          <cell r="E479" t="str">
            <v>Nacional</v>
          </cell>
          <cell r="F479" t="str">
            <v>COIMBRA</v>
          </cell>
          <cell r="G479">
            <v>13214177</v>
          </cell>
          <cell r="H479" t="str">
            <v>27-04-1987</v>
          </cell>
          <cell r="I479" t="str">
            <v>M</v>
          </cell>
          <cell r="K479" t="str">
            <v>31/07/2025</v>
          </cell>
          <cell r="L479" t="str">
            <v>14/09/2024 23:03:48</v>
          </cell>
          <cell r="N479" t="str">
            <v>14/09/2024 23:03:48</v>
          </cell>
          <cell r="O479" t="str">
            <v>17/09/2024 16:04:14</v>
          </cell>
        </row>
        <row r="480">
          <cell r="A480">
            <v>80153</v>
          </cell>
          <cell r="B480" t="str">
            <v>DIOGO GONÇALO SIMÕES DOS SANTOS</v>
          </cell>
          <cell r="C480" t="str">
            <v>JOGADOR</v>
          </cell>
          <cell r="D480" t="str">
            <v>SENIOR</v>
          </cell>
          <cell r="E480" t="str">
            <v>Nacional</v>
          </cell>
          <cell r="F480" t="str">
            <v>COIMBRA</v>
          </cell>
          <cell r="G480">
            <v>15229228</v>
          </cell>
          <cell r="H480" t="str">
            <v>18-04-2002</v>
          </cell>
          <cell r="I480" t="str">
            <v>M</v>
          </cell>
          <cell r="K480" t="str">
            <v>31/07/2025</v>
          </cell>
          <cell r="L480" t="str">
            <v>15/09/2024 00:14:44</v>
          </cell>
          <cell r="N480" t="str">
            <v>15/09/2024 00:14:44</v>
          </cell>
          <cell r="O480" t="str">
            <v>17/09/2024 15:52:45</v>
          </cell>
        </row>
        <row r="481">
          <cell r="A481">
            <v>80330</v>
          </cell>
          <cell r="B481" t="str">
            <v>DANIEL MARCELINO CORREIA</v>
          </cell>
          <cell r="C481" t="str">
            <v>JOGADOR</v>
          </cell>
          <cell r="D481" t="str">
            <v>SENIOR</v>
          </cell>
          <cell r="E481" t="str">
            <v>Nacional</v>
          </cell>
          <cell r="F481" t="str">
            <v>COIMBRA</v>
          </cell>
          <cell r="G481">
            <v>11388112</v>
          </cell>
          <cell r="H481" t="str">
            <v>18-12-1977</v>
          </cell>
          <cell r="I481" t="str">
            <v>M</v>
          </cell>
          <cell r="K481" t="str">
            <v>31/07/2025</v>
          </cell>
          <cell r="L481" t="str">
            <v>15/09/2024 20:36:26</v>
          </cell>
          <cell r="M481" t="str">
            <v>X</v>
          </cell>
          <cell r="N481" t="str">
            <v>15/09/2024 20:36:26</v>
          </cell>
          <cell r="O481" t="str">
            <v>17/09/2024 15:52:27</v>
          </cell>
        </row>
        <row r="482">
          <cell r="A482">
            <v>80337</v>
          </cell>
          <cell r="B482" t="str">
            <v>MAIKE COELHO AFONSO GOMES</v>
          </cell>
          <cell r="C482" t="str">
            <v>JOGADOR</v>
          </cell>
          <cell r="D482" t="str">
            <v>SENIOR</v>
          </cell>
          <cell r="E482" t="str">
            <v>Nacional</v>
          </cell>
          <cell r="F482" t="str">
            <v>COIMBRA</v>
          </cell>
          <cell r="G482">
            <v>13784343</v>
          </cell>
          <cell r="H482" t="str">
            <v>30-05-1990</v>
          </cell>
          <cell r="I482" t="str">
            <v>M</v>
          </cell>
          <cell r="K482" t="str">
            <v>31/07/2025</v>
          </cell>
          <cell r="L482" t="str">
            <v>16/09/2024 10:27:19</v>
          </cell>
          <cell r="M482" t="str">
            <v>X</v>
          </cell>
          <cell r="N482" t="str">
            <v>16/09/2024 10:27:19</v>
          </cell>
          <cell r="O482" t="str">
            <v>17/09/2024 15:58:48</v>
          </cell>
        </row>
        <row r="483">
          <cell r="A483">
            <v>80093</v>
          </cell>
          <cell r="B483" t="str">
            <v>RUI PEDRO DOS SANTOS PIMENTEL</v>
          </cell>
          <cell r="C483" t="str">
            <v>JOGADOR</v>
          </cell>
          <cell r="D483" t="str">
            <v>SENIOR</v>
          </cell>
          <cell r="E483" t="str">
            <v>Nacional</v>
          </cell>
          <cell r="F483" t="str">
            <v>COIMBRA</v>
          </cell>
          <cell r="G483">
            <v>10832837</v>
          </cell>
          <cell r="H483" t="str">
            <v>13-11-1976</v>
          </cell>
          <cell r="I483" t="str">
            <v>M</v>
          </cell>
          <cell r="K483" t="str">
            <v>31/07/2025</v>
          </cell>
          <cell r="L483" t="str">
            <v>24/09/2024 11:35:16</v>
          </cell>
          <cell r="N483" t="str">
            <v>24/09/2024 11:35:16</v>
          </cell>
          <cell r="O483" t="str">
            <v>24/09/2024 12:51:07</v>
          </cell>
        </row>
        <row r="484">
          <cell r="A484">
            <v>80404</v>
          </cell>
          <cell r="B484" t="str">
            <v>ÍRIS MIGUEL MATEUS PIMENTEL</v>
          </cell>
          <cell r="C484" t="str">
            <v>JOGADOR</v>
          </cell>
          <cell r="D484" t="str">
            <v>SUB15</v>
          </cell>
          <cell r="E484" t="str">
            <v>Nacional</v>
          </cell>
          <cell r="F484" t="str">
            <v>COIMBRA</v>
          </cell>
          <cell r="G484">
            <v>31415720</v>
          </cell>
          <cell r="H484" t="str">
            <v>13-04-2014</v>
          </cell>
          <cell r="I484" t="str">
            <v>F</v>
          </cell>
          <cell r="K484" t="str">
            <v>31/07/2025</v>
          </cell>
          <cell r="L484" t="str">
            <v>24/09/2024 12:45:34</v>
          </cell>
          <cell r="M484" t="str">
            <v>X</v>
          </cell>
          <cell r="N484" t="str">
            <v>24/09/2024 12:45:34</v>
          </cell>
          <cell r="O484" t="str">
            <v>24/09/2024 12:52:57</v>
          </cell>
        </row>
        <row r="485">
          <cell r="A485">
            <v>80426</v>
          </cell>
          <cell r="B485" t="str">
            <v>ANDREIA RAQUEL DIAS MONTEIRO</v>
          </cell>
          <cell r="C485" t="str">
            <v>JOGADOR</v>
          </cell>
          <cell r="D485" t="str">
            <v>SENIOR</v>
          </cell>
          <cell r="E485" t="str">
            <v>Nacional</v>
          </cell>
          <cell r="F485" t="str">
            <v>COIMBRA</v>
          </cell>
          <cell r="G485">
            <v>13732126</v>
          </cell>
          <cell r="H485" t="str">
            <v>27-04-1990</v>
          </cell>
          <cell r="I485" t="str">
            <v>F</v>
          </cell>
          <cell r="K485" t="str">
            <v>31/07/2025</v>
          </cell>
          <cell r="L485" t="str">
            <v>26/09/2024 11:18:08</v>
          </cell>
          <cell r="M485" t="str">
            <v>X</v>
          </cell>
          <cell r="N485" t="str">
            <v>26/09/2024 11:18:08</v>
          </cell>
          <cell r="O485" t="str">
            <v>26/09/2024 12:22:58</v>
          </cell>
        </row>
        <row r="486">
          <cell r="A486">
            <v>80427</v>
          </cell>
          <cell r="B486" t="str">
            <v>CONSTANÇA MONTEIRO BARRETO</v>
          </cell>
          <cell r="C486" t="str">
            <v>JOGADOR</v>
          </cell>
          <cell r="D486" t="str">
            <v>SUB15</v>
          </cell>
          <cell r="E486" t="str">
            <v>Nacional</v>
          </cell>
          <cell r="F486" t="str">
            <v>COIMBRA</v>
          </cell>
          <cell r="G486">
            <v>32186378</v>
          </cell>
          <cell r="H486" t="str">
            <v>16-05-2018</v>
          </cell>
          <cell r="I486" t="str">
            <v>F</v>
          </cell>
          <cell r="K486" t="str">
            <v>31/07/2025</v>
          </cell>
          <cell r="L486" t="str">
            <v>26/09/2024 11:22:59</v>
          </cell>
          <cell r="M486" t="str">
            <v>X</v>
          </cell>
          <cell r="N486" t="str">
            <v>26/09/2024 11:22:59</v>
          </cell>
          <cell r="O486" t="str">
            <v>26/09/2024 12:24:53</v>
          </cell>
        </row>
        <row r="487">
          <cell r="A487">
            <v>80557</v>
          </cell>
          <cell r="B487" t="str">
            <v>ANA PAULA ANDRÉ DE SÁ CORDEIRO</v>
          </cell>
          <cell r="C487" t="str">
            <v>JOGADOR</v>
          </cell>
          <cell r="D487" t="str">
            <v>SENIOR</v>
          </cell>
          <cell r="E487" t="str">
            <v>Nacional</v>
          </cell>
          <cell r="F487" t="str">
            <v>COIMBRA</v>
          </cell>
          <cell r="G487" t="str">
            <v>09523385</v>
          </cell>
          <cell r="H487" t="str">
            <v>27-05-1971</v>
          </cell>
          <cell r="I487" t="str">
            <v>F</v>
          </cell>
          <cell r="K487" t="str">
            <v>31/07/2025</v>
          </cell>
          <cell r="L487" t="str">
            <v>16/10/2024 12:04:44</v>
          </cell>
          <cell r="M487" t="str">
            <v>X</v>
          </cell>
          <cell r="N487" t="str">
            <v>16/10/2024 12:04:44</v>
          </cell>
          <cell r="O487" t="str">
            <v>16/10/2024 16:56:37</v>
          </cell>
        </row>
        <row r="488">
          <cell r="F488" t="str">
            <v>COIMBRA</v>
          </cell>
          <cell r="J488">
            <v>501839704</v>
          </cell>
        </row>
        <row r="489">
          <cell r="A489">
            <v>79300</v>
          </cell>
          <cell r="B489" t="str">
            <v>NUNO RICARDO DOS SANTOS ALEGRIA</v>
          </cell>
          <cell r="C489" t="str">
            <v>JOGADOR</v>
          </cell>
          <cell r="D489" t="str">
            <v>SENIOR</v>
          </cell>
          <cell r="E489" t="str">
            <v>Nacional</v>
          </cell>
          <cell r="F489" t="str">
            <v>COIMBRA</v>
          </cell>
          <cell r="G489">
            <v>12029485</v>
          </cell>
          <cell r="H489" t="str">
            <v>25-10-1982</v>
          </cell>
          <cell r="I489" t="str">
            <v>M</v>
          </cell>
          <cell r="K489" t="str">
            <v>31/07/2025</v>
          </cell>
          <cell r="L489" t="str">
            <v>15/09/2024 17:24:32</v>
          </cell>
          <cell r="N489" t="str">
            <v>17/09/2024 17:05:25</v>
          </cell>
          <cell r="O489" t="str">
            <v>17/09/2024 22:36:20</v>
          </cell>
        </row>
        <row r="490">
          <cell r="A490">
            <v>79354</v>
          </cell>
          <cell r="B490" t="str">
            <v>FILIPE CAMPOS ALVES FERNANDES</v>
          </cell>
          <cell r="C490" t="str">
            <v>JOGADOR</v>
          </cell>
          <cell r="D490" t="str">
            <v>SUB19 / SENIOR</v>
          </cell>
          <cell r="E490" t="str">
            <v>Nacional</v>
          </cell>
          <cell r="F490" t="str">
            <v>COIMBRA</v>
          </cell>
          <cell r="G490">
            <v>15893454</v>
          </cell>
          <cell r="H490" t="str">
            <v>25-12-2008</v>
          </cell>
          <cell r="I490" t="str">
            <v>M</v>
          </cell>
          <cell r="K490" t="str">
            <v>31/07/2025</v>
          </cell>
          <cell r="L490" t="str">
            <v>15/09/2024 17:30:57</v>
          </cell>
          <cell r="N490" t="str">
            <v>15/09/2024 17:30:57</v>
          </cell>
          <cell r="O490" t="str">
            <v>17/09/2024 15:37:03</v>
          </cell>
        </row>
        <row r="491">
          <cell r="A491">
            <v>79355</v>
          </cell>
          <cell r="B491" t="str">
            <v>FILIPE JORGE DA SILVA FERNANDES</v>
          </cell>
          <cell r="C491" t="str">
            <v>JOGADOR</v>
          </cell>
          <cell r="D491" t="str">
            <v>SENIOR</v>
          </cell>
          <cell r="E491" t="str">
            <v>Nacional</v>
          </cell>
          <cell r="F491" t="str">
            <v>COIMBRA</v>
          </cell>
          <cell r="G491">
            <v>10903783</v>
          </cell>
          <cell r="H491" t="str">
            <v>11-08-1974</v>
          </cell>
          <cell r="I491" t="str">
            <v>M</v>
          </cell>
          <cell r="K491" t="str">
            <v>31/07/2025</v>
          </cell>
          <cell r="L491" t="str">
            <v>15/09/2024 17:33:05</v>
          </cell>
          <cell r="N491" t="str">
            <v>15/09/2024 17:33:05</v>
          </cell>
          <cell r="O491" t="str">
            <v>17/09/2024 15:44:19</v>
          </cell>
        </row>
        <row r="492">
          <cell r="A492">
            <v>79356</v>
          </cell>
          <cell r="B492" t="str">
            <v>IVO MANUEL VALENTE BERNARDO DA SILVA</v>
          </cell>
          <cell r="C492" t="str">
            <v>JOGADOR</v>
          </cell>
          <cell r="D492" t="str">
            <v>SENIOR</v>
          </cell>
          <cell r="E492" t="str">
            <v>Nacional</v>
          </cell>
          <cell r="F492" t="str">
            <v>COIMBRA</v>
          </cell>
          <cell r="G492">
            <v>12770214</v>
          </cell>
          <cell r="H492" t="str">
            <v>04-06-1985</v>
          </cell>
          <cell r="I492" t="str">
            <v>M</v>
          </cell>
          <cell r="K492" t="str">
            <v>31/07/2025</v>
          </cell>
          <cell r="L492" t="str">
            <v>15/09/2024 17:34:36</v>
          </cell>
          <cell r="N492" t="str">
            <v>15/09/2024 17:34:36</v>
          </cell>
          <cell r="O492" t="str">
            <v>17/09/2024 15:37:30</v>
          </cell>
        </row>
        <row r="493">
          <cell r="A493">
            <v>79301</v>
          </cell>
          <cell r="B493" t="str">
            <v>JOÃO MIGUEL ESTEVES MARQUES</v>
          </cell>
          <cell r="C493" t="str">
            <v>JOGADOR</v>
          </cell>
          <cell r="D493" t="str">
            <v>SENIOR</v>
          </cell>
          <cell r="E493" t="str">
            <v>Nacional</v>
          </cell>
          <cell r="F493" t="str">
            <v>COIMBRA</v>
          </cell>
          <cell r="G493">
            <v>13221973</v>
          </cell>
          <cell r="H493" t="str">
            <v>31-01-1987</v>
          </cell>
          <cell r="I493" t="str">
            <v>M</v>
          </cell>
          <cell r="K493" t="str">
            <v>31/07/2025</v>
          </cell>
          <cell r="L493" t="str">
            <v>15/09/2024 17:36:15</v>
          </cell>
          <cell r="N493" t="str">
            <v>15/09/2024 17:36:15</v>
          </cell>
          <cell r="O493" t="str">
            <v>17/09/2024 15:45:09</v>
          </cell>
        </row>
        <row r="494">
          <cell r="A494">
            <v>79360</v>
          </cell>
          <cell r="B494" t="str">
            <v>PAULO ALEXANDRE FERROMAU DE JESUS</v>
          </cell>
          <cell r="C494" t="str">
            <v>JOGADOR</v>
          </cell>
          <cell r="D494" t="str">
            <v>SENIOR</v>
          </cell>
          <cell r="E494" t="str">
            <v>Nacional</v>
          </cell>
          <cell r="F494" t="str">
            <v>COIMBRA</v>
          </cell>
          <cell r="G494">
            <v>11563335</v>
          </cell>
          <cell r="H494" t="str">
            <v>02-06-1979</v>
          </cell>
          <cell r="I494" t="str">
            <v>M</v>
          </cell>
          <cell r="K494" t="str">
            <v>31/07/2025</v>
          </cell>
          <cell r="L494" t="str">
            <v>15/09/2024 17:39:51</v>
          </cell>
          <cell r="N494" t="str">
            <v>15/09/2024 17:39:51</v>
          </cell>
          <cell r="O494" t="str">
            <v>17/09/2024 15:41:22</v>
          </cell>
        </row>
        <row r="495">
          <cell r="A495">
            <v>79369</v>
          </cell>
          <cell r="B495" t="str">
            <v>PEDRO JOSÉ SALGUEIR DIAS</v>
          </cell>
          <cell r="C495" t="str">
            <v>JOGADOR</v>
          </cell>
          <cell r="D495" t="str">
            <v>SUB19 / SENIOR</v>
          </cell>
          <cell r="E495" t="str">
            <v>Nacional</v>
          </cell>
          <cell r="F495" t="str">
            <v>COIMBRA</v>
          </cell>
          <cell r="G495">
            <v>15650397</v>
          </cell>
          <cell r="H495" t="str">
            <v>01-05-2008</v>
          </cell>
          <cell r="I495" t="str">
            <v>M</v>
          </cell>
          <cell r="K495" t="str">
            <v>31/07/2025</v>
          </cell>
          <cell r="L495" t="str">
            <v>15/09/2024 17:51:14</v>
          </cell>
          <cell r="N495" t="str">
            <v>15/09/2024 17:51:14</v>
          </cell>
          <cell r="O495" t="str">
            <v>17/09/2024 15:42:55</v>
          </cell>
        </row>
        <row r="496">
          <cell r="A496">
            <v>79361</v>
          </cell>
          <cell r="B496" t="str">
            <v>RICARDO JORGE CLARO DANIEL</v>
          </cell>
          <cell r="C496" t="str">
            <v>JOGADOR</v>
          </cell>
          <cell r="D496" t="str">
            <v>SENIOR</v>
          </cell>
          <cell r="E496" t="str">
            <v>Nacional</v>
          </cell>
          <cell r="F496" t="str">
            <v>COIMBRA</v>
          </cell>
          <cell r="G496">
            <v>13198929</v>
          </cell>
          <cell r="H496" t="str">
            <v>17-05-1988</v>
          </cell>
          <cell r="I496" t="str">
            <v>M</v>
          </cell>
          <cell r="K496" t="str">
            <v>31/07/2025</v>
          </cell>
          <cell r="L496" t="str">
            <v>15/09/2024 17:53:08</v>
          </cell>
          <cell r="N496" t="str">
            <v>15/09/2024 17:53:08</v>
          </cell>
          <cell r="O496" t="str">
            <v>17/09/2024 15:42:05</v>
          </cell>
        </row>
        <row r="497">
          <cell r="A497">
            <v>79358</v>
          </cell>
          <cell r="B497" t="str">
            <v>MARCELO FILIPE DIAS GASPAR</v>
          </cell>
          <cell r="C497" t="str">
            <v>JOGADOR</v>
          </cell>
          <cell r="D497" t="str">
            <v>SENIOR</v>
          </cell>
          <cell r="E497" t="str">
            <v>Nacional</v>
          </cell>
          <cell r="F497" t="str">
            <v>COIMBRA</v>
          </cell>
          <cell r="G497">
            <v>13478334</v>
          </cell>
          <cell r="H497" t="str">
            <v>20-06-1987</v>
          </cell>
          <cell r="I497" t="str">
            <v>M</v>
          </cell>
          <cell r="K497" t="str">
            <v>31/07/2025</v>
          </cell>
          <cell r="L497" t="str">
            <v>15/09/2024 17:54:43</v>
          </cell>
          <cell r="N497" t="str">
            <v>15/09/2024 17:54:43</v>
          </cell>
          <cell r="O497" t="str">
            <v>17/09/2024 15:35:25</v>
          </cell>
        </row>
        <row r="498">
          <cell r="A498">
            <v>80320</v>
          </cell>
          <cell r="B498" t="str">
            <v>BERNARDO LUIS LOURINHO MATIAS</v>
          </cell>
          <cell r="C498" t="str">
            <v>JOGADOR</v>
          </cell>
          <cell r="D498" t="str">
            <v>SENIOR</v>
          </cell>
          <cell r="E498" t="str">
            <v>Nacional</v>
          </cell>
          <cell r="F498" t="str">
            <v>COIMBRA</v>
          </cell>
          <cell r="G498">
            <v>13468910</v>
          </cell>
          <cell r="H498" t="str">
            <v>29-10-1997</v>
          </cell>
          <cell r="I498" t="str">
            <v>M</v>
          </cell>
          <cell r="K498" t="str">
            <v>31/07/2025</v>
          </cell>
          <cell r="L498" t="str">
            <v>15/09/2024 18:02:57</v>
          </cell>
          <cell r="N498" t="str">
            <v>15/09/2024 18:02:57</v>
          </cell>
          <cell r="O498" t="str">
            <v>17/09/2024 15:34:24</v>
          </cell>
        </row>
        <row r="499">
          <cell r="A499">
            <v>80321</v>
          </cell>
          <cell r="B499" t="str">
            <v>DAVID JOSÉ GIL RIBEIRO</v>
          </cell>
          <cell r="C499" t="str">
            <v>JOGADOR</v>
          </cell>
          <cell r="D499" t="str">
            <v>SENIOR</v>
          </cell>
          <cell r="E499" t="str">
            <v>Nacional</v>
          </cell>
          <cell r="F499" t="str">
            <v>COIMBRA</v>
          </cell>
          <cell r="G499">
            <v>13431074</v>
          </cell>
          <cell r="H499" t="str">
            <v>03-11-1988</v>
          </cell>
          <cell r="I499" t="str">
            <v>M</v>
          </cell>
          <cell r="K499" t="str">
            <v>31/07/2025</v>
          </cell>
          <cell r="L499" t="str">
            <v>15/09/2024 18:14:52</v>
          </cell>
          <cell r="M499" t="str">
            <v>X</v>
          </cell>
          <cell r="N499" t="str">
            <v>15/09/2024 18:14:52</v>
          </cell>
          <cell r="O499" t="str">
            <v>17/09/2024 15:34:39</v>
          </cell>
        </row>
        <row r="500">
          <cell r="A500">
            <v>79359</v>
          </cell>
          <cell r="B500" t="str">
            <v>NUNO GONÇALO DOS SANTOS APARÍCIO</v>
          </cell>
          <cell r="C500" t="str">
            <v>JOGADOR</v>
          </cell>
          <cell r="D500" t="str">
            <v>SENIOR</v>
          </cell>
          <cell r="E500" t="str">
            <v>Nacional</v>
          </cell>
          <cell r="F500" t="str">
            <v>COIMBRA</v>
          </cell>
          <cell r="G500">
            <v>12466991</v>
          </cell>
          <cell r="H500" t="str">
            <v>15-12-1983</v>
          </cell>
          <cell r="I500" t="str">
            <v>M</v>
          </cell>
          <cell r="K500" t="str">
            <v>31/07/2025</v>
          </cell>
          <cell r="L500" t="str">
            <v>15/09/2024 18:25:47</v>
          </cell>
          <cell r="N500" t="str">
            <v>15/09/2024 18:25:47</v>
          </cell>
          <cell r="O500" t="str">
            <v>17/09/2024 15:39:36</v>
          </cell>
        </row>
        <row r="501">
          <cell r="A501">
            <v>80322</v>
          </cell>
          <cell r="B501" t="str">
            <v>FERNANDO JOSÉ PIRES BISPO</v>
          </cell>
          <cell r="C501" t="str">
            <v>JOGADOR</v>
          </cell>
          <cell r="D501" t="str">
            <v>SENIOR</v>
          </cell>
          <cell r="E501" t="str">
            <v>Nacional</v>
          </cell>
          <cell r="F501" t="str">
            <v>COIMBRA</v>
          </cell>
          <cell r="G501">
            <v>11275151</v>
          </cell>
          <cell r="H501" t="str">
            <v>18-10-1977</v>
          </cell>
          <cell r="I501" t="str">
            <v>M</v>
          </cell>
          <cell r="K501" t="str">
            <v>31/07/2025</v>
          </cell>
          <cell r="L501" t="str">
            <v>15/09/2024 18:35:41</v>
          </cell>
          <cell r="N501" t="str">
            <v>15/09/2024 18:35:41</v>
          </cell>
          <cell r="O501" t="str">
            <v>17/09/2024 15:36:24</v>
          </cell>
        </row>
        <row r="502">
          <cell r="A502">
            <v>80323</v>
          </cell>
          <cell r="B502" t="str">
            <v>JOÃO MANUEL SILVARES ALVES</v>
          </cell>
          <cell r="C502" t="str">
            <v>JOGADOR</v>
          </cell>
          <cell r="D502" t="str">
            <v>SENIOR</v>
          </cell>
          <cell r="E502" t="str">
            <v>Nacional</v>
          </cell>
          <cell r="F502" t="str">
            <v>COIMBRA</v>
          </cell>
          <cell r="G502">
            <v>12930941</v>
          </cell>
          <cell r="H502" t="str">
            <v>17-02-1986</v>
          </cell>
          <cell r="I502" t="str">
            <v>M</v>
          </cell>
          <cell r="K502" t="str">
            <v>31/07/2025</v>
          </cell>
          <cell r="L502" t="str">
            <v>15/09/2024 18:41:16</v>
          </cell>
          <cell r="N502" t="str">
            <v>15/09/2024 18:41:16</v>
          </cell>
          <cell r="O502" t="str">
            <v>17/09/2024 15:44:53</v>
          </cell>
        </row>
        <row r="503">
          <cell r="A503">
            <v>80324</v>
          </cell>
          <cell r="B503" t="str">
            <v>JOÃO CARLOS DO CARMO ROSA</v>
          </cell>
          <cell r="C503" t="str">
            <v>JOGADOR</v>
          </cell>
          <cell r="D503" t="str">
            <v>SENIOR</v>
          </cell>
          <cell r="E503" t="str">
            <v>Nacional</v>
          </cell>
          <cell r="F503" t="str">
            <v>COIMBRA</v>
          </cell>
          <cell r="G503">
            <v>10238481</v>
          </cell>
          <cell r="H503" t="str">
            <v>02-02-1974</v>
          </cell>
          <cell r="I503" t="str">
            <v>M</v>
          </cell>
          <cell r="K503" t="str">
            <v>31/07/2025</v>
          </cell>
          <cell r="L503" t="str">
            <v>15/09/2024 18:46:19</v>
          </cell>
          <cell r="N503" t="str">
            <v>15/09/2024 18:46:19</v>
          </cell>
          <cell r="O503" t="str">
            <v>17/09/2024 15:44:36</v>
          </cell>
        </row>
        <row r="504">
          <cell r="A504">
            <v>80325</v>
          </cell>
          <cell r="B504" t="str">
            <v>RAFAEL MENDES CERVEIRA</v>
          </cell>
          <cell r="C504" t="str">
            <v>JOGADOR</v>
          </cell>
          <cell r="D504" t="str">
            <v>SENIOR</v>
          </cell>
          <cell r="E504" t="str">
            <v>Nacional</v>
          </cell>
          <cell r="F504" t="str">
            <v>COIMBRA</v>
          </cell>
          <cell r="G504">
            <v>15848760</v>
          </cell>
          <cell r="H504" t="str">
            <v>15-07-2000</v>
          </cell>
          <cell r="I504" t="str">
            <v>M</v>
          </cell>
          <cell r="K504" t="str">
            <v>31/07/2025</v>
          </cell>
          <cell r="L504" t="str">
            <v>15/09/2024 19:00:19</v>
          </cell>
          <cell r="M504" t="str">
            <v>X</v>
          </cell>
          <cell r="N504" t="str">
            <v>15/09/2024 19:00:19</v>
          </cell>
          <cell r="O504" t="str">
            <v>17/09/2024 15:41:01</v>
          </cell>
        </row>
        <row r="505">
          <cell r="A505">
            <v>80326</v>
          </cell>
          <cell r="B505" t="str">
            <v>OLGA ISABEM CARVALHEIRO ESTEVES BOTAS</v>
          </cell>
          <cell r="C505" t="str">
            <v>JOGADOR</v>
          </cell>
          <cell r="D505" t="str">
            <v>SENIOR</v>
          </cell>
          <cell r="E505" t="str">
            <v>Nacional</v>
          </cell>
          <cell r="F505" t="str">
            <v>COIMBRA</v>
          </cell>
          <cell r="G505">
            <v>13048338</v>
          </cell>
          <cell r="H505" t="str">
            <v>19-09-1986</v>
          </cell>
          <cell r="I505" t="str">
            <v>F</v>
          </cell>
          <cell r="K505" t="str">
            <v>31/07/2025</v>
          </cell>
          <cell r="L505" t="str">
            <v>15/09/2024 19:08:03</v>
          </cell>
          <cell r="N505" t="str">
            <v>15/09/2024 19:08:03</v>
          </cell>
          <cell r="O505" t="str">
            <v>17/09/2024 15:39:56</v>
          </cell>
        </row>
        <row r="506">
          <cell r="A506">
            <v>79353</v>
          </cell>
          <cell r="B506" t="str">
            <v>DIOGO MIGUEL DA SILVA MIGUENS</v>
          </cell>
          <cell r="C506" t="str">
            <v>JOGADOR</v>
          </cell>
          <cell r="D506" t="str">
            <v>SENIOR</v>
          </cell>
          <cell r="E506" t="str">
            <v>Nacional</v>
          </cell>
          <cell r="F506" t="str">
            <v>COIMBRA</v>
          </cell>
          <cell r="G506">
            <v>14089343</v>
          </cell>
          <cell r="H506" t="str">
            <v>16-07-1994</v>
          </cell>
          <cell r="I506" t="str">
            <v>M</v>
          </cell>
          <cell r="K506" t="str">
            <v>31/07/2025</v>
          </cell>
          <cell r="L506" t="str">
            <v>15/09/2024 19:16:12</v>
          </cell>
          <cell r="N506" t="str">
            <v>15/09/2024 19:16:12</v>
          </cell>
          <cell r="O506" t="str">
            <v>17/09/2024 15:35:05</v>
          </cell>
        </row>
        <row r="507">
          <cell r="A507">
            <v>80327</v>
          </cell>
          <cell r="B507" t="str">
            <v>OTÁVIO OLIVEIRA NETO</v>
          </cell>
          <cell r="C507" t="str">
            <v>JOGADOR</v>
          </cell>
          <cell r="D507" t="str">
            <v>SENIOR</v>
          </cell>
          <cell r="E507" t="str">
            <v>Estrangeiro</v>
          </cell>
          <cell r="F507" t="str">
            <v>COIMBRA</v>
          </cell>
          <cell r="G507" t="str">
            <v>FS604074</v>
          </cell>
          <cell r="H507" t="str">
            <v>15-08-1990</v>
          </cell>
          <cell r="I507" t="str">
            <v>M</v>
          </cell>
          <cell r="K507" t="str">
            <v>31/07/2025</v>
          </cell>
          <cell r="L507" t="str">
            <v>15/09/2024 19:27:57</v>
          </cell>
          <cell r="M507" t="str">
            <v>X</v>
          </cell>
          <cell r="N507" t="str">
            <v>15/09/2024 19:27:57</v>
          </cell>
          <cell r="O507" t="str">
            <v>17/09/2024 15:43:43</v>
          </cell>
        </row>
        <row r="508">
          <cell r="A508">
            <v>80328</v>
          </cell>
          <cell r="B508" t="str">
            <v>PHILLIP DESMOND MORRIS</v>
          </cell>
          <cell r="C508" t="str">
            <v>JOGADOR</v>
          </cell>
          <cell r="D508" t="str">
            <v>SENIOR</v>
          </cell>
          <cell r="E508" t="str">
            <v>Comunitario</v>
          </cell>
          <cell r="F508" t="str">
            <v>COIMBRA</v>
          </cell>
          <cell r="G508">
            <v>144222790</v>
          </cell>
          <cell r="H508" t="str">
            <v>22-06-1963</v>
          </cell>
          <cell r="I508" t="str">
            <v>M</v>
          </cell>
          <cell r="K508" t="str">
            <v>31/07/2025</v>
          </cell>
          <cell r="L508" t="str">
            <v>15/09/2024 19:42:22</v>
          </cell>
          <cell r="N508" t="str">
            <v>15/09/2024 19:42:22</v>
          </cell>
          <cell r="O508" t="str">
            <v>17/09/2024 15:40:44</v>
          </cell>
        </row>
        <row r="509">
          <cell r="A509">
            <v>80331</v>
          </cell>
          <cell r="B509" t="str">
            <v>LUIS JOSÉ BANDARRA</v>
          </cell>
          <cell r="C509" t="str">
            <v>JOGADOR</v>
          </cell>
          <cell r="D509" t="str">
            <v>SUB15 / SUB19</v>
          </cell>
          <cell r="E509" t="str">
            <v>Nacional</v>
          </cell>
          <cell r="F509" t="str">
            <v>COIMBRA</v>
          </cell>
          <cell r="G509">
            <v>30816000</v>
          </cell>
          <cell r="H509" t="str">
            <v>14-09-2011</v>
          </cell>
          <cell r="I509" t="str">
            <v>M</v>
          </cell>
          <cell r="K509" t="str">
            <v>31/07/2025</v>
          </cell>
          <cell r="L509" t="str">
            <v>15/09/2024 20:51:07</v>
          </cell>
          <cell r="M509" t="str">
            <v>X</v>
          </cell>
          <cell r="N509" t="str">
            <v>16/09/2024 21:56:07</v>
          </cell>
          <cell r="O509" t="str">
            <v>17/09/2024 15:45:50</v>
          </cell>
        </row>
        <row r="510">
          <cell r="A510">
            <v>80332</v>
          </cell>
          <cell r="B510" t="str">
            <v>MARTIM DAVID LAMAROSA RIBEIRO</v>
          </cell>
          <cell r="C510" t="str">
            <v>JOGADOR</v>
          </cell>
          <cell r="D510" t="str">
            <v>SUB15 / SUB19</v>
          </cell>
          <cell r="E510" t="str">
            <v>Nacional</v>
          </cell>
          <cell r="F510" t="str">
            <v>COIMBRA</v>
          </cell>
          <cell r="G510">
            <v>30828920</v>
          </cell>
          <cell r="H510" t="str">
            <v>01-10-2011</v>
          </cell>
          <cell r="I510" t="str">
            <v>M</v>
          </cell>
          <cell r="K510" t="str">
            <v>31/07/2025</v>
          </cell>
          <cell r="L510" t="str">
            <v>15/09/2024 20:59:19</v>
          </cell>
          <cell r="M510" t="str">
            <v>X</v>
          </cell>
          <cell r="N510" t="str">
            <v>16/09/2024 21:52:43</v>
          </cell>
          <cell r="O510" t="str">
            <v>17/09/2024 15:46:20</v>
          </cell>
        </row>
        <row r="511">
          <cell r="A511">
            <v>80333</v>
          </cell>
          <cell r="B511" t="str">
            <v>MIGUEL GIL DE JESUS</v>
          </cell>
          <cell r="C511" t="str">
            <v>JOGADOR</v>
          </cell>
          <cell r="D511" t="str">
            <v>SUB15 / SUB19</v>
          </cell>
          <cell r="E511" t="str">
            <v>Nacional</v>
          </cell>
          <cell r="F511" t="str">
            <v>COIMBRA</v>
          </cell>
          <cell r="G511">
            <v>302975538</v>
          </cell>
          <cell r="H511" t="str">
            <v>03-03-2010</v>
          </cell>
          <cell r="I511" t="str">
            <v>M</v>
          </cell>
          <cell r="K511" t="str">
            <v>31/07/2025</v>
          </cell>
          <cell r="L511" t="str">
            <v>15/09/2024 21:07:22</v>
          </cell>
          <cell r="M511" t="str">
            <v>X</v>
          </cell>
          <cell r="N511" t="str">
            <v>16/09/2024 22:14:46</v>
          </cell>
          <cell r="O511" t="str">
            <v>17/09/2024 15:47:08</v>
          </cell>
        </row>
        <row r="512">
          <cell r="A512">
            <v>80334</v>
          </cell>
          <cell r="B512" t="str">
            <v>EDUARDO JESUS SERRA</v>
          </cell>
          <cell r="C512" t="str">
            <v>JOGADOR</v>
          </cell>
          <cell r="D512" t="str">
            <v>SUB19 / SENIOR</v>
          </cell>
          <cell r="E512" t="str">
            <v>Nacional</v>
          </cell>
          <cell r="F512" t="str">
            <v>COIMBRA</v>
          </cell>
          <cell r="G512">
            <v>30178873</v>
          </cell>
          <cell r="H512" t="str">
            <v>11-09-2009</v>
          </cell>
          <cell r="I512" t="str">
            <v>M</v>
          </cell>
          <cell r="K512" t="str">
            <v>31/07/2025</v>
          </cell>
          <cell r="L512" t="str">
            <v>15/09/2024 21:15:48</v>
          </cell>
          <cell r="M512" t="str">
            <v>X</v>
          </cell>
          <cell r="N512" t="str">
            <v>16/09/2024 21:55:12</v>
          </cell>
          <cell r="O512" t="str">
            <v>17/09/2024 15:36:06</v>
          </cell>
        </row>
        <row r="513">
          <cell r="A513">
            <v>80372</v>
          </cell>
          <cell r="B513" t="str">
            <v>ÍRIS RODRIGUÊS LOBATO SILVA</v>
          </cell>
          <cell r="C513" t="str">
            <v>JOGADOR</v>
          </cell>
          <cell r="D513" t="str">
            <v>SUB19 / SENIOR</v>
          </cell>
          <cell r="E513" t="str">
            <v>Nacional</v>
          </cell>
          <cell r="F513" t="str">
            <v>COIMBRA</v>
          </cell>
          <cell r="G513">
            <v>15936672</v>
          </cell>
          <cell r="H513" t="str">
            <v>07-03-2009</v>
          </cell>
          <cell r="I513" t="str">
            <v>F</v>
          </cell>
          <cell r="K513" t="str">
            <v>31/07/2025</v>
          </cell>
          <cell r="L513" t="str">
            <v>19/09/2024 11:43:24</v>
          </cell>
          <cell r="M513" t="str">
            <v>X</v>
          </cell>
          <cell r="N513" t="str">
            <v>19/09/2024 11:43:24</v>
          </cell>
          <cell r="O513" t="str">
            <v>19/09/2024 16:35:53</v>
          </cell>
        </row>
        <row r="514">
          <cell r="A514">
            <v>80658</v>
          </cell>
          <cell r="B514" t="str">
            <v>IVO BARBOSA MARCOS</v>
          </cell>
          <cell r="C514" t="str">
            <v>JOGADOR</v>
          </cell>
          <cell r="D514" t="str">
            <v>SENIOR</v>
          </cell>
          <cell r="E514" t="str">
            <v>Nacional</v>
          </cell>
          <cell r="F514" t="str">
            <v>COIMBRA</v>
          </cell>
          <cell r="G514">
            <v>12419501</v>
          </cell>
          <cell r="H514" t="str">
            <v>04-06-1983</v>
          </cell>
          <cell r="I514" t="str">
            <v>M</v>
          </cell>
          <cell r="K514" t="str">
            <v>31/07/2025</v>
          </cell>
          <cell r="L514" t="str">
            <v>04/11/2024 16:06:56</v>
          </cell>
          <cell r="N514" t="str">
            <v>04/11/2024 16:06:56</v>
          </cell>
          <cell r="O514" t="str">
            <v>05/11/2024 12:09:10</v>
          </cell>
        </row>
        <row r="515">
          <cell r="A515">
            <v>80683</v>
          </cell>
          <cell r="B515" t="str">
            <v>LUIS HENRIQUE FILIPE SERRAS</v>
          </cell>
          <cell r="C515" t="str">
            <v>JOGADOR</v>
          </cell>
          <cell r="D515" t="str">
            <v>SUB15 / SUB19</v>
          </cell>
          <cell r="E515" t="str">
            <v>Nacional</v>
          </cell>
          <cell r="F515" t="str">
            <v>COIMBRA</v>
          </cell>
          <cell r="G515">
            <v>31283202</v>
          </cell>
          <cell r="H515" t="str">
            <v>12-08-2013</v>
          </cell>
          <cell r="I515" t="str">
            <v>M</v>
          </cell>
          <cell r="K515" t="str">
            <v>31/07/2025</v>
          </cell>
          <cell r="L515" t="str">
            <v>06/11/2024 14:33:49</v>
          </cell>
          <cell r="M515" t="str">
            <v>X</v>
          </cell>
          <cell r="N515" t="str">
            <v>06/11/2024 14:33:49</v>
          </cell>
          <cell r="O515" t="str">
            <v>06/11/2024 16:06:41</v>
          </cell>
        </row>
        <row r="516">
          <cell r="F516" t="str">
            <v>COIMBRA</v>
          </cell>
          <cell r="J516">
            <v>500889198</v>
          </cell>
        </row>
        <row r="517">
          <cell r="A517">
            <v>73743</v>
          </cell>
          <cell r="B517" t="str">
            <v>João Paulo Silva Ribeiro</v>
          </cell>
          <cell r="C517" t="str">
            <v>JOGADOR</v>
          </cell>
          <cell r="D517" t="str">
            <v>SENIOR</v>
          </cell>
          <cell r="E517" t="str">
            <v>Nacional</v>
          </cell>
          <cell r="F517" t="str">
            <v>COIMBRA</v>
          </cell>
          <cell r="G517" t="str">
            <v>10686487 4ZW8</v>
          </cell>
          <cell r="H517" t="str">
            <v>09-02-1981</v>
          </cell>
          <cell r="I517" t="str">
            <v>M</v>
          </cell>
          <cell r="K517" t="str">
            <v>31/07/2025</v>
          </cell>
          <cell r="L517" t="str">
            <v>27/08/2024 06:36:46</v>
          </cell>
          <cell r="N517" t="str">
            <v>27/08/2024 06:36:46</v>
          </cell>
          <cell r="O517" t="str">
            <v>04/09/2024 12:34:17</v>
          </cell>
        </row>
        <row r="518">
          <cell r="A518">
            <v>52382</v>
          </cell>
          <cell r="B518" t="str">
            <v>MARIO ALBERTO GOMES OLIVEIRA</v>
          </cell>
          <cell r="C518" t="str">
            <v>JOGADOR</v>
          </cell>
          <cell r="D518" t="str">
            <v>SENIOR</v>
          </cell>
          <cell r="E518" t="str">
            <v>Nacional</v>
          </cell>
          <cell r="F518" t="str">
            <v>COIMBRA</v>
          </cell>
          <cell r="G518" t="str">
            <v>09577771</v>
          </cell>
          <cell r="H518" t="str">
            <v>12-10-1953</v>
          </cell>
          <cell r="I518" t="str">
            <v>M</v>
          </cell>
          <cell r="K518" t="str">
            <v>31/07/2025</v>
          </cell>
          <cell r="L518" t="str">
            <v>27/08/2024 06:40:06</v>
          </cell>
          <cell r="N518" t="str">
            <v>27/08/2024 06:40:06</v>
          </cell>
          <cell r="O518" t="str">
            <v>04/09/2024 12:36:25</v>
          </cell>
        </row>
        <row r="519">
          <cell r="A519">
            <v>73744</v>
          </cell>
          <cell r="B519" t="str">
            <v>Marco Daniel D'Oliveira Jerónimo</v>
          </cell>
          <cell r="C519" t="str">
            <v>JOGADOR</v>
          </cell>
          <cell r="D519" t="str">
            <v>SENIOR</v>
          </cell>
          <cell r="E519" t="str">
            <v>Nacional</v>
          </cell>
          <cell r="F519" t="str">
            <v>COIMBRA</v>
          </cell>
          <cell r="G519" t="str">
            <v>10272018 5ZX0</v>
          </cell>
          <cell r="H519" t="str">
            <v>06-10-1974</v>
          </cell>
          <cell r="I519" t="str">
            <v>M</v>
          </cell>
          <cell r="K519" t="str">
            <v>31/07/2025</v>
          </cell>
          <cell r="L519" t="str">
            <v>27/08/2024 06:43:20</v>
          </cell>
          <cell r="N519" t="str">
            <v>27/08/2024 06:43:20</v>
          </cell>
          <cell r="O519" t="str">
            <v>04/09/2024 12:34:39</v>
          </cell>
        </row>
        <row r="520">
          <cell r="A520">
            <v>52381</v>
          </cell>
          <cell r="B520" t="str">
            <v>BRUNO FILIPE FIGUEIREDO COSTA</v>
          </cell>
          <cell r="C520" t="str">
            <v>JOGADOR</v>
          </cell>
          <cell r="D520" t="str">
            <v>SENIOR</v>
          </cell>
          <cell r="E520" t="str">
            <v>Nacional</v>
          </cell>
          <cell r="F520" t="str">
            <v>COIMBRA</v>
          </cell>
          <cell r="G520">
            <v>12199886</v>
          </cell>
          <cell r="H520" t="str">
            <v>05-04-1982</v>
          </cell>
          <cell r="I520" t="str">
            <v>M</v>
          </cell>
          <cell r="K520" t="str">
            <v>31/07/2025</v>
          </cell>
          <cell r="L520" t="str">
            <v>27/08/2024 06:46:24</v>
          </cell>
          <cell r="N520" t="str">
            <v>27/08/2024 06:46:24</v>
          </cell>
          <cell r="O520" t="str">
            <v>04/09/2024 12:33:58</v>
          </cell>
        </row>
        <row r="521">
          <cell r="A521">
            <v>80726</v>
          </cell>
          <cell r="B521" t="str">
            <v>EDGAR DA SILVA PIRES</v>
          </cell>
          <cell r="C521" t="str">
            <v>JOGADOR</v>
          </cell>
          <cell r="D521" t="str">
            <v>SENIOR</v>
          </cell>
          <cell r="E521" t="str">
            <v>Nacional</v>
          </cell>
          <cell r="F521" t="str">
            <v>COIMBRA</v>
          </cell>
          <cell r="G521">
            <v>12232460</v>
          </cell>
          <cell r="H521" t="str">
            <v>11-05-1982</v>
          </cell>
          <cell r="I521" t="str">
            <v>M</v>
          </cell>
          <cell r="K521" t="str">
            <v>31/07/2025</v>
          </cell>
          <cell r="L521" t="str">
            <v>13/11/2024 20:12:16</v>
          </cell>
          <cell r="M521" t="str">
            <v>X</v>
          </cell>
          <cell r="N521" t="str">
            <v>13/11/2024 20:12:16</v>
          </cell>
          <cell r="O521" t="str">
            <v>14/11/2024 15:32:23</v>
          </cell>
        </row>
        <row r="522">
          <cell r="F522" t="str">
            <v>COIMBRA</v>
          </cell>
          <cell r="J522">
            <v>500934240</v>
          </cell>
        </row>
        <row r="523">
          <cell r="A523">
            <v>78986</v>
          </cell>
          <cell r="B523" t="str">
            <v>ARLINDO MANUEL SIMÕES DOS SANTOS</v>
          </cell>
          <cell r="C523" t="str">
            <v>JOGADOR</v>
          </cell>
          <cell r="D523" t="str">
            <v>SENIOR</v>
          </cell>
          <cell r="E523" t="str">
            <v>Nacional</v>
          </cell>
          <cell r="F523" t="str">
            <v>COIMBRA</v>
          </cell>
          <cell r="G523">
            <v>2580044</v>
          </cell>
          <cell r="H523" t="str">
            <v>06-04-1954</v>
          </cell>
          <cell r="I523" t="str">
            <v>M</v>
          </cell>
          <cell r="K523" t="str">
            <v>31/07/2025</v>
          </cell>
          <cell r="L523" t="str">
            <v>25/09/2024 17:06:41</v>
          </cell>
          <cell r="N523" t="str">
            <v>25/09/2024 17:06:41</v>
          </cell>
          <cell r="O523" t="str">
            <v>26/09/2024 16:51:50</v>
          </cell>
        </row>
        <row r="524">
          <cell r="A524">
            <v>79401</v>
          </cell>
          <cell r="B524" t="str">
            <v>CARLOS MANUEL ROSA CORREIA DE ALMEIDA</v>
          </cell>
          <cell r="C524" t="str">
            <v>JOGADOR</v>
          </cell>
          <cell r="D524" t="str">
            <v>SENIOR</v>
          </cell>
          <cell r="E524" t="str">
            <v>Nacional</v>
          </cell>
          <cell r="F524" t="str">
            <v>COIMBRA</v>
          </cell>
          <cell r="G524" t="str">
            <v>07854617</v>
          </cell>
          <cell r="H524" t="str">
            <v>17-07-1966</v>
          </cell>
          <cell r="I524" t="str">
            <v>M</v>
          </cell>
          <cell r="K524" t="str">
            <v>31/07/2025</v>
          </cell>
          <cell r="L524" t="str">
            <v>25/09/2024 17:08:46</v>
          </cell>
          <cell r="N524" t="str">
            <v>25/09/2024 17:08:46</v>
          </cell>
          <cell r="O524" t="str">
            <v>26/09/2024 16:53:48</v>
          </cell>
        </row>
        <row r="525">
          <cell r="A525">
            <v>78985</v>
          </cell>
          <cell r="B525" t="str">
            <v>ANTÓNIO PIRES TAVARES FRANÇA</v>
          </cell>
          <cell r="C525" t="str">
            <v>JOGADOR</v>
          </cell>
          <cell r="D525" t="str">
            <v>SENIOR</v>
          </cell>
          <cell r="E525" t="str">
            <v>Nacional</v>
          </cell>
          <cell r="F525" t="str">
            <v>COIMBRA</v>
          </cell>
          <cell r="G525">
            <v>2523980</v>
          </cell>
          <cell r="H525" t="str">
            <v>11-11-1952</v>
          </cell>
          <cell r="I525" t="str">
            <v>M</v>
          </cell>
          <cell r="K525" t="str">
            <v>31/07/2025</v>
          </cell>
          <cell r="L525" t="str">
            <v>25/09/2024 17:11:02</v>
          </cell>
          <cell r="N525" t="str">
            <v>25/09/2024 17:11:02</v>
          </cell>
          <cell r="O525" t="str">
            <v>26/09/2024 16:52:57</v>
          </cell>
        </row>
        <row r="526">
          <cell r="A526">
            <v>78987</v>
          </cell>
          <cell r="B526" t="str">
            <v>FERNANDO SANTOS COSTA</v>
          </cell>
          <cell r="C526" t="str">
            <v>JOGADOR</v>
          </cell>
          <cell r="D526" t="str">
            <v>SENIOR</v>
          </cell>
          <cell r="E526" t="str">
            <v>Nacional</v>
          </cell>
          <cell r="F526" t="str">
            <v>COIMBRA</v>
          </cell>
          <cell r="G526">
            <v>1463890</v>
          </cell>
          <cell r="H526" t="str">
            <v>16-06-1949</v>
          </cell>
          <cell r="I526" t="str">
            <v>M</v>
          </cell>
          <cell r="K526" t="str">
            <v>31/07/2025</v>
          </cell>
          <cell r="L526" t="str">
            <v>25/09/2024 17:12:19</v>
          </cell>
          <cell r="N526" t="str">
            <v>25/09/2024 17:12:19</v>
          </cell>
          <cell r="O526" t="str">
            <v>26/09/2024 16:55:48</v>
          </cell>
        </row>
        <row r="527">
          <cell r="A527">
            <v>79403</v>
          </cell>
          <cell r="B527" t="str">
            <v>FERNANDO PEREIRA VIDEIRA</v>
          </cell>
          <cell r="C527" t="str">
            <v>JOGADOR</v>
          </cell>
          <cell r="D527" t="str">
            <v>SENIOR</v>
          </cell>
          <cell r="E527" t="str">
            <v>Nacional</v>
          </cell>
          <cell r="F527" t="str">
            <v>COIMBRA</v>
          </cell>
          <cell r="G527" t="str">
            <v>08006175</v>
          </cell>
          <cell r="H527" t="str">
            <v>25-06-1956</v>
          </cell>
          <cell r="I527" t="str">
            <v>M</v>
          </cell>
          <cell r="K527" t="str">
            <v>31/07/2025</v>
          </cell>
          <cell r="L527" t="str">
            <v>25/09/2024 17:15:35</v>
          </cell>
          <cell r="N527" t="str">
            <v>25/09/2024 17:15:35</v>
          </cell>
          <cell r="O527" t="str">
            <v>26/09/2024 16:54:21</v>
          </cell>
        </row>
        <row r="528">
          <cell r="A528">
            <v>78988</v>
          </cell>
          <cell r="B528" t="str">
            <v>LUIS MANUEL DE ALMEIDA</v>
          </cell>
          <cell r="C528" t="str">
            <v>JOGADOR</v>
          </cell>
          <cell r="D528" t="str">
            <v>SENIOR</v>
          </cell>
          <cell r="E528" t="str">
            <v>Nacional</v>
          </cell>
          <cell r="F528" t="str">
            <v>COIMBRA</v>
          </cell>
          <cell r="G528">
            <v>2576412</v>
          </cell>
          <cell r="H528" t="str">
            <v>20-10-1951</v>
          </cell>
          <cell r="I528" t="str">
            <v>M</v>
          </cell>
          <cell r="K528" t="str">
            <v>31/07/2025</v>
          </cell>
          <cell r="L528" t="str">
            <v>25/09/2024 17:16:56</v>
          </cell>
          <cell r="N528" t="str">
            <v>25/09/2024 17:16:56</v>
          </cell>
          <cell r="O528" t="str">
            <v>26/09/2024 16:56:26</v>
          </cell>
        </row>
        <row r="529">
          <cell r="A529">
            <v>79404</v>
          </cell>
          <cell r="B529" t="str">
            <v>VITOR NUNO DA COSTA PEREIRA</v>
          </cell>
          <cell r="C529" t="str">
            <v>JOGADOR</v>
          </cell>
          <cell r="D529" t="str">
            <v>SENIOR</v>
          </cell>
          <cell r="E529" t="str">
            <v>Nacional</v>
          </cell>
          <cell r="F529" t="str">
            <v>COIMBRA</v>
          </cell>
          <cell r="G529" t="str">
            <v>080203731</v>
          </cell>
          <cell r="H529" t="str">
            <v>30-10-1967</v>
          </cell>
          <cell r="I529" t="str">
            <v>M</v>
          </cell>
          <cell r="K529" t="str">
            <v>31/07/2025</v>
          </cell>
          <cell r="L529" t="str">
            <v>25/09/2024 17:18:15</v>
          </cell>
          <cell r="N529" t="str">
            <v>25/09/2024 17:18:15</v>
          </cell>
          <cell r="O529" t="str">
            <v>26/09/2024 16:57:08</v>
          </cell>
        </row>
        <row r="530">
          <cell r="A530">
            <v>80433</v>
          </cell>
          <cell r="B530" t="str">
            <v>ÁLVARO JOSÉ MATEUS SECO LAPA</v>
          </cell>
          <cell r="C530" t="str">
            <v>JOGADOR</v>
          </cell>
          <cell r="D530" t="str">
            <v>SENIOR</v>
          </cell>
          <cell r="E530" t="str">
            <v>Nacional</v>
          </cell>
          <cell r="F530" t="str">
            <v>COIMBRA</v>
          </cell>
          <cell r="G530" t="str">
            <v>09807107</v>
          </cell>
          <cell r="H530" t="str">
            <v>17-01-1972</v>
          </cell>
          <cell r="I530" t="str">
            <v>M</v>
          </cell>
          <cell r="K530" t="str">
            <v>31/07/2025</v>
          </cell>
          <cell r="L530" t="str">
            <v>27/09/2024 11:46:43</v>
          </cell>
          <cell r="M530" t="str">
            <v>X</v>
          </cell>
          <cell r="N530" t="str">
            <v>27/09/2024 11:46:43</v>
          </cell>
          <cell r="O530" t="str">
            <v>27/09/2024 17:37:51</v>
          </cell>
        </row>
        <row r="531">
          <cell r="A531">
            <v>80434</v>
          </cell>
          <cell r="B531" t="str">
            <v>FERNANDO PAULO PIRES LOPES</v>
          </cell>
          <cell r="C531" t="str">
            <v>JOGADOR</v>
          </cell>
          <cell r="D531" t="str">
            <v>SENIOR</v>
          </cell>
          <cell r="E531" t="str">
            <v>Nacional</v>
          </cell>
          <cell r="F531" t="str">
            <v>COIMBRA</v>
          </cell>
          <cell r="G531" t="str">
            <v>08080170</v>
          </cell>
          <cell r="H531" t="str">
            <v>04-08-1968</v>
          </cell>
          <cell r="I531" t="str">
            <v>M</v>
          </cell>
          <cell r="K531" t="str">
            <v>31/07/2025</v>
          </cell>
          <cell r="L531" t="str">
            <v>27/09/2024 11:53:48</v>
          </cell>
          <cell r="M531" t="str">
            <v>X</v>
          </cell>
          <cell r="N531" t="str">
            <v>27/09/2024 11:53:48</v>
          </cell>
          <cell r="O531" t="str">
            <v>27/09/2024 17:39:33</v>
          </cell>
        </row>
        <row r="532">
          <cell r="A532">
            <v>80432</v>
          </cell>
          <cell r="B532" t="str">
            <v>CRISTIANA FILIPA LUIS ALMEIDA</v>
          </cell>
          <cell r="C532" t="str">
            <v>JOGADOR</v>
          </cell>
          <cell r="D532" t="str">
            <v>SUB19 / SENIOR</v>
          </cell>
          <cell r="E532" t="str">
            <v>Nacional</v>
          </cell>
          <cell r="F532" t="str">
            <v>COIMBRA</v>
          </cell>
          <cell r="G532">
            <v>15819004</v>
          </cell>
          <cell r="H532" t="str">
            <v>21-09-2008</v>
          </cell>
          <cell r="I532" t="str">
            <v>F</v>
          </cell>
          <cell r="K532" t="str">
            <v>31/07/2025</v>
          </cell>
          <cell r="L532" t="str">
            <v>27/09/2024 22:59:33</v>
          </cell>
          <cell r="M532" t="str">
            <v>X</v>
          </cell>
          <cell r="N532" t="str">
            <v>27/09/2024 22:59:58</v>
          </cell>
          <cell r="O532" t="str">
            <v>30/09/2024 15:49:09</v>
          </cell>
        </row>
        <row r="533">
          <cell r="F533" t="str">
            <v>COIMBRA</v>
          </cell>
          <cell r="J533">
            <v>500907420</v>
          </cell>
        </row>
        <row r="534">
          <cell r="A534">
            <v>75575</v>
          </cell>
          <cell r="B534" t="str">
            <v>ANTÓNIO MANUEL PAIS FONSECA</v>
          </cell>
          <cell r="C534" t="str">
            <v>JOGADOR</v>
          </cell>
          <cell r="D534" t="str">
            <v>SENIOR</v>
          </cell>
          <cell r="E534" t="str">
            <v>Nacional</v>
          </cell>
          <cell r="F534" t="str">
            <v>COIMBRA</v>
          </cell>
          <cell r="G534">
            <v>1115641</v>
          </cell>
          <cell r="H534" t="str">
            <v>14-01-1975</v>
          </cell>
          <cell r="I534" t="str">
            <v>M</v>
          </cell>
          <cell r="K534" t="str">
            <v>31/07/2025</v>
          </cell>
          <cell r="L534" t="str">
            <v>24/09/2024 12:20:56</v>
          </cell>
          <cell r="N534" t="str">
            <v>24/09/2024 12:20:56</v>
          </cell>
          <cell r="O534" t="str">
            <v>30/09/2024 21:49:29</v>
          </cell>
        </row>
        <row r="535">
          <cell r="A535">
            <v>79349</v>
          </cell>
          <cell r="B535" t="str">
            <v>HUMBERTO ALVES CARRINGTON COSTA</v>
          </cell>
          <cell r="C535" t="str">
            <v>JOGADOR</v>
          </cell>
          <cell r="D535" t="str">
            <v>SENIOR</v>
          </cell>
          <cell r="E535" t="str">
            <v>Nacional</v>
          </cell>
          <cell r="F535" t="str">
            <v>COIMBRA</v>
          </cell>
          <cell r="G535">
            <v>6009463</v>
          </cell>
          <cell r="H535" t="str">
            <v>15-12-1959</v>
          </cell>
          <cell r="I535" t="str">
            <v>M</v>
          </cell>
          <cell r="K535" t="str">
            <v>31/07/2025</v>
          </cell>
          <cell r="L535" t="str">
            <v>24/09/2024 12:24:40</v>
          </cell>
          <cell r="N535" t="str">
            <v>24/09/2024 12:24:40</v>
          </cell>
          <cell r="O535" t="str">
            <v>30/09/2024 21:51:19</v>
          </cell>
        </row>
        <row r="536">
          <cell r="A536">
            <v>75578</v>
          </cell>
          <cell r="B536" t="str">
            <v>LUIS MIGUEL DE ASSUNÇÃO GUERREIRO</v>
          </cell>
          <cell r="C536" t="str">
            <v>JOGADOR</v>
          </cell>
          <cell r="D536" t="str">
            <v>SENIOR</v>
          </cell>
          <cell r="E536" t="str">
            <v>Nacional</v>
          </cell>
          <cell r="F536" t="str">
            <v>COIMBRA</v>
          </cell>
          <cell r="G536">
            <v>11789936</v>
          </cell>
          <cell r="H536" t="str">
            <v>12-12-1978</v>
          </cell>
          <cell r="I536" t="str">
            <v>M</v>
          </cell>
          <cell r="K536" t="str">
            <v>31/07/2025</v>
          </cell>
          <cell r="L536" t="str">
            <v>24/09/2024 12:31:16</v>
          </cell>
          <cell r="N536" t="str">
            <v>24/09/2024 12:31:16</v>
          </cell>
          <cell r="O536" t="str">
            <v>30/09/2024 21:52:22</v>
          </cell>
        </row>
        <row r="537">
          <cell r="A537">
            <v>75583</v>
          </cell>
          <cell r="B537" t="str">
            <v>RICARDO MIGUEL BRITO SILVA</v>
          </cell>
          <cell r="C537" t="str">
            <v>JOGADOR</v>
          </cell>
          <cell r="D537" t="str">
            <v>SENIOR</v>
          </cell>
          <cell r="E537" t="str">
            <v>Nacional</v>
          </cell>
          <cell r="F537" t="str">
            <v>COIMBRA</v>
          </cell>
          <cell r="G537">
            <v>15674187</v>
          </cell>
          <cell r="H537" t="str">
            <v>23-09-1997</v>
          </cell>
          <cell r="I537" t="str">
            <v>M</v>
          </cell>
          <cell r="K537" t="str">
            <v>31/07/2025</v>
          </cell>
          <cell r="L537" t="str">
            <v>24/09/2024 12:32:43</v>
          </cell>
          <cell r="N537" t="str">
            <v>24/09/2024 12:32:43</v>
          </cell>
          <cell r="O537" t="str">
            <v>30/09/2024 21:52:59</v>
          </cell>
        </row>
        <row r="538">
          <cell r="A538">
            <v>75576</v>
          </cell>
          <cell r="B538" t="str">
            <v>JOSÉ RICARDO DA COSTA ANDRADE</v>
          </cell>
          <cell r="C538" t="str">
            <v>JOGADOR</v>
          </cell>
          <cell r="D538" t="str">
            <v>SENIOR</v>
          </cell>
          <cell r="E538" t="str">
            <v>Nacional</v>
          </cell>
          <cell r="F538" t="str">
            <v>COIMBRA</v>
          </cell>
          <cell r="G538" t="str">
            <v>08266142</v>
          </cell>
          <cell r="H538" t="str">
            <v>01-10-1966</v>
          </cell>
          <cell r="I538" t="str">
            <v>M</v>
          </cell>
          <cell r="K538" t="str">
            <v>31/07/2025</v>
          </cell>
          <cell r="L538" t="str">
            <v>24/09/2024 12:34:34</v>
          </cell>
          <cell r="N538" t="str">
            <v>01/10/2024 12:42:28</v>
          </cell>
          <cell r="O538" t="str">
            <v>01/10/2024 13:10:13</v>
          </cell>
        </row>
        <row r="539">
          <cell r="A539">
            <v>75577</v>
          </cell>
          <cell r="B539" t="str">
            <v>JOSÉ MANUEL DA COSTA PIRES DE MOURA</v>
          </cell>
          <cell r="C539" t="str">
            <v>JOGADOR</v>
          </cell>
          <cell r="D539" t="str">
            <v>SENIOR</v>
          </cell>
          <cell r="E539" t="str">
            <v>Nacional</v>
          </cell>
          <cell r="F539" t="str">
            <v>COIMBRA</v>
          </cell>
          <cell r="G539" t="str">
            <v>08647100</v>
          </cell>
          <cell r="H539" t="str">
            <v>22-07-1969</v>
          </cell>
          <cell r="I539" t="str">
            <v>M</v>
          </cell>
          <cell r="K539" t="str">
            <v>31/07/2025</v>
          </cell>
          <cell r="L539" t="str">
            <v>26/09/2024 10:11:59</v>
          </cell>
          <cell r="N539" t="str">
            <v>26/09/2024 10:11:59</v>
          </cell>
          <cell r="O539" t="str">
            <v>30/09/2024 21:51:39</v>
          </cell>
        </row>
        <row r="540">
          <cell r="A540">
            <v>76823</v>
          </cell>
          <cell r="B540" t="str">
            <v>MIGUEL SÉRGIO DE CARVALHO FERNANDES DIAS</v>
          </cell>
          <cell r="C540" t="str">
            <v>JOGADOR</v>
          </cell>
          <cell r="D540" t="str">
            <v>SENIOR</v>
          </cell>
          <cell r="E540" t="str">
            <v>Nacional</v>
          </cell>
          <cell r="F540" t="str">
            <v>COIMBRA</v>
          </cell>
          <cell r="G540" t="str">
            <v>09993496</v>
          </cell>
          <cell r="H540" t="str">
            <v>24-09-1972</v>
          </cell>
          <cell r="I540" t="str">
            <v>M</v>
          </cell>
          <cell r="K540" t="str">
            <v>31/07/2025</v>
          </cell>
          <cell r="L540" t="str">
            <v>26/09/2024 17:20:41</v>
          </cell>
          <cell r="N540" t="str">
            <v>26/09/2024 17:20:41</v>
          </cell>
          <cell r="O540" t="str">
            <v>30/09/2024 21:52:44</v>
          </cell>
        </row>
        <row r="541">
          <cell r="A541">
            <v>77255</v>
          </cell>
          <cell r="B541" t="str">
            <v>FERNANDO JOSÉ DA COSTA SÁ</v>
          </cell>
          <cell r="C541" t="str">
            <v>JOGADOR</v>
          </cell>
          <cell r="D541" t="str">
            <v>SENIOR</v>
          </cell>
          <cell r="E541" t="str">
            <v>Nacional</v>
          </cell>
          <cell r="F541" t="str">
            <v>COIMBRA</v>
          </cell>
          <cell r="G541" t="str">
            <v>09573539</v>
          </cell>
          <cell r="H541" t="str">
            <v>14-05-1971</v>
          </cell>
          <cell r="I541" t="str">
            <v>M</v>
          </cell>
          <cell r="K541" t="str">
            <v>31/07/2025</v>
          </cell>
          <cell r="L541" t="str">
            <v>10/10/2024 17:24:33</v>
          </cell>
          <cell r="N541" t="str">
            <v>10/10/2024 17:24:33</v>
          </cell>
          <cell r="O541" t="str">
            <v>11/10/2024 11:30:19</v>
          </cell>
        </row>
        <row r="542">
          <cell r="A542">
            <v>79031</v>
          </cell>
          <cell r="B542" t="str">
            <v>DINIS MIGUEL FIGUEIREDO TAVARES</v>
          </cell>
          <cell r="C542" t="str">
            <v>JOGADOR</v>
          </cell>
          <cell r="D542" t="str">
            <v>SUB19 / SENIOR</v>
          </cell>
          <cell r="E542" t="str">
            <v>Nacional</v>
          </cell>
          <cell r="F542" t="str">
            <v>COIMBRA</v>
          </cell>
          <cell r="G542">
            <v>15859184</v>
          </cell>
          <cell r="H542" t="str">
            <v>27-11-2008</v>
          </cell>
          <cell r="I542" t="str">
            <v>M</v>
          </cell>
          <cell r="K542" t="str">
            <v>31/07/2025</v>
          </cell>
          <cell r="L542" t="str">
            <v>11/10/2024 11:28:43</v>
          </cell>
          <cell r="N542" t="str">
            <v>11/10/2024 11:28:43</v>
          </cell>
          <cell r="O542" t="str">
            <v>11/10/2024 11:31:24</v>
          </cell>
        </row>
        <row r="543">
          <cell r="A543">
            <v>79052</v>
          </cell>
          <cell r="B543" t="str">
            <v>JOÃO PEDRO NUNES COELHO</v>
          </cell>
          <cell r="C543" t="str">
            <v>JOGADOR</v>
          </cell>
          <cell r="D543" t="str">
            <v>SUB19 / SENIOR</v>
          </cell>
          <cell r="E543" t="str">
            <v>Nacional</v>
          </cell>
          <cell r="F543" t="str">
            <v>COIMBRA</v>
          </cell>
          <cell r="G543">
            <v>30023696</v>
          </cell>
          <cell r="H543" t="str">
            <v>15-08-2007</v>
          </cell>
          <cell r="I543" t="str">
            <v>M</v>
          </cell>
          <cell r="K543" t="str">
            <v>31/07/2025</v>
          </cell>
          <cell r="L543" t="str">
            <v>17/10/2024 16:25:04</v>
          </cell>
          <cell r="N543" t="str">
            <v>17/10/2024 16:25:04</v>
          </cell>
          <cell r="O543" t="str">
            <v>17/10/2024 18:16:52</v>
          </cell>
        </row>
        <row r="544">
          <cell r="A544">
            <v>80566</v>
          </cell>
          <cell r="B544" t="str">
            <v>DANIEL ALEXANDRE REBELO CRUZ</v>
          </cell>
          <cell r="C544" t="str">
            <v>JOGADOR</v>
          </cell>
          <cell r="D544" t="str">
            <v>SENIOR</v>
          </cell>
          <cell r="E544" t="str">
            <v>Nacional</v>
          </cell>
          <cell r="F544" t="str">
            <v>COIMBRA</v>
          </cell>
          <cell r="G544">
            <v>30786000</v>
          </cell>
          <cell r="H544" t="str">
            <v>17-07-2003</v>
          </cell>
          <cell r="I544" t="str">
            <v>M</v>
          </cell>
          <cell r="K544" t="str">
            <v>31/07/2025</v>
          </cell>
          <cell r="L544" t="str">
            <v>17/10/2024 16:30:11</v>
          </cell>
          <cell r="M544" t="str">
            <v>X</v>
          </cell>
          <cell r="N544" t="str">
            <v>17/10/2024 16:30:11</v>
          </cell>
          <cell r="O544" t="str">
            <v>17/10/2024 18:14:50</v>
          </cell>
        </row>
        <row r="545">
          <cell r="A545">
            <v>80574</v>
          </cell>
          <cell r="B545" t="str">
            <v>PEDRO GUILHERME OLIVEIRA CASTANHEIRA</v>
          </cell>
          <cell r="C545" t="str">
            <v>JOGADOR</v>
          </cell>
          <cell r="D545" t="str">
            <v>SENIOR</v>
          </cell>
          <cell r="E545" t="str">
            <v>Nacional</v>
          </cell>
          <cell r="F545" t="str">
            <v>COIMBRA</v>
          </cell>
          <cell r="G545">
            <v>14190606</v>
          </cell>
          <cell r="H545" t="str">
            <v>19-03-1992</v>
          </cell>
          <cell r="I545" t="str">
            <v>M</v>
          </cell>
          <cell r="K545" t="str">
            <v>31/07/2025</v>
          </cell>
          <cell r="L545" t="str">
            <v>21/10/2024 12:40:09</v>
          </cell>
          <cell r="M545" t="str">
            <v>X</v>
          </cell>
          <cell r="N545" t="str">
            <v>21/10/2024 12:40:09</v>
          </cell>
          <cell r="O545" t="str">
            <v>21/10/2024 15:59:46</v>
          </cell>
        </row>
        <row r="546">
          <cell r="F546" t="str">
            <v>COIMBRA</v>
          </cell>
          <cell r="J546">
            <v>500935530</v>
          </cell>
        </row>
        <row r="547">
          <cell r="A547">
            <v>79999</v>
          </cell>
          <cell r="B547" t="str">
            <v>TIAGO FILIPE LOUREIRO LADERIA</v>
          </cell>
          <cell r="C547" t="str">
            <v>JOGADOR</v>
          </cell>
          <cell r="D547" t="str">
            <v>SENIOR</v>
          </cell>
          <cell r="E547" t="str">
            <v>Nacional</v>
          </cell>
          <cell r="F547" t="str">
            <v>COIMBRA</v>
          </cell>
          <cell r="G547">
            <v>13644344</v>
          </cell>
          <cell r="H547" t="str">
            <v>24-09-1990</v>
          </cell>
          <cell r="I547" t="str">
            <v>M</v>
          </cell>
          <cell r="K547" t="str">
            <v>31/07/2025</v>
          </cell>
          <cell r="L547" t="str">
            <v>24/09/2024 13:27:27</v>
          </cell>
          <cell r="N547" t="str">
            <v>24/09/2024 13:27:27</v>
          </cell>
          <cell r="O547" t="str">
            <v>24/09/2024 16:51:39</v>
          </cell>
        </row>
        <row r="548">
          <cell r="A548">
            <v>79368</v>
          </cell>
          <cell r="B548" t="str">
            <v>NUNO MIGUEL DIAS JACINTO</v>
          </cell>
          <cell r="C548" t="str">
            <v>JOGADOR</v>
          </cell>
          <cell r="D548" t="str">
            <v>SENIOR</v>
          </cell>
          <cell r="E548" t="str">
            <v>Nacional</v>
          </cell>
          <cell r="F548" t="str">
            <v>COIMBRA</v>
          </cell>
          <cell r="G548">
            <v>12169481</v>
          </cell>
          <cell r="H548" t="str">
            <v>05-05-1982</v>
          </cell>
          <cell r="I548" t="str">
            <v>M</v>
          </cell>
          <cell r="K548" t="str">
            <v>31/07/2025</v>
          </cell>
          <cell r="L548" t="str">
            <v>24/09/2024 13:28:55</v>
          </cell>
          <cell r="N548" t="str">
            <v>24/09/2024 13:28:55</v>
          </cell>
          <cell r="O548" t="str">
            <v>24/09/2024 16:50:38</v>
          </cell>
        </row>
        <row r="549">
          <cell r="A549">
            <v>79367</v>
          </cell>
          <cell r="B549" t="str">
            <v>JOÃO ANTÓNIO ABREU GROSSINHO DE OLIVEIRA</v>
          </cell>
          <cell r="C549" t="str">
            <v>JOGADOR</v>
          </cell>
          <cell r="D549" t="str">
            <v>SENIOR</v>
          </cell>
          <cell r="E549" t="str">
            <v>Nacional</v>
          </cell>
          <cell r="F549" t="str">
            <v>COIMBRA</v>
          </cell>
          <cell r="G549">
            <v>12642178</v>
          </cell>
          <cell r="H549" t="str">
            <v>25-06-1984</v>
          </cell>
          <cell r="I549" t="str">
            <v>M</v>
          </cell>
          <cell r="K549" t="str">
            <v>31/07/2025</v>
          </cell>
          <cell r="L549" t="str">
            <v>24/09/2024 13:30:34</v>
          </cell>
          <cell r="N549" t="str">
            <v>24/09/2024 13:30:34</v>
          </cell>
          <cell r="O549" t="str">
            <v>24/09/2024 16:50:14</v>
          </cell>
        </row>
        <row r="550">
          <cell r="A550">
            <v>79363</v>
          </cell>
          <cell r="B550" t="str">
            <v>BRUNO ELISEU FERNANDES MARTINS</v>
          </cell>
          <cell r="C550" t="str">
            <v>JOGADOR</v>
          </cell>
          <cell r="D550" t="str">
            <v>SENIOR</v>
          </cell>
          <cell r="E550" t="str">
            <v>Nacional</v>
          </cell>
          <cell r="F550" t="str">
            <v>COIMBRA</v>
          </cell>
          <cell r="G550">
            <v>12527705</v>
          </cell>
          <cell r="H550" t="str">
            <v>02-04-1984</v>
          </cell>
          <cell r="I550" t="str">
            <v>M</v>
          </cell>
          <cell r="K550" t="str">
            <v>31/07/2025</v>
          </cell>
          <cell r="L550" t="str">
            <v>24/09/2024 13:31:53</v>
          </cell>
          <cell r="N550" t="str">
            <v>24/09/2024 13:31:53</v>
          </cell>
          <cell r="O550" t="str">
            <v>24/09/2024 16:49:28</v>
          </cell>
        </row>
        <row r="551">
          <cell r="A551">
            <v>79366</v>
          </cell>
          <cell r="B551" t="str">
            <v>FERNANDO MANUEL MARQUES LOPES</v>
          </cell>
          <cell r="C551" t="str">
            <v>JOGADOR</v>
          </cell>
          <cell r="D551" t="str">
            <v>SENIOR</v>
          </cell>
          <cell r="E551" t="str">
            <v>Nacional</v>
          </cell>
          <cell r="F551" t="str">
            <v>COIMBRA</v>
          </cell>
          <cell r="G551">
            <v>13351528</v>
          </cell>
          <cell r="H551" t="str">
            <v>14-02-1985</v>
          </cell>
          <cell r="I551" t="str">
            <v>M</v>
          </cell>
          <cell r="K551" t="str">
            <v>31/07/2025</v>
          </cell>
          <cell r="L551" t="str">
            <v>24/09/2024 13:33:19</v>
          </cell>
          <cell r="N551" t="str">
            <v>24/09/2024 13:33:19</v>
          </cell>
          <cell r="O551" t="str">
            <v>24/09/2024 16:49:50</v>
          </cell>
        </row>
        <row r="552">
          <cell r="A552">
            <v>79371</v>
          </cell>
          <cell r="B552" t="str">
            <v>TIAGO RÚBEN PINTO DIAS</v>
          </cell>
          <cell r="C552" t="str">
            <v>JOGADOR</v>
          </cell>
          <cell r="D552" t="str">
            <v>SENIOR</v>
          </cell>
          <cell r="E552" t="str">
            <v>Nacional</v>
          </cell>
          <cell r="F552" t="str">
            <v>COIMBRA</v>
          </cell>
          <cell r="G552">
            <v>13361428</v>
          </cell>
          <cell r="H552" t="str">
            <v>26-07-1988</v>
          </cell>
          <cell r="I552" t="str">
            <v>M</v>
          </cell>
          <cell r="K552" t="str">
            <v>31/07/2025</v>
          </cell>
          <cell r="L552" t="str">
            <v>24/09/2024 13:34:55</v>
          </cell>
          <cell r="N552" t="str">
            <v>24/09/2024 13:34:55</v>
          </cell>
          <cell r="O552" t="str">
            <v>24/09/2024 16:52:00</v>
          </cell>
        </row>
        <row r="553">
          <cell r="A553">
            <v>79370</v>
          </cell>
          <cell r="B553" t="str">
            <v>RENATO MIGUEL PINTO DIAS</v>
          </cell>
          <cell r="C553" t="str">
            <v>JOGADOR</v>
          </cell>
          <cell r="D553" t="str">
            <v>SENIOR</v>
          </cell>
          <cell r="E553" t="str">
            <v>Nacional</v>
          </cell>
          <cell r="F553" t="str">
            <v>COIMBRA</v>
          </cell>
          <cell r="G553">
            <v>12544767</v>
          </cell>
          <cell r="H553" t="str">
            <v>10-10-1984</v>
          </cell>
          <cell r="I553" t="str">
            <v>M</v>
          </cell>
          <cell r="K553" t="str">
            <v>31/07/2025</v>
          </cell>
          <cell r="L553" t="str">
            <v>24/09/2024 13:36:02</v>
          </cell>
          <cell r="N553" t="str">
            <v>24/09/2024 13:37:01</v>
          </cell>
          <cell r="O553" t="str">
            <v>24/09/2024 16:51:05</v>
          </cell>
        </row>
        <row r="554">
          <cell r="A554">
            <v>79333</v>
          </cell>
          <cell r="B554" t="str">
            <v>ANDRÉ FILIPE PEREIRA PAQUETE</v>
          </cell>
          <cell r="C554" t="str">
            <v>JOGADOR</v>
          </cell>
          <cell r="D554" t="str">
            <v>SENIOR</v>
          </cell>
          <cell r="E554" t="str">
            <v>Nacional</v>
          </cell>
          <cell r="F554" t="str">
            <v>COIMBRA</v>
          </cell>
          <cell r="G554">
            <v>13286863</v>
          </cell>
          <cell r="H554" t="str">
            <v>28-07-1987</v>
          </cell>
          <cell r="I554" t="str">
            <v>M</v>
          </cell>
          <cell r="K554" t="str">
            <v>31/07/2025</v>
          </cell>
          <cell r="L554" t="str">
            <v>16/10/2024 15:51:26</v>
          </cell>
          <cell r="N554" t="str">
            <v>16/10/2024 15:51:26</v>
          </cell>
          <cell r="O554" t="str">
            <v>16/10/2024 16:57:32</v>
          </cell>
        </row>
        <row r="555">
          <cell r="A555">
            <v>80682</v>
          </cell>
          <cell r="B555" t="str">
            <v>SARA ALVES PEGUEIRO</v>
          </cell>
          <cell r="C555" t="str">
            <v>JOGADOR</v>
          </cell>
          <cell r="D555" t="str">
            <v>SUB15 / SUB19</v>
          </cell>
          <cell r="E555" t="str">
            <v>Nacional</v>
          </cell>
          <cell r="F555" t="str">
            <v>COIMBRA</v>
          </cell>
          <cell r="G555">
            <v>31420280</v>
          </cell>
          <cell r="H555" t="str">
            <v>17-04-2014</v>
          </cell>
          <cell r="I555" t="str">
            <v>F</v>
          </cell>
          <cell r="K555" t="str">
            <v>31/07/2025</v>
          </cell>
          <cell r="L555" t="str">
            <v>06/11/2024 13:25:58</v>
          </cell>
          <cell r="M555" t="str">
            <v>X</v>
          </cell>
          <cell r="N555" t="str">
            <v>06/11/2024 13:25:58</v>
          </cell>
          <cell r="O555" t="str">
            <v>06/11/2024 16:05:59</v>
          </cell>
        </row>
        <row r="556">
          <cell r="A556">
            <v>80684</v>
          </cell>
          <cell r="B556" t="str">
            <v>GUILHERME DIAS DA COSTA</v>
          </cell>
          <cell r="C556" t="str">
            <v>JOGADOR</v>
          </cell>
          <cell r="D556" t="str">
            <v>SUB15 / SUB19</v>
          </cell>
          <cell r="E556" t="str">
            <v>Nacional</v>
          </cell>
          <cell r="F556" t="str">
            <v>COIMBRA</v>
          </cell>
          <cell r="G556">
            <v>31615829</v>
          </cell>
          <cell r="H556" t="str">
            <v>05-05-2015</v>
          </cell>
          <cell r="I556" t="str">
            <v>M</v>
          </cell>
          <cell r="K556" t="str">
            <v>31/07/2025</v>
          </cell>
          <cell r="L556" t="str">
            <v>06/11/2024 14:41:18</v>
          </cell>
          <cell r="M556" t="str">
            <v>X</v>
          </cell>
          <cell r="N556" t="str">
            <v>08/11/2024 20:21:18</v>
          </cell>
          <cell r="O556" t="str">
            <v>12/11/2024 16:12:40</v>
          </cell>
        </row>
        <row r="557">
          <cell r="A557">
            <v>80685</v>
          </cell>
          <cell r="B557" t="str">
            <v>CAMILA ALEXANDRA BAPTISTA OLIVEIRA</v>
          </cell>
          <cell r="C557" t="str">
            <v>JOGADOR</v>
          </cell>
          <cell r="D557" t="str">
            <v>SUB15 / SUB19</v>
          </cell>
          <cell r="E557" t="str">
            <v>Nacional</v>
          </cell>
          <cell r="F557" t="str">
            <v>COIMBRA</v>
          </cell>
          <cell r="G557">
            <v>31392306</v>
          </cell>
          <cell r="H557" t="str">
            <v>28-02-2014</v>
          </cell>
          <cell r="I557" t="str">
            <v>F</v>
          </cell>
          <cell r="K557" t="str">
            <v>31/07/2025</v>
          </cell>
          <cell r="L557" t="str">
            <v>06/11/2024 14:51:56</v>
          </cell>
          <cell r="M557" t="str">
            <v>X</v>
          </cell>
          <cell r="N557" t="str">
            <v>06/11/2024 14:51:56</v>
          </cell>
          <cell r="O557" t="str">
            <v>06/11/2024 15:53:58</v>
          </cell>
        </row>
        <row r="558">
          <cell r="A558">
            <v>80688</v>
          </cell>
          <cell r="B558" t="str">
            <v>DAVID MIGUEL FALCÃO MARTINS</v>
          </cell>
          <cell r="C558" t="str">
            <v>JOGADOR</v>
          </cell>
          <cell r="D558" t="str">
            <v>SUB15 / SUB19</v>
          </cell>
          <cell r="E558" t="str">
            <v>Nacional</v>
          </cell>
          <cell r="F558" t="str">
            <v>COIMBRA</v>
          </cell>
          <cell r="G558">
            <v>32152229</v>
          </cell>
          <cell r="H558" t="str">
            <v>12-03-2018</v>
          </cell>
          <cell r="I558" t="str">
            <v>M</v>
          </cell>
          <cell r="K558" t="str">
            <v>31/07/2025</v>
          </cell>
          <cell r="L558" t="str">
            <v>06/11/2024 21:57:34</v>
          </cell>
          <cell r="M558" t="str">
            <v>X</v>
          </cell>
          <cell r="N558" t="str">
            <v>08/11/2024 15:24:13</v>
          </cell>
          <cell r="O558" t="str">
            <v>12/11/2024 16:08:36</v>
          </cell>
        </row>
        <row r="559">
          <cell r="A559">
            <v>80689</v>
          </cell>
          <cell r="B559" t="str">
            <v>INÊS MONTEIRO DIAS</v>
          </cell>
          <cell r="C559" t="str">
            <v>JOGADOR</v>
          </cell>
          <cell r="D559" t="str">
            <v>SUB15 / SUB19</v>
          </cell>
          <cell r="E559" t="str">
            <v>Nacional</v>
          </cell>
          <cell r="F559" t="str">
            <v>COIMBRA</v>
          </cell>
          <cell r="G559">
            <v>31504439</v>
          </cell>
          <cell r="H559" t="str">
            <v>20-09-2014</v>
          </cell>
          <cell r="I559" t="str">
            <v>F</v>
          </cell>
          <cell r="K559" t="str">
            <v>31/07/2025</v>
          </cell>
          <cell r="L559" t="str">
            <v>06/11/2024 22:12:31</v>
          </cell>
          <cell r="M559" t="str">
            <v>X</v>
          </cell>
          <cell r="N559" t="str">
            <v>08/11/2024 15:26:33</v>
          </cell>
          <cell r="O559" t="str">
            <v>12/11/2024 16:13:14</v>
          </cell>
        </row>
        <row r="560">
          <cell r="A560">
            <v>80690</v>
          </cell>
          <cell r="B560" t="str">
            <v>TOMÁS MACHADO PEGUEIRO</v>
          </cell>
          <cell r="C560" t="str">
            <v>JOGADOR</v>
          </cell>
          <cell r="D560" t="str">
            <v>SUB15 / SUB19</v>
          </cell>
          <cell r="E560" t="str">
            <v>Nacional</v>
          </cell>
          <cell r="F560" t="str">
            <v>COIMBRA</v>
          </cell>
          <cell r="G560">
            <v>31245415</v>
          </cell>
          <cell r="H560" t="str">
            <v>07-06-2013</v>
          </cell>
          <cell r="I560" t="str">
            <v>M</v>
          </cell>
          <cell r="K560" t="str">
            <v>31/07/2025</v>
          </cell>
          <cell r="L560" t="str">
            <v>06/11/2024 22:29:18</v>
          </cell>
          <cell r="M560" t="str">
            <v>X</v>
          </cell>
          <cell r="N560" t="str">
            <v>08/11/2024 15:22:15</v>
          </cell>
          <cell r="O560" t="str">
            <v>12/11/2024 16:14:09</v>
          </cell>
        </row>
        <row r="561">
          <cell r="F561" t="str">
            <v>COIMBRA</v>
          </cell>
          <cell r="J561">
            <v>502473843</v>
          </cell>
        </row>
        <row r="562">
          <cell r="A562">
            <v>72461</v>
          </cell>
          <cell r="B562" t="str">
            <v>Joaquim Jorge Gomes Prata</v>
          </cell>
          <cell r="C562" t="str">
            <v>JOGADOR</v>
          </cell>
          <cell r="D562" t="str">
            <v>SENIOR</v>
          </cell>
          <cell r="E562" t="str">
            <v>Nacional</v>
          </cell>
          <cell r="F562" t="str">
            <v>COIMBRA</v>
          </cell>
          <cell r="G562" t="str">
            <v>05034537</v>
          </cell>
          <cell r="H562" t="str">
            <v>29-04-1957</v>
          </cell>
          <cell r="I562" t="str">
            <v>M</v>
          </cell>
          <cell r="K562" t="str">
            <v>31/07/2025</v>
          </cell>
          <cell r="L562" t="str">
            <v>26/09/2024 12:25:55</v>
          </cell>
          <cell r="N562" t="str">
            <v>26/09/2024 13:00:26</v>
          </cell>
          <cell r="O562" t="str">
            <v>31/10/2024 17:07:44</v>
          </cell>
        </row>
        <row r="563">
          <cell r="A563">
            <v>75870</v>
          </cell>
          <cell r="B563" t="str">
            <v>LUIS MANUEL DE AZEVEDO CORREIA</v>
          </cell>
          <cell r="C563" t="str">
            <v>JOGADOR</v>
          </cell>
          <cell r="D563" t="str">
            <v>SENIOR</v>
          </cell>
          <cell r="E563" t="str">
            <v>Nacional</v>
          </cell>
          <cell r="F563" t="str">
            <v>COIMBRA</v>
          </cell>
          <cell r="G563" t="str">
            <v>Cartão Cidadão</v>
          </cell>
          <cell r="H563" t="str">
            <v>30-03-1975</v>
          </cell>
          <cell r="I563" t="str">
            <v>M</v>
          </cell>
          <cell r="K563" t="str">
            <v>31/07/2025</v>
          </cell>
          <cell r="L563" t="str">
            <v>26/09/2024 12:36:16</v>
          </cell>
          <cell r="N563" t="str">
            <v>26/09/2024 13:00:39</v>
          </cell>
          <cell r="O563" t="str">
            <v>31/10/2024 17:08:56</v>
          </cell>
        </row>
        <row r="564">
          <cell r="A564">
            <v>75873</v>
          </cell>
          <cell r="B564" t="str">
            <v>PAULO MANUEL MARQUES AMARAL CRISTINA</v>
          </cell>
          <cell r="C564" t="str">
            <v>JOGADOR</v>
          </cell>
          <cell r="D564" t="str">
            <v>SENIOR</v>
          </cell>
          <cell r="E564" t="str">
            <v>Nacional</v>
          </cell>
          <cell r="F564" t="str">
            <v>COIMBRA</v>
          </cell>
          <cell r="G564" t="str">
            <v>07707196</v>
          </cell>
          <cell r="H564" t="str">
            <v>01-01-1968</v>
          </cell>
          <cell r="I564" t="str">
            <v>M</v>
          </cell>
          <cell r="K564" t="str">
            <v>31/07/2025</v>
          </cell>
          <cell r="L564" t="str">
            <v>26/09/2024 12:38:58</v>
          </cell>
          <cell r="N564" t="str">
            <v>26/09/2024 12:59:57</v>
          </cell>
          <cell r="O564" t="str">
            <v>31/10/2024 16:58:29</v>
          </cell>
        </row>
        <row r="565">
          <cell r="A565">
            <v>75869</v>
          </cell>
          <cell r="B565" t="str">
            <v>VITOR MANUEL GLÓRIA SOARES</v>
          </cell>
          <cell r="C565" t="str">
            <v>JOGADOR</v>
          </cell>
          <cell r="D565" t="str">
            <v>SENIOR</v>
          </cell>
          <cell r="E565" t="str">
            <v>Nacional</v>
          </cell>
          <cell r="F565" t="str">
            <v>COIMBRA</v>
          </cell>
          <cell r="G565" t="str">
            <v>08068135</v>
          </cell>
          <cell r="H565" t="str">
            <v>13-07-1968</v>
          </cell>
          <cell r="I565" t="str">
            <v>M</v>
          </cell>
          <cell r="K565" t="str">
            <v>31/07/2025</v>
          </cell>
          <cell r="L565" t="str">
            <v>26/09/2024 12:42:51</v>
          </cell>
          <cell r="N565" t="str">
            <v>26/09/2024 13:01:13</v>
          </cell>
          <cell r="O565" t="str">
            <v>31/10/2024 16:57:42</v>
          </cell>
        </row>
        <row r="566">
          <cell r="A566">
            <v>79511</v>
          </cell>
          <cell r="B566" t="str">
            <v>Diogo Manuel Cristina Ferraz Dinis</v>
          </cell>
          <cell r="C566" t="str">
            <v>JOGADOR</v>
          </cell>
          <cell r="D566" t="str">
            <v>SENIOR</v>
          </cell>
          <cell r="E566" t="str">
            <v>Nacional</v>
          </cell>
          <cell r="F566" t="str">
            <v>COIMBRA</v>
          </cell>
          <cell r="G566" t="str">
            <v>Cartão Cidadão</v>
          </cell>
          <cell r="H566" t="str">
            <v>12-07-2001</v>
          </cell>
          <cell r="I566" t="str">
            <v>M</v>
          </cell>
          <cell r="K566" t="str">
            <v>31/07/2025</v>
          </cell>
          <cell r="L566" t="str">
            <v>26/09/2024 12:45:05</v>
          </cell>
          <cell r="N566" t="str">
            <v>26/09/2024 13:00:10</v>
          </cell>
          <cell r="O566" t="str">
            <v>31/10/2024 16:55:47</v>
          </cell>
        </row>
        <row r="567">
          <cell r="A567">
            <v>75875</v>
          </cell>
          <cell r="B567" t="str">
            <v>SÉRGIO MIGUEL FELÍCIO DINIS</v>
          </cell>
          <cell r="C567" t="str">
            <v>JOGADOR</v>
          </cell>
          <cell r="D567" t="str">
            <v>SENIOR</v>
          </cell>
          <cell r="E567" t="str">
            <v>Nacional</v>
          </cell>
          <cell r="F567" t="str">
            <v>COIMBRA</v>
          </cell>
          <cell r="G567">
            <v>223163147</v>
          </cell>
          <cell r="H567" t="str">
            <v>05-02-1981</v>
          </cell>
          <cell r="I567" t="str">
            <v>M</v>
          </cell>
          <cell r="K567" t="str">
            <v>31/07/2025</v>
          </cell>
          <cell r="L567" t="str">
            <v>26/09/2024 12:48:35</v>
          </cell>
          <cell r="N567" t="str">
            <v>26/09/2024 13:00:56</v>
          </cell>
          <cell r="O567" t="str">
            <v>31/10/2024 16:58:59</v>
          </cell>
        </row>
        <row r="568">
          <cell r="A568">
            <v>75923</v>
          </cell>
          <cell r="B568" t="str">
            <v>JOÃO ALEXANDRE FERREIRA</v>
          </cell>
          <cell r="C568" t="str">
            <v>JOGADOR</v>
          </cell>
          <cell r="D568" t="str">
            <v>SENIOR</v>
          </cell>
          <cell r="E568" t="str">
            <v>Nacional</v>
          </cell>
          <cell r="F568" t="str">
            <v>COIMBRA</v>
          </cell>
          <cell r="G568" t="str">
            <v>08110544</v>
          </cell>
          <cell r="H568" t="str">
            <v>01-07-1957</v>
          </cell>
          <cell r="I568" t="str">
            <v>M</v>
          </cell>
          <cell r="K568" t="str">
            <v>31/07/2025</v>
          </cell>
          <cell r="L568" t="str">
            <v>03/10/2024 10:06:47</v>
          </cell>
          <cell r="N568" t="str">
            <v>03/10/2024 14:47:03</v>
          </cell>
          <cell r="O568" t="str">
            <v>31/10/2024 16:56:26</v>
          </cell>
        </row>
        <row r="569">
          <cell r="A569">
            <v>54006</v>
          </cell>
          <cell r="B569" t="str">
            <v>PEDRO CONSTANTINO SANTOS PAIVA CARVALHO</v>
          </cell>
          <cell r="C569" t="str">
            <v>JOGADOR</v>
          </cell>
          <cell r="D569" t="str">
            <v>SENIOR</v>
          </cell>
          <cell r="E569" t="str">
            <v>Nacional</v>
          </cell>
          <cell r="F569" t="str">
            <v>COIMBRA</v>
          </cell>
          <cell r="G569">
            <v>11954039</v>
          </cell>
          <cell r="H569" t="str">
            <v>29-12-1981</v>
          </cell>
          <cell r="I569" t="str">
            <v>M</v>
          </cell>
          <cell r="K569" t="str">
            <v>31/07/2025</v>
          </cell>
          <cell r="L569" t="str">
            <v>30/10/2024 09:10:33</v>
          </cell>
          <cell r="N569" t="str">
            <v>30/10/2024 11:17:24</v>
          </cell>
          <cell r="O569" t="str">
            <v>31/10/2024 16:59:57</v>
          </cell>
        </row>
        <row r="570">
          <cell r="A570">
            <v>80631</v>
          </cell>
          <cell r="B570" t="str">
            <v>Romeu André Cardoso Boleto</v>
          </cell>
          <cell r="C570" t="str">
            <v>JOGADOR</v>
          </cell>
          <cell r="D570" t="str">
            <v>SENIOR</v>
          </cell>
          <cell r="E570" t="str">
            <v>Nacional</v>
          </cell>
          <cell r="F570" t="str">
            <v>COIMBRA</v>
          </cell>
          <cell r="G570">
            <v>11082337</v>
          </cell>
          <cell r="H570" t="str">
            <v>30-11-1977</v>
          </cell>
          <cell r="I570" t="str">
            <v>M</v>
          </cell>
          <cell r="K570" t="str">
            <v>31/07/2025</v>
          </cell>
          <cell r="L570" t="str">
            <v>30/10/2024 09:26:07</v>
          </cell>
          <cell r="M570" t="str">
            <v>X</v>
          </cell>
          <cell r="N570" t="str">
            <v>30/10/2024 11:17:50</v>
          </cell>
          <cell r="O570" t="str">
            <v>31/10/2024 16:59:29</v>
          </cell>
        </row>
        <row r="571">
          <cell r="A571">
            <v>80632</v>
          </cell>
          <cell r="B571" t="str">
            <v>João Paulo Castelo Vieira Neves de Melo</v>
          </cell>
          <cell r="C571" t="str">
            <v>JOGADOR</v>
          </cell>
          <cell r="D571" t="str">
            <v>SENIOR</v>
          </cell>
          <cell r="E571" t="str">
            <v>Nacional</v>
          </cell>
          <cell r="F571" t="str">
            <v>COIMBRA</v>
          </cell>
          <cell r="G571">
            <v>10061815</v>
          </cell>
          <cell r="H571" t="str">
            <v>30-11-1970</v>
          </cell>
          <cell r="I571" t="str">
            <v>M</v>
          </cell>
          <cell r="K571" t="str">
            <v>31/07/2025</v>
          </cell>
          <cell r="L571" t="str">
            <v>30/10/2024 09:46:59</v>
          </cell>
          <cell r="M571" t="str">
            <v>X</v>
          </cell>
          <cell r="N571" t="str">
            <v>30/10/2024 11:16:52</v>
          </cell>
          <cell r="O571" t="str">
            <v>31/10/2024 16:56:51</v>
          </cell>
        </row>
        <row r="572">
          <cell r="A572">
            <v>80634</v>
          </cell>
          <cell r="B572" t="str">
            <v>Luis Pedro Cristina Ferraz Dinis</v>
          </cell>
          <cell r="C572" t="str">
            <v>JOGADOR</v>
          </cell>
          <cell r="D572" t="str">
            <v>SENIOR</v>
          </cell>
          <cell r="E572" t="str">
            <v>Nacional</v>
          </cell>
          <cell r="F572" t="str">
            <v>COIMBRA</v>
          </cell>
          <cell r="G572">
            <v>14972584</v>
          </cell>
          <cell r="H572" t="str">
            <v>24-02-1996</v>
          </cell>
          <cell r="I572" t="str">
            <v>M</v>
          </cell>
          <cell r="K572" t="str">
            <v>31/07/2025</v>
          </cell>
          <cell r="L572" t="str">
            <v>30/10/2024 11:09:26</v>
          </cell>
          <cell r="M572" t="str">
            <v>X</v>
          </cell>
          <cell r="N572" t="str">
            <v>30/10/2024 11:17:10</v>
          </cell>
          <cell r="O572" t="str">
            <v>31/10/2024 17:09:16</v>
          </cell>
        </row>
        <row r="573">
          <cell r="F573" t="str">
            <v>COIMBRA</v>
          </cell>
          <cell r="J573">
            <v>502492082</v>
          </cell>
        </row>
        <row r="574">
          <cell r="A574">
            <v>77912</v>
          </cell>
          <cell r="B574" t="str">
            <v>LEANDRO MARQUES ALVES COIMBRA MELO</v>
          </cell>
          <cell r="C574" t="str">
            <v>JOGADOR</v>
          </cell>
          <cell r="D574" t="str">
            <v>SUB15 / SUB19</v>
          </cell>
          <cell r="E574" t="str">
            <v>Nacional</v>
          </cell>
          <cell r="F574" t="str">
            <v>COIMBRA</v>
          </cell>
          <cell r="G574" t="str">
            <v>Cartão Cidadão</v>
          </cell>
          <cell r="H574" t="str">
            <v>19-08-2010</v>
          </cell>
          <cell r="I574" t="str">
            <v>M</v>
          </cell>
          <cell r="K574" t="str">
            <v>31/07/2025</v>
          </cell>
          <cell r="L574" t="str">
            <v>18/09/2024 12:43:48</v>
          </cell>
          <cell r="N574" t="str">
            <v>18/09/2024 12:43:48</v>
          </cell>
          <cell r="O574" t="str">
            <v>18/09/2024 15:28:34</v>
          </cell>
        </row>
        <row r="575">
          <cell r="A575">
            <v>76914</v>
          </cell>
          <cell r="B575" t="str">
            <v>FERNANDO PEREIRA COIMBRA DE MELO</v>
          </cell>
          <cell r="C575" t="str">
            <v>JOGADOR</v>
          </cell>
          <cell r="D575" t="str">
            <v>SENIOR</v>
          </cell>
          <cell r="E575" t="str">
            <v>Nacional</v>
          </cell>
          <cell r="F575" t="str">
            <v>COIMBRA</v>
          </cell>
          <cell r="G575">
            <v>10352176</v>
          </cell>
          <cell r="H575" t="str">
            <v>11-10-1974</v>
          </cell>
          <cell r="I575" t="str">
            <v>M</v>
          </cell>
          <cell r="K575" t="str">
            <v>31/07/2025</v>
          </cell>
          <cell r="L575" t="str">
            <v>18/09/2024 12:45:11</v>
          </cell>
          <cell r="N575" t="str">
            <v>18/09/2024 12:45:11</v>
          </cell>
          <cell r="O575" t="str">
            <v>18/09/2024 15:28:10</v>
          </cell>
        </row>
        <row r="576">
          <cell r="A576">
            <v>78469</v>
          </cell>
          <cell r="B576" t="str">
            <v>FRÉDÉRIC MANUEL RODRIGUES PEREIRA</v>
          </cell>
          <cell r="C576" t="str">
            <v>JOGADOR</v>
          </cell>
          <cell r="D576" t="str">
            <v>SENIOR</v>
          </cell>
          <cell r="E576" t="str">
            <v>Nacional</v>
          </cell>
          <cell r="F576" t="str">
            <v>COIMBRA</v>
          </cell>
          <cell r="G576">
            <v>13949430</v>
          </cell>
          <cell r="H576" t="str">
            <v>27-05-1991</v>
          </cell>
          <cell r="I576" t="str">
            <v>M</v>
          </cell>
          <cell r="K576" t="str">
            <v>31/07/2025</v>
          </cell>
          <cell r="L576" t="str">
            <v>24/09/2024 11:51:22</v>
          </cell>
          <cell r="N576" t="str">
            <v>24/09/2024 11:51:22</v>
          </cell>
          <cell r="O576" t="str">
            <v>24/09/2024 12:40:01</v>
          </cell>
        </row>
        <row r="577">
          <cell r="A577">
            <v>78471</v>
          </cell>
          <cell r="B577" t="str">
            <v>TELMO JOSÉ PEREIRA DA SILVA</v>
          </cell>
          <cell r="C577" t="str">
            <v>JOGADOR</v>
          </cell>
          <cell r="D577" t="str">
            <v>SENIOR</v>
          </cell>
          <cell r="E577" t="str">
            <v>Nacional</v>
          </cell>
          <cell r="F577" t="str">
            <v>COIMBRA</v>
          </cell>
          <cell r="G577">
            <v>13275955</v>
          </cell>
          <cell r="H577" t="str">
            <v>04-03-1987</v>
          </cell>
          <cell r="I577" t="str">
            <v>M</v>
          </cell>
          <cell r="K577" t="str">
            <v>31/07/2025</v>
          </cell>
          <cell r="L577" t="str">
            <v>24/09/2024 11:53:04</v>
          </cell>
          <cell r="N577" t="str">
            <v>24/09/2024 11:53:04</v>
          </cell>
          <cell r="O577" t="str">
            <v>24/09/2024 12:48:20</v>
          </cell>
        </row>
        <row r="578">
          <cell r="A578">
            <v>75872</v>
          </cell>
          <cell r="B578" t="str">
            <v>MARCO ALEXANDRE DE ALMEIDA RODRIGUES</v>
          </cell>
          <cell r="C578" t="str">
            <v>JOGADOR</v>
          </cell>
          <cell r="D578" t="str">
            <v>SENIOR</v>
          </cell>
          <cell r="E578" t="str">
            <v>Nacional</v>
          </cell>
          <cell r="F578" t="str">
            <v>COIMBRA</v>
          </cell>
          <cell r="G578">
            <v>11005967</v>
          </cell>
          <cell r="H578" t="str">
            <v>01-07-1977</v>
          </cell>
          <cell r="I578" t="str">
            <v>M</v>
          </cell>
          <cell r="K578" t="str">
            <v>31/07/2025</v>
          </cell>
          <cell r="L578" t="str">
            <v>24/09/2024 11:56:13</v>
          </cell>
          <cell r="N578" t="str">
            <v>24/09/2024 11:56:13</v>
          </cell>
          <cell r="O578" t="str">
            <v>24/09/2024 12:41:49</v>
          </cell>
        </row>
        <row r="579">
          <cell r="A579">
            <v>78802</v>
          </cell>
          <cell r="B579" t="str">
            <v>Nuno Manuel Pires Nunes</v>
          </cell>
          <cell r="C579" t="str">
            <v>JOGADOR</v>
          </cell>
          <cell r="D579" t="str">
            <v>SENIOR</v>
          </cell>
          <cell r="E579" t="str">
            <v>Nacional</v>
          </cell>
          <cell r="F579" t="str">
            <v>COIMBRA</v>
          </cell>
          <cell r="G579">
            <v>12181901</v>
          </cell>
          <cell r="H579" t="str">
            <v>19-10-1981</v>
          </cell>
          <cell r="I579" t="str">
            <v>M</v>
          </cell>
          <cell r="K579" t="str">
            <v>31/07/2025</v>
          </cell>
          <cell r="L579" t="str">
            <v>26/09/2024 10:09:17</v>
          </cell>
          <cell r="N579" t="str">
            <v>26/09/2024 10:09:17</v>
          </cell>
          <cell r="O579" t="str">
            <v>26/09/2024 12:32:05</v>
          </cell>
        </row>
        <row r="580">
          <cell r="F580" t="str">
            <v>COIMBRA</v>
          </cell>
          <cell r="J580">
            <v>517016516</v>
          </cell>
        </row>
        <row r="581">
          <cell r="A581">
            <v>67193</v>
          </cell>
          <cell r="B581" t="str">
            <v>DAVID SALOMÃO TABORDA MONTEIRO</v>
          </cell>
          <cell r="C581" t="str">
            <v>JOGADOR</v>
          </cell>
          <cell r="D581" t="str">
            <v>SENIOR</v>
          </cell>
          <cell r="E581" t="str">
            <v>Nacional</v>
          </cell>
          <cell r="F581" t="str">
            <v>COIMBRA</v>
          </cell>
          <cell r="G581">
            <v>13882017</v>
          </cell>
          <cell r="H581" t="str">
            <v>25-11-1987</v>
          </cell>
          <cell r="I581" t="str">
            <v>M</v>
          </cell>
          <cell r="K581" t="str">
            <v>31/07/2025</v>
          </cell>
          <cell r="L581" t="str">
            <v>02/09/2024 12:50:59</v>
          </cell>
          <cell r="N581" t="str">
            <v>03/09/2024 10:35:10</v>
          </cell>
          <cell r="O581" t="str">
            <v>08/10/2024 11:04:42</v>
          </cell>
        </row>
        <row r="582">
          <cell r="A582">
            <v>77603</v>
          </cell>
          <cell r="B582" t="str">
            <v>JOÃO PEDRO DE SOUSA MARQUES</v>
          </cell>
          <cell r="C582" t="str">
            <v>JOGADOR</v>
          </cell>
          <cell r="D582" t="str">
            <v>SENIOR</v>
          </cell>
          <cell r="E582" t="str">
            <v>Nacional</v>
          </cell>
          <cell r="F582" t="str">
            <v>COIMBRA</v>
          </cell>
          <cell r="G582">
            <v>15571226</v>
          </cell>
          <cell r="H582" t="str">
            <v>07-04-1998</v>
          </cell>
          <cell r="I582" t="str">
            <v>M</v>
          </cell>
          <cell r="K582" t="str">
            <v>31/07/2025</v>
          </cell>
          <cell r="L582" t="str">
            <v>02/09/2024 13:01:13</v>
          </cell>
          <cell r="N582" t="str">
            <v>03/09/2024 10:35:21</v>
          </cell>
          <cell r="O582" t="str">
            <v>05/09/2024 15:27:02</v>
          </cell>
        </row>
        <row r="583">
          <cell r="A583">
            <v>72740</v>
          </cell>
          <cell r="B583" t="str">
            <v>João Pedro Fernandes Batista</v>
          </cell>
          <cell r="C583" t="str">
            <v>JOGADOR</v>
          </cell>
          <cell r="D583" t="str">
            <v>SENIOR</v>
          </cell>
          <cell r="E583" t="str">
            <v>Nacional</v>
          </cell>
          <cell r="F583" t="str">
            <v>COIMBRA</v>
          </cell>
          <cell r="G583">
            <v>15386615</v>
          </cell>
          <cell r="H583" t="str">
            <v>10-06-1997</v>
          </cell>
          <cell r="I583" t="str">
            <v>M</v>
          </cell>
          <cell r="K583" t="str">
            <v>31/07/2025</v>
          </cell>
          <cell r="L583" t="str">
            <v>02/09/2024 18:20:36</v>
          </cell>
          <cell r="N583" t="str">
            <v>03/09/2024 10:35:53</v>
          </cell>
          <cell r="O583" t="str">
            <v>05/09/2024 15:27:30</v>
          </cell>
        </row>
        <row r="584">
          <cell r="A584">
            <v>78427</v>
          </cell>
          <cell r="B584" t="str">
            <v>ANDRÉ DOS SANTOS GOMES</v>
          </cell>
          <cell r="C584" t="str">
            <v>JOGADOR</v>
          </cell>
          <cell r="D584" t="str">
            <v>SENIOR</v>
          </cell>
          <cell r="E584" t="str">
            <v>Nacional</v>
          </cell>
          <cell r="F584" t="str">
            <v>COIMBRA</v>
          </cell>
          <cell r="G584">
            <v>15913043</v>
          </cell>
          <cell r="H584" t="str">
            <v>11-05-2005</v>
          </cell>
          <cell r="I584" t="str">
            <v>M</v>
          </cell>
          <cell r="K584" t="str">
            <v>31/07/2025</v>
          </cell>
          <cell r="L584" t="str">
            <v>03/09/2024 11:25:23</v>
          </cell>
          <cell r="N584" t="str">
            <v>03/09/2024 22:53:34</v>
          </cell>
          <cell r="O584" t="str">
            <v>05/09/2024 15:25:18</v>
          </cell>
        </row>
        <row r="585">
          <cell r="A585">
            <v>70051</v>
          </cell>
          <cell r="B585" t="str">
            <v>DIOGO MIGUEL SOARES FERREIRA</v>
          </cell>
          <cell r="C585" t="str">
            <v>JOGADOR</v>
          </cell>
          <cell r="D585" t="str">
            <v>SENIOR</v>
          </cell>
          <cell r="E585" t="str">
            <v>Nacional</v>
          </cell>
          <cell r="F585" t="str">
            <v>COIMBRA</v>
          </cell>
          <cell r="G585">
            <v>31586711</v>
          </cell>
          <cell r="H585" t="str">
            <v>06-05-2005</v>
          </cell>
          <cell r="I585" t="str">
            <v>M</v>
          </cell>
          <cell r="K585" t="str">
            <v>31/07/2025</v>
          </cell>
          <cell r="L585" t="str">
            <v>06/09/2024 17:45:47</v>
          </cell>
          <cell r="N585" t="str">
            <v>07/09/2024 17:53:06</v>
          </cell>
          <cell r="O585" t="str">
            <v>09/09/2024 16:06:31</v>
          </cell>
        </row>
        <row r="586">
          <cell r="A586">
            <v>79303</v>
          </cell>
          <cell r="B586" t="str">
            <v>David Alexandre Brandão Araújo</v>
          </cell>
          <cell r="C586" t="str">
            <v>JOGADOR</v>
          </cell>
          <cell r="D586" t="str">
            <v>SENIOR</v>
          </cell>
          <cell r="E586" t="str">
            <v>Nacional</v>
          </cell>
          <cell r="F586" t="str">
            <v>COIMBRA</v>
          </cell>
          <cell r="G586">
            <v>11189060</v>
          </cell>
          <cell r="H586" t="str">
            <v>14-10-1977</v>
          </cell>
          <cell r="I586" t="str">
            <v>M</v>
          </cell>
          <cell r="K586" t="str">
            <v>31/07/2025</v>
          </cell>
          <cell r="L586" t="str">
            <v>06/09/2024 17:52:27</v>
          </cell>
          <cell r="N586" t="str">
            <v>07/09/2024 17:52:15</v>
          </cell>
          <cell r="O586" t="str">
            <v>09/09/2024 16:05:48</v>
          </cell>
        </row>
        <row r="587">
          <cell r="A587">
            <v>66583</v>
          </cell>
          <cell r="B587" t="str">
            <v>DAVID OLIM NUNES</v>
          </cell>
          <cell r="C587" t="str">
            <v>JOGADOR</v>
          </cell>
          <cell r="D587" t="str">
            <v>SENIOR</v>
          </cell>
          <cell r="E587" t="str">
            <v>Nacional</v>
          </cell>
          <cell r="F587" t="str">
            <v>COIMBRA</v>
          </cell>
          <cell r="G587">
            <v>14962935</v>
          </cell>
          <cell r="H587" t="str">
            <v>21-07-1997</v>
          </cell>
          <cell r="I587" t="str">
            <v>M</v>
          </cell>
          <cell r="K587" t="str">
            <v>31/07/2025</v>
          </cell>
          <cell r="L587" t="str">
            <v>06/09/2024 17:54:13</v>
          </cell>
          <cell r="N587" t="str">
            <v>07/09/2024 17:52:41</v>
          </cell>
          <cell r="O587" t="str">
            <v>09/09/2024 16:06:11</v>
          </cell>
        </row>
        <row r="588">
          <cell r="A588">
            <v>78441</v>
          </cell>
          <cell r="B588" t="str">
            <v>LAWRENCE RICHARD PEARCE</v>
          </cell>
          <cell r="C588" t="str">
            <v>JOGADOR</v>
          </cell>
          <cell r="D588" t="str">
            <v>SENIOR</v>
          </cell>
          <cell r="E588" t="str">
            <v>Estrangeiro</v>
          </cell>
          <cell r="F588" t="str">
            <v>COIMBRA</v>
          </cell>
          <cell r="G588">
            <v>548113037</v>
          </cell>
          <cell r="H588" t="str">
            <v>08-08-1967</v>
          </cell>
          <cell r="I588" t="str">
            <v>M</v>
          </cell>
          <cell r="K588" t="str">
            <v>31/07/2025</v>
          </cell>
          <cell r="L588" t="str">
            <v>06/09/2024 17:57:10</v>
          </cell>
          <cell r="N588" t="str">
            <v>07/09/2024 17:56:34</v>
          </cell>
          <cell r="O588" t="str">
            <v>09/09/2024 16:08:05</v>
          </cell>
        </row>
        <row r="589">
          <cell r="A589">
            <v>79494</v>
          </cell>
          <cell r="B589" t="str">
            <v>Rui Miguel De Sousa Marques</v>
          </cell>
          <cell r="C589" t="str">
            <v>JOGADOR</v>
          </cell>
          <cell r="D589" t="str">
            <v>SENIOR</v>
          </cell>
          <cell r="E589" t="str">
            <v>Nacional</v>
          </cell>
          <cell r="F589" t="str">
            <v>COIMBRA</v>
          </cell>
          <cell r="G589">
            <v>13273590</v>
          </cell>
          <cell r="H589" t="str">
            <v>14-11-1987</v>
          </cell>
          <cell r="I589" t="str">
            <v>M</v>
          </cell>
          <cell r="K589" t="str">
            <v>31/07/2025</v>
          </cell>
          <cell r="L589" t="str">
            <v>11/09/2024 12:35:30</v>
          </cell>
          <cell r="N589" t="str">
            <v>11/09/2024 17:08:54</v>
          </cell>
          <cell r="O589" t="str">
            <v>12/09/2024 12:05:29</v>
          </cell>
        </row>
        <row r="590">
          <cell r="A590">
            <v>75269</v>
          </cell>
          <cell r="B590" t="str">
            <v>Ricardo Marques Mendes Ferreira</v>
          </cell>
          <cell r="C590" t="str">
            <v>JOGADOR</v>
          </cell>
          <cell r="D590" t="str">
            <v>SUB19 / SENIOR</v>
          </cell>
          <cell r="E590" t="str">
            <v>Nacional</v>
          </cell>
          <cell r="F590" t="str">
            <v>COIMBRA</v>
          </cell>
          <cell r="G590">
            <v>15966366</v>
          </cell>
          <cell r="H590" t="str">
            <v>09-07-2006</v>
          </cell>
          <cell r="I590" t="str">
            <v>M</v>
          </cell>
          <cell r="K590" t="str">
            <v>31/07/2025</v>
          </cell>
          <cell r="L590" t="str">
            <v>12/09/2024 15:08:09</v>
          </cell>
          <cell r="N590" t="str">
            <v>12/09/2024 16:29:40</v>
          </cell>
          <cell r="O590" t="str">
            <v>13/09/2024 15:30:48</v>
          </cell>
        </row>
        <row r="591">
          <cell r="A591">
            <v>80302</v>
          </cell>
          <cell r="B591" t="str">
            <v>João Pedro Ferreira Dos Reis</v>
          </cell>
          <cell r="C591" t="str">
            <v>JOGADOR</v>
          </cell>
          <cell r="D591" t="str">
            <v>SENIOR</v>
          </cell>
          <cell r="E591" t="str">
            <v>Nacional</v>
          </cell>
          <cell r="F591" t="str">
            <v>COIMBRA</v>
          </cell>
          <cell r="G591">
            <v>30153146</v>
          </cell>
          <cell r="H591" t="str">
            <v>08-08-2000</v>
          </cell>
          <cell r="I591" t="str">
            <v>M</v>
          </cell>
          <cell r="K591" t="str">
            <v>31/07/2025</v>
          </cell>
          <cell r="L591" t="str">
            <v>12/09/2024 15:32:31</v>
          </cell>
          <cell r="M591" t="str">
            <v>X</v>
          </cell>
          <cell r="N591" t="str">
            <v>12/09/2024 16:25:55</v>
          </cell>
          <cell r="O591" t="str">
            <v>13/09/2024 15:25:23</v>
          </cell>
        </row>
        <row r="592">
          <cell r="A592">
            <v>80304</v>
          </cell>
          <cell r="B592" t="str">
            <v>Telmo Rafael Ferreira Fernandes</v>
          </cell>
          <cell r="C592" t="str">
            <v>JOGADOR</v>
          </cell>
          <cell r="D592" t="str">
            <v>SUB19 / SENIOR</v>
          </cell>
          <cell r="E592" t="str">
            <v>Nacional</v>
          </cell>
          <cell r="F592" t="str">
            <v>COIMBRA</v>
          </cell>
          <cell r="G592">
            <v>31181288</v>
          </cell>
          <cell r="H592" t="str">
            <v>16-03-2007</v>
          </cell>
          <cell r="I592" t="str">
            <v>M</v>
          </cell>
          <cell r="K592" t="str">
            <v>31/07/2025</v>
          </cell>
          <cell r="L592" t="str">
            <v>12/09/2024 15:47:00</v>
          </cell>
          <cell r="M592" t="str">
            <v>X</v>
          </cell>
          <cell r="N592" t="str">
            <v>14/09/2024 22:40:32</v>
          </cell>
          <cell r="O592" t="str">
            <v>16/09/2024 10:34:33</v>
          </cell>
        </row>
        <row r="593">
          <cell r="A593">
            <v>80305</v>
          </cell>
          <cell r="B593" t="str">
            <v>Tomás Santos Maia</v>
          </cell>
          <cell r="C593" t="str">
            <v>JOGADOR</v>
          </cell>
          <cell r="D593" t="str">
            <v>SUB15 / SUB19</v>
          </cell>
          <cell r="E593" t="str">
            <v>Nacional</v>
          </cell>
          <cell r="F593" t="str">
            <v>COIMBRA</v>
          </cell>
          <cell r="G593">
            <v>30594588</v>
          </cell>
          <cell r="H593" t="str">
            <v>02-06-2011</v>
          </cell>
          <cell r="I593" t="str">
            <v>M</v>
          </cell>
          <cell r="K593" t="str">
            <v>31/07/2025</v>
          </cell>
          <cell r="L593" t="str">
            <v>12/09/2024 16:06:49</v>
          </cell>
          <cell r="M593" t="str">
            <v>X</v>
          </cell>
          <cell r="N593" t="str">
            <v>14/09/2024 22:40:43</v>
          </cell>
          <cell r="O593" t="str">
            <v>16/09/2024 10:34:54</v>
          </cell>
        </row>
        <row r="594">
          <cell r="A594">
            <v>78800</v>
          </cell>
          <cell r="B594" t="str">
            <v>LI XIN</v>
          </cell>
          <cell r="C594" t="str">
            <v>JOGADOR</v>
          </cell>
          <cell r="D594" t="str">
            <v>SENIOR</v>
          </cell>
          <cell r="E594" t="str">
            <v>Estrangeiro</v>
          </cell>
          <cell r="F594" t="str">
            <v>COIMBRA</v>
          </cell>
          <cell r="G594" t="str">
            <v>EJ2121028</v>
          </cell>
          <cell r="H594" t="str">
            <v>01-08-1995</v>
          </cell>
          <cell r="I594" t="str">
            <v>F</v>
          </cell>
          <cell r="K594" t="str">
            <v>31/07/2025</v>
          </cell>
          <cell r="L594" t="str">
            <v>12/09/2024 16:18:57</v>
          </cell>
          <cell r="N594" t="str">
            <v>12/09/2024 16:29:12</v>
          </cell>
          <cell r="O594" t="str">
            <v>13/09/2024 15:27:54</v>
          </cell>
        </row>
        <row r="595">
          <cell r="A595">
            <v>77463</v>
          </cell>
          <cell r="B595" t="str">
            <v>BERNARDO AMARAL BAPTISTA BRITES</v>
          </cell>
          <cell r="C595" t="str">
            <v>JOGADOR</v>
          </cell>
          <cell r="D595" t="str">
            <v>SUB19 / SENIOR</v>
          </cell>
          <cell r="E595" t="str">
            <v>Nacional</v>
          </cell>
          <cell r="F595" t="str">
            <v>COIMBRA</v>
          </cell>
          <cell r="G595">
            <v>31064389</v>
          </cell>
          <cell r="H595" t="str">
            <v>30-11-2006</v>
          </cell>
          <cell r="I595" t="str">
            <v>M</v>
          </cell>
          <cell r="K595" t="str">
            <v>31/07/2025</v>
          </cell>
          <cell r="L595" t="str">
            <v>12/09/2024 18:13:03</v>
          </cell>
          <cell r="N595" t="str">
            <v>14/09/2024 22:40:06</v>
          </cell>
          <cell r="O595" t="str">
            <v>16/09/2024 10:33:28</v>
          </cell>
        </row>
        <row r="596">
          <cell r="A596">
            <v>80336</v>
          </cell>
          <cell r="B596" t="str">
            <v>José Luis Beatobe Carrento</v>
          </cell>
          <cell r="C596" t="str">
            <v>JOGADOR</v>
          </cell>
          <cell r="D596" t="str">
            <v>SENIOR</v>
          </cell>
          <cell r="E596" t="str">
            <v>Comunitario</v>
          </cell>
          <cell r="F596" t="str">
            <v>COIMBRA</v>
          </cell>
          <cell r="G596" t="str">
            <v>33520798T</v>
          </cell>
          <cell r="H596" t="str">
            <v>26-03-1972</v>
          </cell>
          <cell r="I596" t="str">
            <v>M</v>
          </cell>
          <cell r="K596" t="str">
            <v>31/07/2025</v>
          </cell>
          <cell r="L596" t="str">
            <v>16/09/2024 10:33:21</v>
          </cell>
          <cell r="N596" t="str">
            <v>16/09/2024 21:26:53</v>
          </cell>
          <cell r="O596" t="str">
            <v>17/09/2024 10:44:44</v>
          </cell>
        </row>
        <row r="597">
          <cell r="A597">
            <v>80338</v>
          </cell>
          <cell r="B597" t="str">
            <v>Pedro Guilherme Da Cunha Leitão Dias Vaz</v>
          </cell>
          <cell r="C597" t="str">
            <v>JOGADOR</v>
          </cell>
          <cell r="D597" t="str">
            <v>SENIOR</v>
          </cell>
          <cell r="E597" t="str">
            <v>Nacional</v>
          </cell>
          <cell r="F597" t="str">
            <v>COIMBRA</v>
          </cell>
          <cell r="G597">
            <v>13595865</v>
          </cell>
          <cell r="H597" t="str">
            <v>27-02-1989</v>
          </cell>
          <cell r="I597" t="str">
            <v>M</v>
          </cell>
          <cell r="K597" t="str">
            <v>31/07/2025</v>
          </cell>
          <cell r="L597" t="str">
            <v>16/09/2024 11:10:05</v>
          </cell>
          <cell r="M597" t="str">
            <v>X</v>
          </cell>
          <cell r="N597" t="str">
            <v>16/09/2024 21:29:26</v>
          </cell>
          <cell r="O597" t="str">
            <v>17/09/2024 10:45:59</v>
          </cell>
        </row>
        <row r="598">
          <cell r="A598">
            <v>80341</v>
          </cell>
          <cell r="B598" t="str">
            <v>Pedro Miguel Amaral Brites</v>
          </cell>
          <cell r="C598" t="str">
            <v>JOGADOR</v>
          </cell>
          <cell r="D598" t="str">
            <v>SENIOR</v>
          </cell>
          <cell r="E598" t="str">
            <v>Nacional</v>
          </cell>
          <cell r="F598" t="str">
            <v>COIMBRA</v>
          </cell>
          <cell r="G598">
            <v>10056116</v>
          </cell>
          <cell r="H598" t="str">
            <v>26-10-1973</v>
          </cell>
          <cell r="I598" t="str">
            <v>M</v>
          </cell>
          <cell r="K598" t="str">
            <v>31/07/2025</v>
          </cell>
          <cell r="L598" t="str">
            <v>16/09/2024 12:36:25</v>
          </cell>
          <cell r="M598" t="str">
            <v>X</v>
          </cell>
          <cell r="N598" t="str">
            <v>16/09/2024 21:28:58</v>
          </cell>
          <cell r="O598" t="str">
            <v>17/09/2024 10:47:37</v>
          </cell>
        </row>
        <row r="599">
          <cell r="A599">
            <v>80342</v>
          </cell>
          <cell r="B599" t="str">
            <v>Xiao Zhuoyan</v>
          </cell>
          <cell r="C599" t="str">
            <v>JOGADOR</v>
          </cell>
          <cell r="D599" t="str">
            <v>SUB15 / SUB19</v>
          </cell>
          <cell r="E599" t="str">
            <v>Estrangeiro</v>
          </cell>
          <cell r="F599" t="str">
            <v>COIMBRA</v>
          </cell>
          <cell r="G599" t="str">
            <v>EJ5990468</v>
          </cell>
          <cell r="H599" t="str">
            <v>25-06-2013</v>
          </cell>
          <cell r="I599" t="str">
            <v>F</v>
          </cell>
          <cell r="K599" t="str">
            <v>31/07/2025</v>
          </cell>
          <cell r="L599" t="str">
            <v>16/09/2024 15:26:28</v>
          </cell>
          <cell r="M599" t="str">
            <v>X</v>
          </cell>
          <cell r="N599" t="str">
            <v>21/09/2024 09:17:21</v>
          </cell>
          <cell r="O599" t="str">
            <v>23/09/2024 13:06:59</v>
          </cell>
        </row>
        <row r="600">
          <cell r="A600">
            <v>80343</v>
          </cell>
          <cell r="B600" t="str">
            <v>Maria Manuel De Castilho Breda</v>
          </cell>
          <cell r="C600" t="str">
            <v>JOGADOR</v>
          </cell>
          <cell r="D600" t="str">
            <v>SENIOR</v>
          </cell>
          <cell r="E600" t="str">
            <v>Nacional</v>
          </cell>
          <cell r="F600" t="str">
            <v>COIMBRA</v>
          </cell>
          <cell r="G600" t="str">
            <v>07410492</v>
          </cell>
          <cell r="H600" t="str">
            <v>13-08-1962</v>
          </cell>
          <cell r="I600" t="str">
            <v>F</v>
          </cell>
          <cell r="K600" t="str">
            <v>31/07/2025</v>
          </cell>
          <cell r="L600" t="str">
            <v>16/09/2024 15:34:22</v>
          </cell>
          <cell r="M600" t="str">
            <v>X</v>
          </cell>
          <cell r="N600" t="str">
            <v>16/09/2024 21:27:38</v>
          </cell>
          <cell r="O600" t="str">
            <v>17/09/2024 10:45:22</v>
          </cell>
        </row>
        <row r="601">
          <cell r="A601">
            <v>69249</v>
          </cell>
          <cell r="B601" t="str">
            <v>JOÃO PEDRO MARTINS DA CRUZ</v>
          </cell>
          <cell r="C601" t="str">
            <v>JOGADOR</v>
          </cell>
          <cell r="D601" t="str">
            <v>SENIOR</v>
          </cell>
          <cell r="E601" t="str">
            <v>Nacional</v>
          </cell>
          <cell r="F601" t="str">
            <v>COIMBRA</v>
          </cell>
          <cell r="G601">
            <v>14314238</v>
          </cell>
          <cell r="H601" t="str">
            <v>24-02-1996</v>
          </cell>
          <cell r="I601" t="str">
            <v>M</v>
          </cell>
          <cell r="K601" t="str">
            <v>31/07/2025</v>
          </cell>
          <cell r="L601" t="str">
            <v>18/09/2024 15:25:52</v>
          </cell>
          <cell r="N601" t="str">
            <v>18/09/2024 21:48:56</v>
          </cell>
          <cell r="O601" t="str">
            <v>18/09/2024 22:49:51</v>
          </cell>
        </row>
        <row r="602">
          <cell r="A602">
            <v>78520</v>
          </cell>
          <cell r="B602" t="str">
            <v>ALEXANDRE SILVA GOMES</v>
          </cell>
          <cell r="C602" t="str">
            <v>JOGADOR</v>
          </cell>
          <cell r="D602" t="str">
            <v>SUB15 / SUB19</v>
          </cell>
          <cell r="E602" t="str">
            <v>Nacional</v>
          </cell>
          <cell r="F602" t="str">
            <v>COIMBRA</v>
          </cell>
          <cell r="G602">
            <v>30554947</v>
          </cell>
          <cell r="H602" t="str">
            <v>13-12-2010</v>
          </cell>
          <cell r="I602" t="str">
            <v>M</v>
          </cell>
          <cell r="K602" t="str">
            <v>31/07/2025</v>
          </cell>
          <cell r="L602" t="str">
            <v>18/09/2024 15:36:43</v>
          </cell>
          <cell r="N602" t="str">
            <v>18/09/2024 21:48:05</v>
          </cell>
          <cell r="O602" t="str">
            <v>18/09/2024 22:47:38</v>
          </cell>
        </row>
        <row r="603">
          <cell r="A603">
            <v>80360</v>
          </cell>
          <cell r="B603" t="str">
            <v>ANTÓNIO FRANCISCO NUNES GOMES</v>
          </cell>
          <cell r="C603" t="str">
            <v>JOGADOR</v>
          </cell>
          <cell r="D603" t="str">
            <v>SENIOR</v>
          </cell>
          <cell r="E603" t="str">
            <v>Nacional</v>
          </cell>
          <cell r="F603" t="str">
            <v>COIMBRA</v>
          </cell>
          <cell r="G603">
            <v>11185936</v>
          </cell>
          <cell r="H603" t="str">
            <v>25-05-1972</v>
          </cell>
          <cell r="I603" t="str">
            <v>M</v>
          </cell>
          <cell r="K603" t="str">
            <v>31/07/2025</v>
          </cell>
          <cell r="L603" t="str">
            <v>18/09/2024 15:42:38</v>
          </cell>
          <cell r="M603" t="str">
            <v>X</v>
          </cell>
          <cell r="N603" t="str">
            <v>18/09/2024 21:48:30</v>
          </cell>
          <cell r="O603" t="str">
            <v>18/09/2024 22:48:58</v>
          </cell>
        </row>
        <row r="604">
          <cell r="A604">
            <v>80361</v>
          </cell>
          <cell r="B604" t="str">
            <v>Luca Guerreiro Longo</v>
          </cell>
          <cell r="C604" t="str">
            <v>JOGADOR</v>
          </cell>
          <cell r="D604" t="str">
            <v>SUB19 / SENIOR</v>
          </cell>
          <cell r="E604" t="str">
            <v>Estrangeiro</v>
          </cell>
          <cell r="F604" t="str">
            <v>COIMBRA</v>
          </cell>
          <cell r="G604" t="str">
            <v>GE964587</v>
          </cell>
          <cell r="H604" t="str">
            <v>22-10-2009</v>
          </cell>
          <cell r="I604" t="str">
            <v>M</v>
          </cell>
          <cell r="K604" t="str">
            <v>31/07/2025</v>
          </cell>
          <cell r="L604" t="str">
            <v>20/09/2024 10:18:35</v>
          </cell>
          <cell r="M604" t="str">
            <v>X</v>
          </cell>
          <cell r="N604" t="str">
            <v>21/09/2024 09:16:39</v>
          </cell>
          <cell r="O604" t="str">
            <v>22/09/2024 21:41:44</v>
          </cell>
        </row>
        <row r="605">
          <cell r="A605">
            <v>79305</v>
          </cell>
          <cell r="B605" t="str">
            <v>Rúben Alexandre Vasconcelos Da Silva</v>
          </cell>
          <cell r="C605" t="str">
            <v>JOGADOR</v>
          </cell>
          <cell r="D605" t="str">
            <v>SENIOR</v>
          </cell>
          <cell r="E605" t="str">
            <v>Nacional</v>
          </cell>
          <cell r="F605" t="str">
            <v>COIMBRA</v>
          </cell>
          <cell r="G605">
            <v>14387869</v>
          </cell>
          <cell r="H605" t="str">
            <v>31-01-1997</v>
          </cell>
          <cell r="I605" t="str">
            <v>M</v>
          </cell>
          <cell r="K605" t="str">
            <v>31/07/2025</v>
          </cell>
          <cell r="L605" t="str">
            <v>30/09/2024 12:39:10</v>
          </cell>
          <cell r="N605" t="str">
            <v>30/09/2024 13:06:21</v>
          </cell>
          <cell r="O605" t="str">
            <v>30/09/2024 15:57:23</v>
          </cell>
        </row>
        <row r="606">
          <cell r="A606">
            <v>78801</v>
          </cell>
          <cell r="B606" t="str">
            <v>HÉLDER DA COSTA AFONSO</v>
          </cell>
          <cell r="C606" t="str">
            <v>JOGADOR</v>
          </cell>
          <cell r="D606" t="str">
            <v>SENIOR</v>
          </cell>
          <cell r="E606" t="str">
            <v>Nacional</v>
          </cell>
          <cell r="F606" t="str">
            <v>COIMBRA</v>
          </cell>
          <cell r="G606">
            <v>11113929</v>
          </cell>
          <cell r="H606" t="str">
            <v>18-08-1976</v>
          </cell>
          <cell r="I606" t="str">
            <v>M</v>
          </cell>
          <cell r="K606" t="str">
            <v>31/07/2025</v>
          </cell>
          <cell r="L606" t="str">
            <v>30/09/2024 12:45:00</v>
          </cell>
          <cell r="N606" t="str">
            <v>30/09/2024 13:06:02</v>
          </cell>
          <cell r="O606" t="str">
            <v>30/09/2024 15:49:53</v>
          </cell>
        </row>
        <row r="607">
          <cell r="A607">
            <v>79704</v>
          </cell>
          <cell r="B607" t="str">
            <v>António Pedro Falcão Lopes Moreira</v>
          </cell>
          <cell r="C607" t="str">
            <v>JOGADOR</v>
          </cell>
          <cell r="D607" t="str">
            <v>SENIOR</v>
          </cell>
          <cell r="E607" t="str">
            <v>Nacional</v>
          </cell>
          <cell r="F607" t="str">
            <v>COIMBRA</v>
          </cell>
          <cell r="G607">
            <v>0</v>
          </cell>
          <cell r="H607" t="str">
            <v>11-08-1976</v>
          </cell>
          <cell r="I607" t="str">
            <v>M</v>
          </cell>
          <cell r="K607" t="str">
            <v>31/07/2025</v>
          </cell>
          <cell r="L607" t="str">
            <v>30/09/2024 12:48:39</v>
          </cell>
          <cell r="N607" t="str">
            <v>30/09/2024 13:05:47</v>
          </cell>
          <cell r="O607" t="str">
            <v>30/09/2024 15:47:00</v>
          </cell>
        </row>
        <row r="608">
          <cell r="A608">
            <v>71891</v>
          </cell>
          <cell r="B608" t="str">
            <v>Pedro Ribeiro Coimbra</v>
          </cell>
          <cell r="C608" t="str">
            <v>JOGADOR</v>
          </cell>
          <cell r="D608" t="str">
            <v>SENIOR</v>
          </cell>
          <cell r="E608" t="str">
            <v>Nacional</v>
          </cell>
          <cell r="F608" t="str">
            <v>COIMBRA</v>
          </cell>
          <cell r="G608">
            <v>14605283</v>
          </cell>
          <cell r="H608" t="str">
            <v>16-04-2002</v>
          </cell>
          <cell r="I608" t="str">
            <v>M</v>
          </cell>
          <cell r="K608" t="str">
            <v>31/07/2025</v>
          </cell>
          <cell r="L608" t="str">
            <v>01/10/2024 11:44:20</v>
          </cell>
          <cell r="N608" t="str">
            <v>01/10/2024 12:37:16</v>
          </cell>
          <cell r="O608" t="str">
            <v>01/10/2024 15:16:38</v>
          </cell>
        </row>
        <row r="609">
          <cell r="A609">
            <v>80453</v>
          </cell>
          <cell r="B609" t="str">
            <v>António Jorge Campos Alves</v>
          </cell>
          <cell r="C609" t="str">
            <v>JOGADOR</v>
          </cell>
          <cell r="D609" t="str">
            <v>SENIOR</v>
          </cell>
          <cell r="E609" t="str">
            <v>Nacional</v>
          </cell>
          <cell r="F609" t="str">
            <v>COIMBRA</v>
          </cell>
          <cell r="G609" t="str">
            <v>08217148</v>
          </cell>
          <cell r="H609" t="str">
            <v>24-11-1967</v>
          </cell>
          <cell r="I609" t="str">
            <v>M</v>
          </cell>
          <cell r="K609" t="str">
            <v>31/07/2025</v>
          </cell>
          <cell r="L609" t="str">
            <v>01/10/2024 11:58:41</v>
          </cell>
          <cell r="N609" t="str">
            <v>01/10/2024 12:33:38</v>
          </cell>
          <cell r="O609" t="str">
            <v>01/10/2024 14:59:59</v>
          </cell>
        </row>
        <row r="610">
          <cell r="A610">
            <v>80454</v>
          </cell>
          <cell r="B610" t="str">
            <v>David Noiman</v>
          </cell>
          <cell r="C610" t="str">
            <v>JOGADOR</v>
          </cell>
          <cell r="D610" t="str">
            <v>SENIOR</v>
          </cell>
          <cell r="E610" t="str">
            <v>Nacional</v>
          </cell>
          <cell r="F610" t="str">
            <v>COIMBRA</v>
          </cell>
          <cell r="G610" t="str">
            <v>GB161951</v>
          </cell>
          <cell r="H610" t="str">
            <v>08-09-2003</v>
          </cell>
          <cell r="I610" t="str">
            <v>M</v>
          </cell>
          <cell r="K610" t="str">
            <v>31/07/2025</v>
          </cell>
          <cell r="L610" t="str">
            <v>01/10/2024 12:09:51</v>
          </cell>
          <cell r="M610" t="str">
            <v>X</v>
          </cell>
          <cell r="N610" t="str">
            <v>01/10/2024 12:46:07</v>
          </cell>
          <cell r="O610" t="str">
            <v>01/10/2024 15:10:36</v>
          </cell>
        </row>
        <row r="611">
          <cell r="A611">
            <v>80455</v>
          </cell>
          <cell r="B611" t="str">
            <v>José Guilherme Cupido Duque De Jerónimo e Pena</v>
          </cell>
          <cell r="C611" t="str">
            <v>JOGADOR</v>
          </cell>
          <cell r="D611" t="str">
            <v>SUB15 / SUB19</v>
          </cell>
          <cell r="E611" t="str">
            <v>Nacional</v>
          </cell>
          <cell r="F611" t="str">
            <v>COIMBRA</v>
          </cell>
          <cell r="G611">
            <v>31130840</v>
          </cell>
          <cell r="H611" t="str">
            <v>18-12-2012</v>
          </cell>
          <cell r="I611" t="str">
            <v>M</v>
          </cell>
          <cell r="K611" t="str">
            <v>31/07/2025</v>
          </cell>
          <cell r="L611" t="str">
            <v>01/10/2024 12:21:10</v>
          </cell>
          <cell r="M611" t="str">
            <v>X</v>
          </cell>
          <cell r="N611" t="str">
            <v>01/10/2024 12:36:56</v>
          </cell>
          <cell r="O611" t="str">
            <v>01/10/2024 15:13:28</v>
          </cell>
        </row>
        <row r="612">
          <cell r="A612">
            <v>78602</v>
          </cell>
          <cell r="B612" t="str">
            <v>GUILHERME PEREIRA DA COSTA ANTÓNIO</v>
          </cell>
          <cell r="C612" t="str">
            <v>JOGADOR</v>
          </cell>
          <cell r="D612" t="str">
            <v>SUB15 / SUB19</v>
          </cell>
          <cell r="E612" t="str">
            <v>Nacional</v>
          </cell>
          <cell r="F612" t="str">
            <v>COIMBRA</v>
          </cell>
          <cell r="G612">
            <v>30963237</v>
          </cell>
          <cell r="H612" t="str">
            <v>16-04-2012</v>
          </cell>
          <cell r="I612" t="str">
            <v>M</v>
          </cell>
          <cell r="K612" t="str">
            <v>31/07/2025</v>
          </cell>
          <cell r="L612" t="str">
            <v>02/10/2024 19:42:02</v>
          </cell>
          <cell r="N612" t="str">
            <v>03/10/2024 14:46:47</v>
          </cell>
          <cell r="O612" t="str">
            <v>03/10/2024 16:40:30</v>
          </cell>
        </row>
        <row r="613">
          <cell r="A613">
            <v>80466</v>
          </cell>
          <cell r="B613" t="str">
            <v>João Francisco Teles Mariano</v>
          </cell>
          <cell r="C613" t="str">
            <v>JOGADOR</v>
          </cell>
          <cell r="D613" t="str">
            <v>SUB15 / SUB19</v>
          </cell>
          <cell r="E613" t="str">
            <v>Nacional</v>
          </cell>
          <cell r="F613" t="str">
            <v>COIMBRA</v>
          </cell>
          <cell r="G613">
            <v>31140640</v>
          </cell>
          <cell r="H613" t="str">
            <v>10-01-2013</v>
          </cell>
          <cell r="I613" t="str">
            <v>M</v>
          </cell>
          <cell r="K613" t="str">
            <v>31/07/2025</v>
          </cell>
          <cell r="L613" t="str">
            <v>02/10/2024 20:00:43</v>
          </cell>
          <cell r="M613" t="str">
            <v>X</v>
          </cell>
          <cell r="N613" t="str">
            <v>03/10/2024 14:47:44</v>
          </cell>
          <cell r="O613" t="str">
            <v>03/10/2024 16:41:20</v>
          </cell>
        </row>
        <row r="614">
          <cell r="A614">
            <v>80601</v>
          </cell>
          <cell r="B614" t="str">
            <v>Marta Couto Soares Gonçalves Da Costa</v>
          </cell>
          <cell r="C614" t="str">
            <v>JOGADOR</v>
          </cell>
          <cell r="D614" t="str">
            <v>SENIOR</v>
          </cell>
          <cell r="E614" t="str">
            <v>Nacional</v>
          </cell>
          <cell r="F614" t="str">
            <v>COIMBRA</v>
          </cell>
          <cell r="G614">
            <v>11971427</v>
          </cell>
          <cell r="H614" t="str">
            <v>19-01-1978</v>
          </cell>
          <cell r="I614" t="str">
            <v>F</v>
          </cell>
          <cell r="K614" t="str">
            <v>31/07/2025</v>
          </cell>
          <cell r="L614" t="str">
            <v>24/10/2024 16:19:41</v>
          </cell>
          <cell r="M614" t="str">
            <v>X</v>
          </cell>
          <cell r="N614" t="str">
            <v>29/10/2024 10:02:47</v>
          </cell>
          <cell r="O614" t="str">
            <v>29/10/2024 12:11:45</v>
          </cell>
        </row>
        <row r="615">
          <cell r="A615">
            <v>80603</v>
          </cell>
          <cell r="B615" t="str">
            <v>JOSÉ ANTÓNIO DA SILVA</v>
          </cell>
          <cell r="C615" t="str">
            <v>JOGADOR</v>
          </cell>
          <cell r="D615" t="str">
            <v>SENIOR</v>
          </cell>
          <cell r="E615" t="str">
            <v>Nacional</v>
          </cell>
          <cell r="F615" t="str">
            <v>COIMBRA</v>
          </cell>
          <cell r="G615" t="str">
            <v>01622596</v>
          </cell>
          <cell r="H615" t="str">
            <v>05-03-1938</v>
          </cell>
          <cell r="I615" t="str">
            <v>M</v>
          </cell>
          <cell r="K615" t="str">
            <v>31/07/2025</v>
          </cell>
          <cell r="L615" t="str">
            <v>24/10/2024 16:29:34</v>
          </cell>
          <cell r="M615" t="str">
            <v>X</v>
          </cell>
          <cell r="N615" t="str">
            <v>29/10/2024 09:57:32</v>
          </cell>
          <cell r="O615" t="str">
            <v>29/10/2024 12:07:21</v>
          </cell>
        </row>
        <row r="616">
          <cell r="F616" t="str">
            <v>COIMBRA</v>
          </cell>
          <cell r="J616">
            <v>500127166</v>
          </cell>
        </row>
        <row r="617">
          <cell r="A617">
            <v>51231</v>
          </cell>
          <cell r="B617" t="str">
            <v>RENATO CLAUDIO FERREIRA SIMOES</v>
          </cell>
          <cell r="C617" t="str">
            <v>JOGADOR</v>
          </cell>
          <cell r="D617" t="str">
            <v>SENIOR</v>
          </cell>
          <cell r="E617" t="str">
            <v>Nacional</v>
          </cell>
          <cell r="F617" t="str">
            <v>COIMBRA</v>
          </cell>
          <cell r="G617">
            <v>10139681</v>
          </cell>
          <cell r="H617" t="str">
            <v>26-02-1973</v>
          </cell>
          <cell r="I617" t="str">
            <v>M</v>
          </cell>
          <cell r="K617" t="str">
            <v>31/07/2025</v>
          </cell>
          <cell r="L617" t="str">
            <v>26/08/2024 20:46:17</v>
          </cell>
          <cell r="N617" t="str">
            <v>03/09/2024 21:55:33</v>
          </cell>
          <cell r="O617" t="str">
            <v>05/09/2024 15:49:01</v>
          </cell>
        </row>
        <row r="618">
          <cell r="A618">
            <v>77200</v>
          </cell>
          <cell r="B618" t="str">
            <v>BOGUSLAW RYSZARD KOSYLAK</v>
          </cell>
          <cell r="C618" t="str">
            <v>JOGADOR</v>
          </cell>
          <cell r="D618" t="str">
            <v>SENIOR</v>
          </cell>
          <cell r="E618" t="str">
            <v>Estrangeiro</v>
          </cell>
          <cell r="F618" t="str">
            <v>COIMBRA</v>
          </cell>
          <cell r="G618">
            <v>505999905</v>
          </cell>
          <cell r="H618" t="str">
            <v>14-01-1963</v>
          </cell>
          <cell r="I618" t="str">
            <v>M</v>
          </cell>
          <cell r="K618" t="str">
            <v>31/07/2025</v>
          </cell>
          <cell r="L618" t="str">
            <v>26/08/2024 20:53:43</v>
          </cell>
          <cell r="N618" t="str">
            <v>26/08/2024 21:13:35</v>
          </cell>
          <cell r="O618" t="str">
            <v>05/09/2024 15:39:59</v>
          </cell>
        </row>
        <row r="619">
          <cell r="A619">
            <v>79442</v>
          </cell>
          <cell r="B619" t="str">
            <v>DUARTE ALVES CAÇÃO</v>
          </cell>
          <cell r="C619" t="str">
            <v>JOGADOR</v>
          </cell>
          <cell r="D619" t="str">
            <v>SUB15</v>
          </cell>
          <cell r="E619" t="str">
            <v>Nacional</v>
          </cell>
          <cell r="F619" t="str">
            <v>COIMBRA</v>
          </cell>
          <cell r="G619">
            <v>31120072</v>
          </cell>
          <cell r="H619" t="str">
            <v>30-11-2012</v>
          </cell>
          <cell r="I619" t="str">
            <v>M</v>
          </cell>
          <cell r="K619" t="str">
            <v>31/07/2025</v>
          </cell>
          <cell r="L619" t="str">
            <v>26/08/2024 21:17:56</v>
          </cell>
          <cell r="N619" t="str">
            <v>26/08/2024 21:17:56</v>
          </cell>
          <cell r="O619" t="str">
            <v>05/09/2024 15:42:16</v>
          </cell>
        </row>
        <row r="620">
          <cell r="A620">
            <v>73934</v>
          </cell>
          <cell r="B620" t="str">
            <v>João Pedro Monteiro Matoso</v>
          </cell>
          <cell r="C620" t="str">
            <v>JOGADOR</v>
          </cell>
          <cell r="D620" t="str">
            <v>SUB19 / SENIOR</v>
          </cell>
          <cell r="E620" t="str">
            <v>Nacional</v>
          </cell>
          <cell r="F620" t="str">
            <v>COIMBRA</v>
          </cell>
          <cell r="G620">
            <v>30398810</v>
          </cell>
          <cell r="H620" t="str">
            <v>26-08-2006</v>
          </cell>
          <cell r="I620" t="str">
            <v>M</v>
          </cell>
          <cell r="K620" t="str">
            <v>31/07/2025</v>
          </cell>
          <cell r="L620" t="str">
            <v>26/08/2024 21:27:55</v>
          </cell>
          <cell r="N620" t="str">
            <v>26/08/2024 21:27:55</v>
          </cell>
          <cell r="O620" t="str">
            <v>05/09/2024 15:45:00</v>
          </cell>
        </row>
        <row r="621">
          <cell r="A621">
            <v>78533</v>
          </cell>
          <cell r="B621" t="str">
            <v>GONÇALO GIL BASTOS</v>
          </cell>
          <cell r="C621" t="str">
            <v>JOGADOR</v>
          </cell>
          <cell r="D621" t="str">
            <v>SUB15 / SUB19</v>
          </cell>
          <cell r="E621" t="str">
            <v>Nacional</v>
          </cell>
          <cell r="F621" t="str">
            <v>COIMBRA</v>
          </cell>
          <cell r="G621">
            <v>30829266</v>
          </cell>
          <cell r="H621" t="str">
            <v>30-09-2011</v>
          </cell>
          <cell r="I621" t="str">
            <v>M</v>
          </cell>
          <cell r="K621" t="str">
            <v>31/07/2025</v>
          </cell>
          <cell r="L621" t="str">
            <v>26/08/2024 21:39:15</v>
          </cell>
          <cell r="N621" t="str">
            <v>26/08/2024 21:39:15</v>
          </cell>
          <cell r="O621" t="str">
            <v>05/09/2024 15:42:34</v>
          </cell>
        </row>
        <row r="622">
          <cell r="A622">
            <v>71778</v>
          </cell>
          <cell r="B622" t="str">
            <v>João Rafael Mendes Fontes Serra da Gama</v>
          </cell>
          <cell r="C622" t="str">
            <v>JOGADOR</v>
          </cell>
          <cell r="D622" t="str">
            <v>SENIOR</v>
          </cell>
          <cell r="E622" t="str">
            <v>Nacional</v>
          </cell>
          <cell r="F622" t="str">
            <v>COIMBRA</v>
          </cell>
          <cell r="G622">
            <v>13926937</v>
          </cell>
          <cell r="H622" t="str">
            <v>26-12-1991</v>
          </cell>
          <cell r="I622" t="str">
            <v>M</v>
          </cell>
          <cell r="K622" t="str">
            <v>31/07/2025</v>
          </cell>
          <cell r="L622" t="str">
            <v>26/08/2024 21:52:56</v>
          </cell>
          <cell r="N622" t="str">
            <v>26/08/2024 21:52:56</v>
          </cell>
          <cell r="O622" t="str">
            <v>05/09/2024 15:45:40</v>
          </cell>
        </row>
        <row r="623">
          <cell r="A623">
            <v>78566</v>
          </cell>
          <cell r="B623" t="str">
            <v>MATEUS MARQUES AVEIRO</v>
          </cell>
          <cell r="C623" t="str">
            <v>JOGADOR</v>
          </cell>
          <cell r="D623" t="str">
            <v>SUB19 / SENIOR</v>
          </cell>
          <cell r="E623" t="str">
            <v>Nacional</v>
          </cell>
          <cell r="F623" t="str">
            <v>COIMBRA</v>
          </cell>
          <cell r="G623">
            <v>30094593</v>
          </cell>
          <cell r="H623" t="str">
            <v>26-07-2009</v>
          </cell>
          <cell r="I623" t="str">
            <v>M</v>
          </cell>
          <cell r="K623" t="str">
            <v>31/07/2025</v>
          </cell>
          <cell r="L623" t="str">
            <v>26/08/2024 22:28:32</v>
          </cell>
          <cell r="N623" t="str">
            <v>26/08/2024 22:28:32</v>
          </cell>
          <cell r="O623" t="str">
            <v>05/09/2024 15:49:35</v>
          </cell>
        </row>
        <row r="624">
          <cell r="A624">
            <v>76676</v>
          </cell>
          <cell r="B624" t="str">
            <v>MIGUEL FERNANDES GOMES</v>
          </cell>
          <cell r="C624" t="str">
            <v>JOGADOR</v>
          </cell>
          <cell r="D624" t="str">
            <v>SUB19 / SENIOR</v>
          </cell>
          <cell r="E624" t="str">
            <v>Nacional</v>
          </cell>
          <cell r="F624" t="str">
            <v>COIMBRA</v>
          </cell>
          <cell r="G624">
            <v>30194478</v>
          </cell>
          <cell r="H624" t="str">
            <v>04-11-2009</v>
          </cell>
          <cell r="I624" t="str">
            <v>M</v>
          </cell>
          <cell r="K624" t="str">
            <v>31/07/2025</v>
          </cell>
          <cell r="L624" t="str">
            <v>26/08/2024 22:31:33</v>
          </cell>
          <cell r="N624" t="str">
            <v>27/08/2024 15:52:55</v>
          </cell>
          <cell r="O624" t="str">
            <v>06/09/2024 16:40:51</v>
          </cell>
        </row>
        <row r="625">
          <cell r="A625">
            <v>80063</v>
          </cell>
          <cell r="B625" t="str">
            <v>PAULO JORGE DIOGO DE OLIVEIRA</v>
          </cell>
          <cell r="C625" t="str">
            <v>JOGADOR</v>
          </cell>
          <cell r="D625" t="str">
            <v>SENIOR</v>
          </cell>
          <cell r="E625" t="str">
            <v>Nacional</v>
          </cell>
          <cell r="F625" t="str">
            <v>COIMBRA</v>
          </cell>
          <cell r="G625" t="str">
            <v>04473558</v>
          </cell>
          <cell r="H625" t="str">
            <v>01-08-1963</v>
          </cell>
          <cell r="I625" t="str">
            <v>M</v>
          </cell>
          <cell r="K625" t="str">
            <v>31/07/2025</v>
          </cell>
          <cell r="L625" t="str">
            <v>26/08/2024 22:34:03</v>
          </cell>
          <cell r="N625" t="str">
            <v>27/08/2024 15:52:44</v>
          </cell>
          <cell r="O625" t="str">
            <v>06/09/2024 16:41:17</v>
          </cell>
        </row>
        <row r="626">
          <cell r="A626">
            <v>77295</v>
          </cell>
          <cell r="B626" t="str">
            <v>ADILSON VICTOR COTA RIBEIRO</v>
          </cell>
          <cell r="C626" t="str">
            <v>JOGADOR</v>
          </cell>
          <cell r="D626" t="str">
            <v>SENIOR</v>
          </cell>
          <cell r="E626" t="str">
            <v>Nacional</v>
          </cell>
          <cell r="F626" t="str">
            <v>COIMBRA</v>
          </cell>
          <cell r="G626">
            <v>13235583</v>
          </cell>
          <cell r="H626" t="str">
            <v>12-11-1978</v>
          </cell>
          <cell r="I626" t="str">
            <v>M</v>
          </cell>
          <cell r="K626" t="str">
            <v>31/07/2025</v>
          </cell>
          <cell r="L626" t="str">
            <v>07/09/2024 16:08:30</v>
          </cell>
          <cell r="N626" t="str">
            <v>07/09/2024 16:08:48</v>
          </cell>
          <cell r="O626" t="str">
            <v>09/09/2024 15:54:46</v>
          </cell>
        </row>
        <row r="627">
          <cell r="A627">
            <v>77866</v>
          </cell>
          <cell r="B627" t="str">
            <v>ALEXANDRE JORGE LOUREIRO CAMPOS</v>
          </cell>
          <cell r="C627" t="str">
            <v>JOGADOR</v>
          </cell>
          <cell r="D627" t="str">
            <v>SENIOR</v>
          </cell>
          <cell r="E627" t="str">
            <v>Nacional</v>
          </cell>
          <cell r="F627" t="str">
            <v>COIMBRA</v>
          </cell>
          <cell r="G627" t="str">
            <v>08191235</v>
          </cell>
          <cell r="H627" t="str">
            <v>13-06-1958</v>
          </cell>
          <cell r="I627" t="str">
            <v>M</v>
          </cell>
          <cell r="K627" t="str">
            <v>31/07/2025</v>
          </cell>
          <cell r="L627" t="str">
            <v>07/09/2024 16:48:05</v>
          </cell>
          <cell r="N627" t="str">
            <v>07/09/2024 16:48:05</v>
          </cell>
          <cell r="O627" t="str">
            <v>09/09/2024 15:55:04</v>
          </cell>
        </row>
        <row r="628">
          <cell r="A628">
            <v>79283</v>
          </cell>
          <cell r="B628" t="str">
            <v>GABRIEL FERREIRA MONTEIRO</v>
          </cell>
          <cell r="C628" t="str">
            <v>JOGADOR</v>
          </cell>
          <cell r="D628" t="str">
            <v>SUB15 / SUB19</v>
          </cell>
          <cell r="E628" t="str">
            <v>Nacional</v>
          </cell>
          <cell r="F628" t="str">
            <v>COIMBRA</v>
          </cell>
          <cell r="G628">
            <v>31832147</v>
          </cell>
          <cell r="H628" t="str">
            <v>19-06-2016</v>
          </cell>
          <cell r="I628" t="str">
            <v>M</v>
          </cell>
          <cell r="K628" t="str">
            <v>31/07/2025</v>
          </cell>
          <cell r="L628" t="str">
            <v>07/09/2024 17:10:48</v>
          </cell>
          <cell r="N628" t="str">
            <v>07/09/2024 17:10:48</v>
          </cell>
          <cell r="O628" t="str">
            <v>09/09/2024 15:57:51</v>
          </cell>
        </row>
        <row r="629">
          <cell r="A629">
            <v>79284</v>
          </cell>
          <cell r="B629" t="str">
            <v>GUILHERME FERREIRA MONTEIRO</v>
          </cell>
          <cell r="C629" t="str">
            <v>JOGADOR</v>
          </cell>
          <cell r="D629" t="str">
            <v>SUB15 / SUB19</v>
          </cell>
          <cell r="E629" t="str">
            <v>Nacional</v>
          </cell>
          <cell r="F629" t="str">
            <v>COIMBRA</v>
          </cell>
          <cell r="G629">
            <v>31832172</v>
          </cell>
          <cell r="H629" t="str">
            <v>19-06-2016</v>
          </cell>
          <cell r="I629" t="str">
            <v>M</v>
          </cell>
          <cell r="K629" t="str">
            <v>31/07/2025</v>
          </cell>
          <cell r="L629" t="str">
            <v>07/09/2024 17:14:15</v>
          </cell>
          <cell r="N629" t="str">
            <v>07/09/2024 17:14:15</v>
          </cell>
          <cell r="O629" t="str">
            <v>09/09/2024 15:58:11</v>
          </cell>
        </row>
        <row r="630">
          <cell r="A630">
            <v>78914</v>
          </cell>
          <cell r="B630" t="str">
            <v>HUGO MANUEL PIMENTA DA COSTA PEREIRA</v>
          </cell>
          <cell r="C630" t="str">
            <v>JOGADOR</v>
          </cell>
          <cell r="D630" t="str">
            <v>SENIOR</v>
          </cell>
          <cell r="E630" t="str">
            <v>Nacional</v>
          </cell>
          <cell r="F630" t="str">
            <v>COIMBRA</v>
          </cell>
          <cell r="G630">
            <v>10596409</v>
          </cell>
          <cell r="H630" t="str">
            <v>18-10-1975</v>
          </cell>
          <cell r="I630" t="str">
            <v>M</v>
          </cell>
          <cell r="K630" t="str">
            <v>31/07/2025</v>
          </cell>
          <cell r="L630" t="str">
            <v>07/09/2024 17:20:02</v>
          </cell>
          <cell r="N630" t="str">
            <v>07/09/2024 17:20:02</v>
          </cell>
          <cell r="O630" t="str">
            <v>09/09/2024 15:58:32</v>
          </cell>
        </row>
        <row r="631">
          <cell r="A631">
            <v>50021</v>
          </cell>
          <cell r="B631" t="str">
            <v>JAIME LIMA SANTOS</v>
          </cell>
          <cell r="C631" t="str">
            <v>JOGADOR</v>
          </cell>
          <cell r="D631" t="str">
            <v>SENIOR</v>
          </cell>
          <cell r="E631" t="str">
            <v>Nacional</v>
          </cell>
          <cell r="F631" t="str">
            <v>COIMBRA</v>
          </cell>
          <cell r="G631" t="str">
            <v>01925790</v>
          </cell>
          <cell r="H631" t="str">
            <v>25-10-1950</v>
          </cell>
          <cell r="I631" t="str">
            <v>M</v>
          </cell>
          <cell r="K631" t="str">
            <v>31/07/2025</v>
          </cell>
          <cell r="L631" t="str">
            <v>07/09/2024 17:23:19</v>
          </cell>
          <cell r="N631" t="str">
            <v>07/09/2024 17:23:19</v>
          </cell>
          <cell r="O631" t="str">
            <v>09/09/2024 15:59:04</v>
          </cell>
        </row>
        <row r="632">
          <cell r="A632">
            <v>75862</v>
          </cell>
          <cell r="B632" t="str">
            <v>JOSÉ MIGUEL CARVALHO MONTEIRO</v>
          </cell>
          <cell r="C632" t="str">
            <v>JOGADOR</v>
          </cell>
          <cell r="D632" t="str">
            <v>SUB15 / SUB19</v>
          </cell>
          <cell r="E632" t="str">
            <v>Nacional</v>
          </cell>
          <cell r="F632" t="str">
            <v>COIMBRA</v>
          </cell>
          <cell r="G632">
            <v>30990404</v>
          </cell>
          <cell r="H632" t="str">
            <v>17-05-2012</v>
          </cell>
          <cell r="I632" t="str">
            <v>M</v>
          </cell>
          <cell r="K632" t="str">
            <v>31/07/2025</v>
          </cell>
          <cell r="L632" t="str">
            <v>07/09/2024 17:27:05</v>
          </cell>
          <cell r="N632" t="str">
            <v>07/09/2024 17:27:05</v>
          </cell>
          <cell r="O632" t="str">
            <v>09/09/2024 15:59:21</v>
          </cell>
        </row>
        <row r="633">
          <cell r="A633">
            <v>76132</v>
          </cell>
          <cell r="B633" t="str">
            <v>LUIS ALBERTO BARROS DA SILVA</v>
          </cell>
          <cell r="C633" t="str">
            <v>JOGADOR</v>
          </cell>
          <cell r="D633" t="str">
            <v>SENIOR</v>
          </cell>
          <cell r="E633" t="str">
            <v>Nacional</v>
          </cell>
          <cell r="F633" t="str">
            <v>COIMBRA</v>
          </cell>
          <cell r="G633" t="str">
            <v>02519176</v>
          </cell>
          <cell r="H633" t="str">
            <v>10-09-1953</v>
          </cell>
          <cell r="I633" t="str">
            <v>M</v>
          </cell>
          <cell r="K633" t="str">
            <v>31/07/2025</v>
          </cell>
          <cell r="L633" t="str">
            <v>07/09/2024 17:29:55</v>
          </cell>
          <cell r="N633" t="str">
            <v>07/09/2024 17:29:55</v>
          </cell>
          <cell r="O633" t="str">
            <v>09/09/2024 15:59:34</v>
          </cell>
        </row>
        <row r="634">
          <cell r="A634">
            <v>79055</v>
          </cell>
          <cell r="B634" t="str">
            <v>MARIA INÊS FERREIRA MONTEIRO</v>
          </cell>
          <cell r="C634" t="str">
            <v>JOGADOR</v>
          </cell>
          <cell r="D634" t="str">
            <v>SUB15 / SUB19</v>
          </cell>
          <cell r="E634" t="str">
            <v>Nacional</v>
          </cell>
          <cell r="F634" t="str">
            <v>COIMBRA</v>
          </cell>
          <cell r="G634">
            <v>31120778</v>
          </cell>
          <cell r="H634" t="str">
            <v>30-11-2012</v>
          </cell>
          <cell r="I634" t="str">
            <v>F</v>
          </cell>
          <cell r="K634" t="str">
            <v>31/07/2025</v>
          </cell>
          <cell r="L634" t="str">
            <v>07/09/2024 17:35:19</v>
          </cell>
          <cell r="N634" t="str">
            <v>07/09/2024 17:35:19</v>
          </cell>
          <cell r="O634" t="str">
            <v>09/09/2024 15:59:51</v>
          </cell>
        </row>
        <row r="635">
          <cell r="A635">
            <v>78335</v>
          </cell>
          <cell r="B635" t="str">
            <v>MARIA RODRIGUES MARQUES</v>
          </cell>
          <cell r="C635" t="str">
            <v>JOGADOR</v>
          </cell>
          <cell r="D635" t="str">
            <v>SUB15 / SUB19</v>
          </cell>
          <cell r="E635" t="str">
            <v>Nacional</v>
          </cell>
          <cell r="F635" t="str">
            <v>COIMBRA</v>
          </cell>
          <cell r="G635">
            <v>30429075</v>
          </cell>
          <cell r="H635" t="str">
            <v>09-07-2010</v>
          </cell>
          <cell r="I635" t="str">
            <v>F</v>
          </cell>
          <cell r="K635" t="str">
            <v>31/07/2025</v>
          </cell>
          <cell r="L635" t="str">
            <v>07/09/2024 17:38:50</v>
          </cell>
          <cell r="N635" t="str">
            <v>07/09/2024 17:38:50</v>
          </cell>
          <cell r="O635" t="str">
            <v>09/09/2024 16:00:09</v>
          </cell>
        </row>
        <row r="636">
          <cell r="A636">
            <v>75867</v>
          </cell>
          <cell r="B636" t="str">
            <v>PEDRO JOSÉ DA SILVA CARVALHO COSTA</v>
          </cell>
          <cell r="C636" t="str">
            <v>JOGADOR</v>
          </cell>
          <cell r="D636" t="str">
            <v>SENIOR</v>
          </cell>
          <cell r="E636" t="str">
            <v>Nacional</v>
          </cell>
          <cell r="F636" t="str">
            <v>COIMBRA</v>
          </cell>
          <cell r="G636">
            <v>10081287</v>
          </cell>
          <cell r="H636" t="str">
            <v>04-11-1973</v>
          </cell>
          <cell r="I636" t="str">
            <v>M</v>
          </cell>
          <cell r="K636" t="str">
            <v>31/07/2025</v>
          </cell>
          <cell r="L636" t="str">
            <v>07/09/2024 17:43:08</v>
          </cell>
          <cell r="N636" t="str">
            <v>07/09/2024 17:43:08</v>
          </cell>
          <cell r="O636" t="str">
            <v>09/09/2024 16:00:42</v>
          </cell>
        </row>
        <row r="637">
          <cell r="A637">
            <v>78955</v>
          </cell>
          <cell r="B637" t="str">
            <v>ALIÇA DE JESUS PEREIRA</v>
          </cell>
          <cell r="C637" t="str">
            <v>JOGADOR</v>
          </cell>
          <cell r="D637" t="str">
            <v>SUB19 / SENIOR</v>
          </cell>
          <cell r="E637" t="str">
            <v>Nacional</v>
          </cell>
          <cell r="F637" t="str">
            <v>COIMBRA</v>
          </cell>
          <cell r="G637">
            <v>30200557</v>
          </cell>
          <cell r="H637" t="str">
            <v>14-11-2009</v>
          </cell>
          <cell r="I637" t="str">
            <v>F</v>
          </cell>
          <cell r="K637" t="str">
            <v>31/07/2025</v>
          </cell>
          <cell r="L637" t="str">
            <v>07/09/2024 17:47:55</v>
          </cell>
          <cell r="N637" t="str">
            <v>07/09/2024 17:47:55</v>
          </cell>
          <cell r="O637" t="str">
            <v>09/09/2024 15:55:17</v>
          </cell>
        </row>
        <row r="638">
          <cell r="A638">
            <v>79440</v>
          </cell>
          <cell r="B638" t="str">
            <v>DIOGO GOMES GRAZINA</v>
          </cell>
          <cell r="C638" t="str">
            <v>JOGADOR</v>
          </cell>
          <cell r="D638" t="str">
            <v>SUB15 / SUB19</v>
          </cell>
          <cell r="E638" t="str">
            <v>Nacional</v>
          </cell>
          <cell r="F638" t="str">
            <v>COIMBRA</v>
          </cell>
          <cell r="G638">
            <v>30839250</v>
          </cell>
          <cell r="H638" t="str">
            <v>17-10-2011</v>
          </cell>
          <cell r="I638" t="str">
            <v>M</v>
          </cell>
          <cell r="K638" t="str">
            <v>31/07/2025</v>
          </cell>
          <cell r="L638" t="str">
            <v>07/09/2024 17:51:12</v>
          </cell>
          <cell r="N638" t="str">
            <v>07/09/2024 17:51:12</v>
          </cell>
          <cell r="O638" t="str">
            <v>09/09/2024 15:55:56</v>
          </cell>
        </row>
        <row r="639">
          <cell r="A639">
            <v>80062</v>
          </cell>
          <cell r="B639" t="str">
            <v>ENZO DIOGO DA SILVA DUARTE</v>
          </cell>
          <cell r="C639" t="str">
            <v>JOGADOR</v>
          </cell>
          <cell r="D639" t="str">
            <v>SUB15</v>
          </cell>
          <cell r="E639" t="str">
            <v>Nacional</v>
          </cell>
          <cell r="F639" t="str">
            <v>COIMBRA</v>
          </cell>
          <cell r="G639">
            <v>30532778</v>
          </cell>
          <cell r="H639" t="str">
            <v>05-11-2010</v>
          </cell>
          <cell r="I639" t="str">
            <v>M</v>
          </cell>
          <cell r="K639" t="str">
            <v>31/07/2025</v>
          </cell>
          <cell r="L639" t="str">
            <v>07/09/2024 17:54:36</v>
          </cell>
          <cell r="N639" t="str">
            <v>07/09/2024 17:54:36</v>
          </cell>
          <cell r="O639" t="str">
            <v>09/09/2024 15:56:13</v>
          </cell>
        </row>
        <row r="640">
          <cell r="A640">
            <v>73935</v>
          </cell>
          <cell r="B640" t="str">
            <v>Rita Pinto Silva Costa</v>
          </cell>
          <cell r="C640" t="str">
            <v>JOGADOR</v>
          </cell>
          <cell r="D640" t="str">
            <v>SENIOR</v>
          </cell>
          <cell r="E640" t="str">
            <v>Nacional</v>
          </cell>
          <cell r="F640" t="str">
            <v>COIMBRA</v>
          </cell>
          <cell r="G640">
            <v>30766069</v>
          </cell>
          <cell r="H640" t="str">
            <v>22-02-2004</v>
          </cell>
          <cell r="I640" t="str">
            <v>F</v>
          </cell>
          <cell r="K640" t="str">
            <v>31/07/2025</v>
          </cell>
          <cell r="L640" t="str">
            <v>07/09/2024 18:15:02</v>
          </cell>
          <cell r="N640" t="str">
            <v>07/09/2024 18:15:02</v>
          </cell>
          <cell r="O640" t="str">
            <v>09/09/2024 16:01:13</v>
          </cell>
        </row>
        <row r="641">
          <cell r="A641">
            <v>77732</v>
          </cell>
          <cell r="B641" t="str">
            <v>RODRIGO NEVES RIBEIRO</v>
          </cell>
          <cell r="C641" t="str">
            <v>JOGADOR</v>
          </cell>
          <cell r="D641" t="str">
            <v>SUB15 / SUB19</v>
          </cell>
          <cell r="E641" t="str">
            <v>Nacional</v>
          </cell>
          <cell r="F641" t="str">
            <v>COIMBRA</v>
          </cell>
          <cell r="G641">
            <v>30733939</v>
          </cell>
          <cell r="H641" t="str">
            <v>10-06-2011</v>
          </cell>
          <cell r="I641" t="str">
            <v>M</v>
          </cell>
          <cell r="K641" t="str">
            <v>31/07/2025</v>
          </cell>
          <cell r="L641" t="str">
            <v>07/09/2024 18:23:01</v>
          </cell>
          <cell r="N641" t="str">
            <v>07/09/2024 18:23:01</v>
          </cell>
          <cell r="O641" t="str">
            <v>09/09/2024 16:01:30</v>
          </cell>
        </row>
        <row r="642">
          <cell r="A642">
            <v>77490</v>
          </cell>
          <cell r="B642" t="str">
            <v>SALVADOR MORAIS DA COSTA PERDIGÃO</v>
          </cell>
          <cell r="C642" t="str">
            <v>JOGADOR</v>
          </cell>
          <cell r="D642" t="str">
            <v>SUB15 / SUB19</v>
          </cell>
          <cell r="E642" t="str">
            <v>Nacional</v>
          </cell>
          <cell r="F642" t="str">
            <v>COIMBRA</v>
          </cell>
          <cell r="G642">
            <v>31114019</v>
          </cell>
          <cell r="H642" t="str">
            <v>18-11-2012</v>
          </cell>
          <cell r="I642" t="str">
            <v>M</v>
          </cell>
          <cell r="K642" t="str">
            <v>31/07/2025</v>
          </cell>
          <cell r="L642" t="str">
            <v>07/09/2024 18:28:27</v>
          </cell>
          <cell r="N642" t="str">
            <v>07/09/2024 18:28:27</v>
          </cell>
          <cell r="O642" t="str">
            <v>09/09/2024 16:01:48</v>
          </cell>
        </row>
        <row r="643">
          <cell r="A643">
            <v>78950</v>
          </cell>
          <cell r="B643" t="str">
            <v>PEDRO MIGUEL BATISTA MARIANO</v>
          </cell>
          <cell r="C643" t="str">
            <v>JOGADOR</v>
          </cell>
          <cell r="D643" t="str">
            <v>SUB15 / SUB19</v>
          </cell>
          <cell r="E643" t="str">
            <v>Nacional</v>
          </cell>
          <cell r="F643" t="str">
            <v>COIMBRA</v>
          </cell>
          <cell r="G643">
            <v>30830210</v>
          </cell>
          <cell r="H643" t="str">
            <v>03-10-2011</v>
          </cell>
          <cell r="I643" t="str">
            <v>M</v>
          </cell>
          <cell r="K643" t="str">
            <v>31/07/2025</v>
          </cell>
          <cell r="L643" t="str">
            <v>07/09/2024 18:37:43</v>
          </cell>
          <cell r="N643" t="str">
            <v>07/09/2024 18:37:43</v>
          </cell>
          <cell r="O643" t="str">
            <v>09/09/2024 16:00:57</v>
          </cell>
        </row>
        <row r="644">
          <cell r="A644">
            <v>74539</v>
          </cell>
          <cell r="B644" t="str">
            <v>Mario Nuno Marques da Silva Ferreira Queda</v>
          </cell>
          <cell r="C644" t="str">
            <v>JOGADOR</v>
          </cell>
          <cell r="D644" t="str">
            <v>SENIOR</v>
          </cell>
          <cell r="E644" t="str">
            <v>Nacional</v>
          </cell>
          <cell r="F644" t="str">
            <v>COIMBRA</v>
          </cell>
          <cell r="G644" t="str">
            <v>09210335</v>
          </cell>
          <cell r="H644" t="str">
            <v>05-09-1970</v>
          </cell>
          <cell r="I644" t="str">
            <v>M</v>
          </cell>
          <cell r="K644" t="str">
            <v>31/07/2025</v>
          </cell>
          <cell r="L644" t="str">
            <v>07/09/2024 18:49:58</v>
          </cell>
          <cell r="N644" t="str">
            <v>07/09/2024 18:49:58</v>
          </cell>
          <cell r="O644" t="str">
            <v>09/09/2024 16:00:26</v>
          </cell>
        </row>
        <row r="645">
          <cell r="A645">
            <v>78005</v>
          </cell>
          <cell r="B645" t="str">
            <v>FILIPE JOSÉ LUCAS GOMES CARVALHO</v>
          </cell>
          <cell r="C645" t="str">
            <v>JOGADOR</v>
          </cell>
          <cell r="D645" t="str">
            <v>SENIOR</v>
          </cell>
          <cell r="E645" t="str">
            <v>Nacional</v>
          </cell>
          <cell r="F645" t="str">
            <v>COIMBRA</v>
          </cell>
          <cell r="G645">
            <v>11494722</v>
          </cell>
          <cell r="H645" t="str">
            <v>10-11-1979</v>
          </cell>
          <cell r="I645" t="str">
            <v>M</v>
          </cell>
          <cell r="K645" t="str">
            <v>31/07/2025</v>
          </cell>
          <cell r="L645" t="str">
            <v>25/09/2024 22:09:03</v>
          </cell>
          <cell r="N645" t="str">
            <v>25/09/2024 22:09:03</v>
          </cell>
          <cell r="O645" t="str">
            <v>26/09/2024 12:26:09</v>
          </cell>
        </row>
        <row r="646">
          <cell r="A646">
            <v>63769</v>
          </cell>
          <cell r="B646" t="str">
            <v>MANUEL MARIA MARQUES SILVA FERREIRA QUEDA</v>
          </cell>
          <cell r="C646" t="str">
            <v>JOGADOR</v>
          </cell>
          <cell r="D646" t="str">
            <v>SENIOR</v>
          </cell>
          <cell r="E646" t="str">
            <v>Nacional</v>
          </cell>
          <cell r="F646" t="str">
            <v>COIMBRA</v>
          </cell>
          <cell r="G646" t="str">
            <v>07058964</v>
          </cell>
          <cell r="H646" t="str">
            <v>07-04-1965</v>
          </cell>
          <cell r="I646" t="str">
            <v>M</v>
          </cell>
          <cell r="K646" t="str">
            <v>31/07/2025</v>
          </cell>
          <cell r="L646" t="str">
            <v>25/09/2024 22:15:37</v>
          </cell>
          <cell r="N646" t="str">
            <v>25/09/2024 22:15:37</v>
          </cell>
          <cell r="O646" t="str">
            <v>26/09/2024 12:28:48</v>
          </cell>
        </row>
        <row r="647">
          <cell r="A647">
            <v>79931</v>
          </cell>
          <cell r="B647" t="str">
            <v>PEDRO FERNANDO LIMA MOÇO</v>
          </cell>
          <cell r="C647" t="str">
            <v>JOGADOR</v>
          </cell>
          <cell r="D647" t="str">
            <v>SUB15 / SUB19</v>
          </cell>
          <cell r="E647" t="str">
            <v>Nacional</v>
          </cell>
          <cell r="F647" t="str">
            <v>COIMBRA</v>
          </cell>
          <cell r="G647">
            <v>31322686</v>
          </cell>
          <cell r="H647" t="str">
            <v>02-05-2013</v>
          </cell>
          <cell r="I647" t="str">
            <v>M</v>
          </cell>
          <cell r="K647" t="str">
            <v>31/07/2025</v>
          </cell>
          <cell r="L647" t="str">
            <v>25/09/2024 22:20:59</v>
          </cell>
          <cell r="N647" t="str">
            <v>25/09/2024 22:20:59</v>
          </cell>
          <cell r="O647" t="str">
            <v>26/09/2024 12:32:54</v>
          </cell>
        </row>
        <row r="648">
          <cell r="A648">
            <v>78913</v>
          </cell>
          <cell r="B648" t="str">
            <v>RAFAEL CARNIDE PRATA</v>
          </cell>
          <cell r="C648" t="str">
            <v>JOGADOR</v>
          </cell>
          <cell r="D648" t="str">
            <v>SUB15 / SUB19</v>
          </cell>
          <cell r="E648" t="str">
            <v>Nacional</v>
          </cell>
          <cell r="F648" t="str">
            <v>COIMBRA</v>
          </cell>
          <cell r="G648">
            <v>30832185</v>
          </cell>
          <cell r="H648" t="str">
            <v>07-11-2011</v>
          </cell>
          <cell r="I648" t="str">
            <v>M</v>
          </cell>
          <cell r="K648" t="str">
            <v>31/07/2025</v>
          </cell>
          <cell r="L648" t="str">
            <v>26/09/2024 22:28:33</v>
          </cell>
          <cell r="N648" t="str">
            <v>26/09/2024 22:28:33</v>
          </cell>
          <cell r="O648" t="str">
            <v>27/09/2024 11:47:50</v>
          </cell>
        </row>
        <row r="649">
          <cell r="A649">
            <v>80442</v>
          </cell>
          <cell r="B649" t="str">
            <v>JORGE RAÚL VILARES</v>
          </cell>
          <cell r="C649" t="str">
            <v>JOGADOR</v>
          </cell>
          <cell r="D649" t="str">
            <v>SENIOR</v>
          </cell>
          <cell r="E649" t="str">
            <v>Nacional</v>
          </cell>
          <cell r="F649" t="str">
            <v>COIMBRA</v>
          </cell>
          <cell r="G649">
            <v>12077239</v>
          </cell>
          <cell r="H649" t="str">
            <v>05-07-1979</v>
          </cell>
          <cell r="I649" t="str">
            <v>M</v>
          </cell>
          <cell r="K649" t="str">
            <v>31/07/2025</v>
          </cell>
          <cell r="L649" t="str">
            <v>28/09/2024 23:39:56</v>
          </cell>
          <cell r="M649" t="str">
            <v>X</v>
          </cell>
          <cell r="N649" t="str">
            <v>28/09/2024 23:41:29</v>
          </cell>
          <cell r="O649" t="str">
            <v>30/09/2024 15:51:21</v>
          </cell>
        </row>
        <row r="650">
          <cell r="A650">
            <v>80443</v>
          </cell>
          <cell r="B650" t="str">
            <v>CLEMENTINA MARIA PEREIRA GODINHO GASPAR PINA</v>
          </cell>
          <cell r="C650" t="str">
            <v>JOGADOR</v>
          </cell>
          <cell r="D650" t="str">
            <v>SENIOR</v>
          </cell>
          <cell r="E650" t="str">
            <v>Nacional</v>
          </cell>
          <cell r="F650" t="str">
            <v>COIMBRA</v>
          </cell>
          <cell r="G650" t="str">
            <v>05385682</v>
          </cell>
          <cell r="H650" t="str">
            <v>15-04-1960</v>
          </cell>
          <cell r="I650" t="str">
            <v>F</v>
          </cell>
          <cell r="K650" t="str">
            <v>31/07/2025</v>
          </cell>
          <cell r="L650" t="str">
            <v>29/09/2024 00:00:49</v>
          </cell>
          <cell r="M650" t="str">
            <v>X</v>
          </cell>
          <cell r="N650" t="str">
            <v>29/09/2024 00:00:49</v>
          </cell>
          <cell r="O650" t="str">
            <v>30/09/2024 15:48:02</v>
          </cell>
        </row>
        <row r="651">
          <cell r="A651">
            <v>80060</v>
          </cell>
          <cell r="B651" t="str">
            <v>FRANCISCO FERREIRA PINHO</v>
          </cell>
          <cell r="C651" t="str">
            <v>JOGADOR</v>
          </cell>
          <cell r="D651" t="str">
            <v>SUB15 / SUB19</v>
          </cell>
          <cell r="E651" t="str">
            <v>Nacional</v>
          </cell>
          <cell r="F651" t="str">
            <v>COIMBRA</v>
          </cell>
          <cell r="G651">
            <v>31158730</v>
          </cell>
          <cell r="H651" t="str">
            <v>12-02-2013</v>
          </cell>
          <cell r="I651" t="str">
            <v>M</v>
          </cell>
          <cell r="K651" t="str">
            <v>31/07/2025</v>
          </cell>
          <cell r="L651" t="str">
            <v>10/10/2024 11:08:20</v>
          </cell>
          <cell r="N651" t="str">
            <v>10/10/2024 11:08:20</v>
          </cell>
          <cell r="O651" t="str">
            <v>10/10/2024 13:37:14</v>
          </cell>
        </row>
        <row r="652">
          <cell r="A652">
            <v>80642</v>
          </cell>
          <cell r="B652" t="str">
            <v>JOSÉ MARIA JORDÃO CARAMELO ALMEIDA MARQUES</v>
          </cell>
          <cell r="C652" t="str">
            <v>JOGADOR</v>
          </cell>
          <cell r="D652" t="str">
            <v>SUB15</v>
          </cell>
          <cell r="E652" t="str">
            <v>Nacional</v>
          </cell>
          <cell r="F652" t="str">
            <v>COIMBRA</v>
          </cell>
          <cell r="G652">
            <v>31570851</v>
          </cell>
          <cell r="H652" t="str">
            <v>05-02-2015</v>
          </cell>
          <cell r="I652" t="str">
            <v>M</v>
          </cell>
          <cell r="K652" t="str">
            <v>31/07/2025</v>
          </cell>
          <cell r="L652" t="str">
            <v>30/10/2024 19:57:49</v>
          </cell>
          <cell r="M652" t="str">
            <v>X</v>
          </cell>
          <cell r="N652" t="str">
            <v>30/10/2024 19:57:49</v>
          </cell>
          <cell r="O652" t="str">
            <v>31/10/2024 17:08:31</v>
          </cell>
        </row>
        <row r="653">
          <cell r="A653">
            <v>79184</v>
          </cell>
          <cell r="B653" t="str">
            <v>NICOLAS NUNES VILARINO</v>
          </cell>
          <cell r="C653" t="str">
            <v>JOGADOR</v>
          </cell>
          <cell r="D653" t="str">
            <v>SUB19 / SENIOR</v>
          </cell>
          <cell r="E653" t="str">
            <v>Estrangeiro</v>
          </cell>
          <cell r="F653" t="str">
            <v>COIMBRA</v>
          </cell>
          <cell r="G653" t="str">
            <v>GD723213</v>
          </cell>
          <cell r="H653" t="str">
            <v>26-10-2008</v>
          </cell>
          <cell r="I653" t="str">
            <v>M</v>
          </cell>
          <cell r="K653" t="str">
            <v>31/07/2025</v>
          </cell>
          <cell r="L653" t="str">
            <v>06/11/2024 21:08:37</v>
          </cell>
          <cell r="N653" t="str">
            <v>06/11/2024 21:08:37</v>
          </cell>
          <cell r="O653" t="str">
            <v>07/11/2024 12:23:33</v>
          </cell>
        </row>
        <row r="654">
          <cell r="A654">
            <v>80739</v>
          </cell>
          <cell r="B654" t="str">
            <v>LUÍS MANUEL BRAZÃO DA COSTA</v>
          </cell>
          <cell r="C654" t="str">
            <v>JOGADOR</v>
          </cell>
          <cell r="D654" t="str">
            <v>SENIOR</v>
          </cell>
          <cell r="E654" t="str">
            <v>Nacional</v>
          </cell>
          <cell r="F654" t="str">
            <v>COIMBRA</v>
          </cell>
          <cell r="G654" t="str">
            <v>02439910</v>
          </cell>
          <cell r="H654" t="str">
            <v>27-01-1952</v>
          </cell>
          <cell r="I654" t="str">
            <v>M</v>
          </cell>
          <cell r="K654" t="str">
            <v>31/07/2025</v>
          </cell>
          <cell r="L654" t="str">
            <v>14/11/2024 21:11:51</v>
          </cell>
          <cell r="M654" t="str">
            <v>X</v>
          </cell>
          <cell r="N654" t="str">
            <v>14/11/2024 21:11:51</v>
          </cell>
          <cell r="O654" t="str">
            <v>15/11/2024 17:21:26</v>
          </cell>
        </row>
        <row r="655">
          <cell r="F655" t="str">
            <v>COIMBRA</v>
          </cell>
          <cell r="J655">
            <v>508632633</v>
          </cell>
        </row>
        <row r="656">
          <cell r="A656">
            <v>50821</v>
          </cell>
          <cell r="B656" t="str">
            <v>JOSE LUIS BATISTA BARATA MARTINS</v>
          </cell>
          <cell r="C656" t="str">
            <v>JOGADOR</v>
          </cell>
          <cell r="D656" t="str">
            <v>SENIOR</v>
          </cell>
          <cell r="E656" t="str">
            <v>Nacional</v>
          </cell>
          <cell r="F656" t="str">
            <v>COIMBRA</v>
          </cell>
          <cell r="G656">
            <v>9815959</v>
          </cell>
          <cell r="H656" t="str">
            <v>04-06-1972</v>
          </cell>
          <cell r="I656" t="str">
            <v>M</v>
          </cell>
          <cell r="K656" t="str">
            <v>31/07/2025</v>
          </cell>
          <cell r="L656" t="str">
            <v>14/09/2024 23:13:10</v>
          </cell>
          <cell r="N656" t="str">
            <v>14/09/2024 23:13:10</v>
          </cell>
          <cell r="O656" t="str">
            <v>17/09/2024 16:37:46</v>
          </cell>
        </row>
        <row r="657">
          <cell r="A657">
            <v>77388</v>
          </cell>
          <cell r="B657" t="str">
            <v>AFONSO LAMA RAMOS</v>
          </cell>
          <cell r="C657" t="str">
            <v>JOGADOR</v>
          </cell>
          <cell r="D657" t="str">
            <v>SUB15 / SUB19</v>
          </cell>
          <cell r="E657" t="str">
            <v>Nacional</v>
          </cell>
          <cell r="F657" t="str">
            <v>COIMBRA</v>
          </cell>
          <cell r="G657">
            <v>31348286</v>
          </cell>
          <cell r="H657" t="str">
            <v>03-12-2013</v>
          </cell>
          <cell r="I657" t="str">
            <v>M</v>
          </cell>
          <cell r="K657" t="str">
            <v>31/07/2025</v>
          </cell>
          <cell r="L657" t="str">
            <v>14/09/2024 23:18:27</v>
          </cell>
          <cell r="N657" t="str">
            <v>14/09/2024 23:18:27</v>
          </cell>
          <cell r="O657" t="str">
            <v>17/09/2024 16:30:01</v>
          </cell>
        </row>
        <row r="658">
          <cell r="A658">
            <v>77913</v>
          </cell>
          <cell r="B658" t="str">
            <v>ANTÓNIO MANUEL GRAÇA SEMIÃO</v>
          </cell>
          <cell r="C658" t="str">
            <v>JOGADOR</v>
          </cell>
          <cell r="D658" t="str">
            <v>SENIOR</v>
          </cell>
          <cell r="E658" t="str">
            <v>Nacional</v>
          </cell>
          <cell r="F658" t="str">
            <v>COIMBRA</v>
          </cell>
          <cell r="G658">
            <v>11749937</v>
          </cell>
          <cell r="H658" t="str">
            <v>05-04-1980</v>
          </cell>
          <cell r="I658" t="str">
            <v>M</v>
          </cell>
          <cell r="K658" t="str">
            <v>31/07/2025</v>
          </cell>
          <cell r="L658" t="str">
            <v>14/09/2024 23:19:35</v>
          </cell>
          <cell r="N658" t="str">
            <v>14/09/2024 23:19:35</v>
          </cell>
          <cell r="O658" t="str">
            <v>17/09/2024 16:31:14</v>
          </cell>
        </row>
        <row r="659">
          <cell r="A659">
            <v>50598</v>
          </cell>
          <cell r="B659" t="str">
            <v>CARLOS PAULO MADEIRA SOARES BRANCO</v>
          </cell>
          <cell r="C659" t="str">
            <v>JOGADOR</v>
          </cell>
          <cell r="D659" t="str">
            <v>SENIOR</v>
          </cell>
          <cell r="E659" t="str">
            <v>Nacional</v>
          </cell>
          <cell r="F659" t="str">
            <v>COIMBRA</v>
          </cell>
          <cell r="G659">
            <v>11143750</v>
          </cell>
          <cell r="H659" t="str">
            <v>20-09-1977</v>
          </cell>
          <cell r="I659" t="str">
            <v>M</v>
          </cell>
          <cell r="K659" t="str">
            <v>31/07/2025</v>
          </cell>
          <cell r="L659" t="str">
            <v>14/09/2024 23:21:00</v>
          </cell>
          <cell r="N659" t="str">
            <v>14/09/2024 23:21:00</v>
          </cell>
          <cell r="O659" t="str">
            <v>17/09/2024 16:31:30</v>
          </cell>
        </row>
        <row r="660">
          <cell r="A660">
            <v>57981</v>
          </cell>
          <cell r="B660" t="str">
            <v>DUARTE NUNO PEREIRA NEVES</v>
          </cell>
          <cell r="C660" t="str">
            <v>JOGADOR</v>
          </cell>
          <cell r="D660" t="str">
            <v>SENIOR</v>
          </cell>
          <cell r="E660" t="str">
            <v>Nacional</v>
          </cell>
          <cell r="F660" t="str">
            <v>COIMBRA</v>
          </cell>
          <cell r="G660">
            <v>13281860</v>
          </cell>
          <cell r="H660" t="str">
            <v>15-07-1987</v>
          </cell>
          <cell r="I660" t="str">
            <v>M</v>
          </cell>
          <cell r="K660" t="str">
            <v>31/07/2025</v>
          </cell>
          <cell r="L660" t="str">
            <v>14/09/2024 23:22:29</v>
          </cell>
          <cell r="N660" t="str">
            <v>14/09/2024 23:22:29</v>
          </cell>
          <cell r="O660" t="str">
            <v>17/09/2024 16:31:54</v>
          </cell>
        </row>
        <row r="661">
          <cell r="A661">
            <v>78954</v>
          </cell>
          <cell r="B661" t="str">
            <v>DUARTE ROXO PINHEIRO</v>
          </cell>
          <cell r="C661" t="str">
            <v>JOGADOR</v>
          </cell>
          <cell r="D661" t="str">
            <v>SUB15 / SUB19</v>
          </cell>
          <cell r="E661" t="str">
            <v>Nacional</v>
          </cell>
          <cell r="F661" t="str">
            <v>COIMBRA</v>
          </cell>
          <cell r="G661">
            <v>30913708</v>
          </cell>
          <cell r="H661" t="str">
            <v>01-02-2012</v>
          </cell>
          <cell r="I661" t="str">
            <v>M</v>
          </cell>
          <cell r="K661" t="str">
            <v>31/07/2025</v>
          </cell>
          <cell r="L661" t="str">
            <v>14/09/2024 23:23:44</v>
          </cell>
          <cell r="N661" t="str">
            <v>14/09/2024 23:23:44</v>
          </cell>
          <cell r="O661" t="str">
            <v>17/09/2024 16:32:38</v>
          </cell>
        </row>
        <row r="662">
          <cell r="A662">
            <v>79386</v>
          </cell>
          <cell r="B662" t="str">
            <v>ELIZABETH ADEDOYIN ADENIYI</v>
          </cell>
          <cell r="C662" t="str">
            <v>JOGADOR</v>
          </cell>
          <cell r="D662" t="str">
            <v>SUB15 / SUB19</v>
          </cell>
          <cell r="E662" t="str">
            <v>Estrangeiro</v>
          </cell>
          <cell r="F662" t="str">
            <v>COIMBRA</v>
          </cell>
          <cell r="G662" t="str">
            <v>B00270451</v>
          </cell>
          <cell r="H662" t="str">
            <v>25-03-2018</v>
          </cell>
          <cell r="I662" t="str">
            <v>F</v>
          </cell>
          <cell r="K662" t="str">
            <v>31/07/2025</v>
          </cell>
          <cell r="L662" t="str">
            <v>14/09/2024 23:30:23</v>
          </cell>
          <cell r="N662" t="str">
            <v>14/09/2024 23:30:23</v>
          </cell>
          <cell r="O662" t="str">
            <v>17/09/2024 16:33:23</v>
          </cell>
        </row>
        <row r="663">
          <cell r="A663">
            <v>71212</v>
          </cell>
          <cell r="B663" t="str">
            <v>EMÍLIA GONÇALVES REBELO</v>
          </cell>
          <cell r="C663" t="str">
            <v>JOGADOR</v>
          </cell>
          <cell r="D663" t="str">
            <v>SENIOR</v>
          </cell>
          <cell r="E663" t="str">
            <v>Nacional</v>
          </cell>
          <cell r="F663" t="str">
            <v>COIMBRA</v>
          </cell>
          <cell r="G663">
            <v>15064237</v>
          </cell>
          <cell r="H663" t="str">
            <v>16-05-2002</v>
          </cell>
          <cell r="I663" t="str">
            <v>F</v>
          </cell>
          <cell r="K663" t="str">
            <v>31/07/2025</v>
          </cell>
          <cell r="L663" t="str">
            <v>14/09/2024 23:32:01</v>
          </cell>
          <cell r="N663" t="str">
            <v>14/09/2024 23:32:01</v>
          </cell>
          <cell r="O663" t="str">
            <v>17/09/2024 16:33:56</v>
          </cell>
        </row>
        <row r="664">
          <cell r="A664">
            <v>74280</v>
          </cell>
          <cell r="B664" t="str">
            <v>GUILHERME LAMAS RAMOS</v>
          </cell>
          <cell r="C664" t="str">
            <v>JOGADOR</v>
          </cell>
          <cell r="D664" t="str">
            <v>SUB15 / SUB19</v>
          </cell>
          <cell r="E664" t="str">
            <v>Nacional</v>
          </cell>
          <cell r="F664" t="str">
            <v>COIMBRA</v>
          </cell>
          <cell r="G664">
            <v>15502572</v>
          </cell>
          <cell r="H664" t="str">
            <v>25-06-2007</v>
          </cell>
          <cell r="I664" t="str">
            <v>M</v>
          </cell>
          <cell r="K664" t="str">
            <v>31/07/2025</v>
          </cell>
          <cell r="L664" t="str">
            <v>14/09/2024 23:34:23</v>
          </cell>
          <cell r="N664" t="str">
            <v>14/09/2024 23:34:23</v>
          </cell>
          <cell r="O664" t="str">
            <v>17/09/2024 16:34:52</v>
          </cell>
        </row>
        <row r="665">
          <cell r="A665">
            <v>71217</v>
          </cell>
          <cell r="B665" t="str">
            <v>IVAN MIGUEL BICACRO VELINDRO RIBEIRO</v>
          </cell>
          <cell r="C665" t="str">
            <v>JOGADOR</v>
          </cell>
          <cell r="D665" t="str">
            <v>SUB19 / SENIOR</v>
          </cell>
          <cell r="E665" t="str">
            <v>Nacional</v>
          </cell>
          <cell r="F665" t="str">
            <v>COIMBRA</v>
          </cell>
          <cell r="G665">
            <v>15366476</v>
          </cell>
          <cell r="H665" t="str">
            <v>29-10-2006</v>
          </cell>
          <cell r="I665" t="str">
            <v>M</v>
          </cell>
          <cell r="K665" t="str">
            <v>31/07/2025</v>
          </cell>
          <cell r="L665" t="str">
            <v>14/09/2024 23:36:04</v>
          </cell>
          <cell r="N665" t="str">
            <v>14/09/2024 23:36:04</v>
          </cell>
          <cell r="O665" t="str">
            <v>17/09/2024 16:35:31</v>
          </cell>
        </row>
        <row r="666">
          <cell r="A666">
            <v>71223</v>
          </cell>
          <cell r="B666" t="str">
            <v>JOÃO DANIEL GASPAR MOITA</v>
          </cell>
          <cell r="C666" t="str">
            <v>JOGADOR</v>
          </cell>
          <cell r="D666" t="str">
            <v>SENIOR</v>
          </cell>
          <cell r="E666" t="str">
            <v>Nacional</v>
          </cell>
          <cell r="F666" t="str">
            <v>COIMBRA</v>
          </cell>
          <cell r="G666">
            <v>15789904</v>
          </cell>
          <cell r="H666" t="str">
            <v>01-04-1999</v>
          </cell>
          <cell r="I666" t="str">
            <v>M</v>
          </cell>
          <cell r="K666" t="str">
            <v>31/07/2025</v>
          </cell>
          <cell r="L666" t="str">
            <v>14/09/2024 23:38:25</v>
          </cell>
          <cell r="N666" t="str">
            <v>14/09/2024 23:38:25</v>
          </cell>
          <cell r="O666" t="str">
            <v>17/09/2024 16:35:54</v>
          </cell>
        </row>
        <row r="667">
          <cell r="A667">
            <v>73155</v>
          </cell>
          <cell r="B667" t="str">
            <v>JOAQUIM JOÃO CARVALHO RAMOS</v>
          </cell>
          <cell r="C667" t="str">
            <v>JOGADOR</v>
          </cell>
          <cell r="D667" t="str">
            <v>SENIOR</v>
          </cell>
          <cell r="E667" t="str">
            <v>Nacional</v>
          </cell>
          <cell r="F667" t="str">
            <v>COIMBRA</v>
          </cell>
          <cell r="G667" t="str">
            <v>04916439</v>
          </cell>
          <cell r="H667" t="str">
            <v>01-02-1956</v>
          </cell>
          <cell r="I667" t="str">
            <v>M</v>
          </cell>
          <cell r="K667" t="str">
            <v>31/07/2025</v>
          </cell>
          <cell r="L667" t="str">
            <v>14/09/2024 23:39:39</v>
          </cell>
          <cell r="N667" t="str">
            <v>14/09/2024 23:39:39</v>
          </cell>
          <cell r="O667" t="str">
            <v>17/09/2024 16:38:44</v>
          </cell>
        </row>
        <row r="668">
          <cell r="A668">
            <v>69433</v>
          </cell>
          <cell r="B668" t="str">
            <v>JOAO MANUEL LIMA ESPIRITO SANTO</v>
          </cell>
          <cell r="C668" t="str">
            <v>JOGADOR</v>
          </cell>
          <cell r="D668" t="str">
            <v>SENIOR</v>
          </cell>
          <cell r="E668" t="str">
            <v>Nacional</v>
          </cell>
          <cell r="F668" t="str">
            <v>COIMBRA</v>
          </cell>
          <cell r="G668">
            <v>15412803</v>
          </cell>
          <cell r="H668" t="str">
            <v>04-09-2005</v>
          </cell>
          <cell r="I668" t="str">
            <v>M</v>
          </cell>
          <cell r="K668" t="str">
            <v>31/07/2025</v>
          </cell>
          <cell r="L668" t="str">
            <v>14/09/2024 23:41:29</v>
          </cell>
          <cell r="N668" t="str">
            <v>14/09/2024 23:41:29</v>
          </cell>
          <cell r="O668" t="str">
            <v>17/09/2024 16:36:34</v>
          </cell>
        </row>
        <row r="669">
          <cell r="A669">
            <v>80056</v>
          </cell>
          <cell r="B669" t="str">
            <v>JOAQUIM BICHO DA COSTA</v>
          </cell>
          <cell r="C669" t="str">
            <v>JOGADOR</v>
          </cell>
          <cell r="D669" t="str">
            <v>SENIOR</v>
          </cell>
          <cell r="E669" t="str">
            <v>Nacional</v>
          </cell>
          <cell r="F669" t="str">
            <v>COIMBRA</v>
          </cell>
          <cell r="G669" t="str">
            <v>02614525</v>
          </cell>
          <cell r="H669" t="str">
            <v>29-12-1947</v>
          </cell>
          <cell r="I669" t="str">
            <v>M</v>
          </cell>
          <cell r="K669" t="str">
            <v>31/07/2025</v>
          </cell>
          <cell r="L669" t="str">
            <v>14/09/2024 23:42:47</v>
          </cell>
          <cell r="N669" t="str">
            <v>14/09/2024 23:42:47</v>
          </cell>
          <cell r="O669" t="str">
            <v>17/09/2024 16:36:55</v>
          </cell>
        </row>
        <row r="670">
          <cell r="A670">
            <v>71228</v>
          </cell>
          <cell r="B670" t="str">
            <v>JOAQUIM FRANCISCO NASCIMENTO FERREIRA</v>
          </cell>
          <cell r="C670" t="str">
            <v>JOGADOR</v>
          </cell>
          <cell r="D670" t="str">
            <v>SENIOR</v>
          </cell>
          <cell r="E670" t="str">
            <v>Nacional</v>
          </cell>
          <cell r="F670" t="str">
            <v>COIMBRA</v>
          </cell>
          <cell r="G670">
            <v>14520674</v>
          </cell>
          <cell r="H670" t="str">
            <v>05-10-2001</v>
          </cell>
          <cell r="I670" t="str">
            <v>M</v>
          </cell>
          <cell r="K670" t="str">
            <v>31/07/2025</v>
          </cell>
          <cell r="L670" t="str">
            <v>15/09/2024 00:16:08</v>
          </cell>
          <cell r="N670" t="str">
            <v>15/09/2024 00:16:08</v>
          </cell>
          <cell r="O670" t="str">
            <v>17/09/2024 16:38:11</v>
          </cell>
        </row>
        <row r="671">
          <cell r="A671">
            <v>69147</v>
          </cell>
          <cell r="B671" t="str">
            <v>KAZEEM ADELANWA ADENIYI</v>
          </cell>
          <cell r="C671" t="str">
            <v>JOGADOR</v>
          </cell>
          <cell r="D671" t="str">
            <v>SENIOR</v>
          </cell>
          <cell r="E671" t="str">
            <v>Estrangeiro</v>
          </cell>
          <cell r="F671" t="str">
            <v>COIMBRA</v>
          </cell>
          <cell r="G671" t="str">
            <v>B50865929</v>
          </cell>
          <cell r="H671" t="str">
            <v>27-07-1987</v>
          </cell>
          <cell r="I671" t="str">
            <v>M</v>
          </cell>
          <cell r="K671" t="str">
            <v>31/07/2025</v>
          </cell>
          <cell r="L671" t="str">
            <v>15/09/2024 00:21:02</v>
          </cell>
          <cell r="N671" t="str">
            <v>15/09/2024 00:21:02</v>
          </cell>
          <cell r="O671" t="str">
            <v>17/09/2024 16:39:07</v>
          </cell>
        </row>
        <row r="672">
          <cell r="A672">
            <v>71213</v>
          </cell>
          <cell r="B672" t="str">
            <v>MARIA GONÇALVES REBELO</v>
          </cell>
          <cell r="C672" t="str">
            <v>JOGADOR</v>
          </cell>
          <cell r="D672" t="str">
            <v>SENIOR</v>
          </cell>
          <cell r="E672" t="str">
            <v>Nacional</v>
          </cell>
          <cell r="F672" t="str">
            <v>COIMBRA</v>
          </cell>
          <cell r="G672">
            <v>15064239</v>
          </cell>
          <cell r="H672" t="str">
            <v>16-05-2002</v>
          </cell>
          <cell r="I672" t="str">
            <v>F</v>
          </cell>
          <cell r="K672" t="str">
            <v>31/07/2025</v>
          </cell>
          <cell r="L672" t="str">
            <v>15/09/2024 00:24:27</v>
          </cell>
          <cell r="N672" t="str">
            <v>15/09/2024 00:24:27</v>
          </cell>
          <cell r="O672" t="str">
            <v>17/09/2024 16:40:26</v>
          </cell>
        </row>
        <row r="673">
          <cell r="A673">
            <v>78983</v>
          </cell>
          <cell r="B673" t="str">
            <v>MARIA LEONOR GOMES LEITE OLIVEIRA DOS SANTOS</v>
          </cell>
          <cell r="C673" t="str">
            <v>JOGADOR</v>
          </cell>
          <cell r="D673" t="str">
            <v>SUB19 / SENIOR</v>
          </cell>
          <cell r="E673" t="str">
            <v>Nacional</v>
          </cell>
          <cell r="F673" t="str">
            <v>COIMBRA</v>
          </cell>
          <cell r="G673">
            <v>15515350</v>
          </cell>
          <cell r="H673" t="str">
            <v>19-11-2007</v>
          </cell>
          <cell r="I673" t="str">
            <v>F</v>
          </cell>
          <cell r="K673" t="str">
            <v>31/07/2025</v>
          </cell>
          <cell r="L673" t="str">
            <v>15/09/2024 00:25:32</v>
          </cell>
          <cell r="N673" t="str">
            <v>15/09/2024 00:25:32</v>
          </cell>
          <cell r="O673" t="str">
            <v>17/09/2024 16:40:56</v>
          </cell>
        </row>
        <row r="674">
          <cell r="A674">
            <v>78809</v>
          </cell>
          <cell r="B674" t="str">
            <v>MARTIM GASPAR ALMEIDA</v>
          </cell>
          <cell r="C674" t="str">
            <v>JOGADOR</v>
          </cell>
          <cell r="D674" t="str">
            <v>SUB15 / SUB19</v>
          </cell>
          <cell r="E674" t="str">
            <v>Nacional</v>
          </cell>
          <cell r="F674" t="str">
            <v>COIMBRA</v>
          </cell>
          <cell r="G674">
            <v>30377935</v>
          </cell>
          <cell r="H674" t="str">
            <v>27-05-2010</v>
          </cell>
          <cell r="I674" t="str">
            <v>M</v>
          </cell>
          <cell r="K674" t="str">
            <v>31/07/2025</v>
          </cell>
          <cell r="L674" t="str">
            <v>15/09/2024 00:27:01</v>
          </cell>
          <cell r="N674" t="str">
            <v>15/09/2024 00:27:01</v>
          </cell>
          <cell r="O674" t="str">
            <v>17/09/2024 16:41:23</v>
          </cell>
        </row>
        <row r="675">
          <cell r="A675">
            <v>50601</v>
          </cell>
          <cell r="B675" t="str">
            <v>LUIS MIGUEL MANAIA CARIDADE</v>
          </cell>
          <cell r="C675" t="str">
            <v>JOGADOR</v>
          </cell>
          <cell r="D675" t="str">
            <v>SENIOR</v>
          </cell>
          <cell r="E675" t="str">
            <v>Nacional</v>
          </cell>
          <cell r="F675" t="str">
            <v>COIMBRA</v>
          </cell>
          <cell r="G675">
            <v>11205373</v>
          </cell>
          <cell r="H675" t="str">
            <v>27-01-1978</v>
          </cell>
          <cell r="I675" t="str">
            <v>M</v>
          </cell>
          <cell r="K675" t="str">
            <v>31/07/2025</v>
          </cell>
          <cell r="L675" t="str">
            <v>15/09/2024 00:28:16</v>
          </cell>
          <cell r="N675" t="str">
            <v>15/09/2024 00:28:16</v>
          </cell>
          <cell r="O675" t="str">
            <v>17/09/2024 16:39:40</v>
          </cell>
        </row>
        <row r="676">
          <cell r="A676">
            <v>77891</v>
          </cell>
          <cell r="B676" t="str">
            <v>MIGUEL MONTEIRO PALRILHA</v>
          </cell>
          <cell r="C676" t="str">
            <v>JOGADOR</v>
          </cell>
          <cell r="D676" t="str">
            <v>SUB15 / SUB19</v>
          </cell>
          <cell r="E676" t="str">
            <v>Nacional</v>
          </cell>
          <cell r="F676" t="str">
            <v>COIMBRA</v>
          </cell>
          <cell r="G676" t="str">
            <v>316533270 - ASSENTO DE NASCIMENTO (AINDA NÃO TEM CC)</v>
          </cell>
          <cell r="H676" t="str">
            <v>17-07-2015</v>
          </cell>
          <cell r="I676" t="str">
            <v>M</v>
          </cell>
          <cell r="K676" t="str">
            <v>31/07/2025</v>
          </cell>
          <cell r="L676" t="str">
            <v>15/09/2024 00:29:49</v>
          </cell>
          <cell r="N676" t="str">
            <v>15/09/2024 00:29:49</v>
          </cell>
          <cell r="O676" t="str">
            <v>17/09/2024 16:42:32</v>
          </cell>
        </row>
        <row r="677">
          <cell r="A677">
            <v>50600</v>
          </cell>
          <cell r="B677" t="str">
            <v>RICARDO JORGE GONÇALVES BISPO</v>
          </cell>
          <cell r="C677" t="str">
            <v>JOGADOR</v>
          </cell>
          <cell r="D677" t="str">
            <v>SENIOR</v>
          </cell>
          <cell r="E677" t="str">
            <v>Nacional</v>
          </cell>
          <cell r="F677" t="str">
            <v>COIMBRA</v>
          </cell>
          <cell r="G677">
            <v>11295063</v>
          </cell>
          <cell r="H677" t="str">
            <v>19-03-1978</v>
          </cell>
          <cell r="I677" t="str">
            <v>M</v>
          </cell>
          <cell r="K677" t="str">
            <v>31/07/2025</v>
          </cell>
          <cell r="L677" t="str">
            <v>15/09/2024 00:30:56</v>
          </cell>
          <cell r="N677" t="str">
            <v>15/09/2024 00:30:56</v>
          </cell>
          <cell r="O677" t="str">
            <v>17/09/2024 16:42:52</v>
          </cell>
        </row>
        <row r="678">
          <cell r="A678">
            <v>76649</v>
          </cell>
          <cell r="B678" t="str">
            <v>RODRIGO MONTEIRO PALRILHA</v>
          </cell>
          <cell r="C678" t="str">
            <v>JOGADOR</v>
          </cell>
          <cell r="D678" t="str">
            <v>SUB19 / SENIOR</v>
          </cell>
          <cell r="E678" t="str">
            <v>Nacional</v>
          </cell>
          <cell r="F678" t="str">
            <v>COIMBRA</v>
          </cell>
          <cell r="G678">
            <v>30977239</v>
          </cell>
          <cell r="H678" t="str">
            <v>22-09-2006</v>
          </cell>
          <cell r="I678" t="str">
            <v>M</v>
          </cell>
          <cell r="K678" t="str">
            <v>31/07/2025</v>
          </cell>
          <cell r="L678" t="str">
            <v>15/09/2024 00:32:53</v>
          </cell>
          <cell r="N678" t="str">
            <v>15/09/2024 00:32:53</v>
          </cell>
          <cell r="O678" t="str">
            <v>17/09/2024 16:43:27</v>
          </cell>
        </row>
        <row r="679">
          <cell r="A679">
            <v>79171</v>
          </cell>
          <cell r="B679" t="str">
            <v>SALVADOR GASPAR ALMEIDA</v>
          </cell>
          <cell r="C679" t="str">
            <v>JOGADOR</v>
          </cell>
          <cell r="D679" t="str">
            <v>SUB15 / SUB19</v>
          </cell>
          <cell r="E679" t="str">
            <v>Nacional</v>
          </cell>
          <cell r="F679" t="str">
            <v>COIMBRA</v>
          </cell>
          <cell r="G679">
            <v>31645355</v>
          </cell>
          <cell r="H679" t="str">
            <v>30-06-2015</v>
          </cell>
          <cell r="I679" t="str">
            <v>M</v>
          </cell>
          <cell r="K679" t="str">
            <v>31/07/2025</v>
          </cell>
          <cell r="L679" t="str">
            <v>15/09/2024 21:19:29</v>
          </cell>
          <cell r="N679" t="str">
            <v>15/09/2024 21:19:29</v>
          </cell>
          <cell r="O679" t="str">
            <v>17/09/2024 16:44:23</v>
          </cell>
        </row>
        <row r="680">
          <cell r="A680">
            <v>78382</v>
          </cell>
          <cell r="B680" t="str">
            <v>SALVADOR ALEXANDRE MENDES BREDA JORGE</v>
          </cell>
          <cell r="C680" t="str">
            <v>JOGADOR</v>
          </cell>
          <cell r="D680" t="str">
            <v>SUB15 / SUB19</v>
          </cell>
          <cell r="E680" t="str">
            <v>Nacional</v>
          </cell>
          <cell r="F680" t="str">
            <v>COIMBRA</v>
          </cell>
          <cell r="G680">
            <v>30942938</v>
          </cell>
          <cell r="H680" t="str">
            <v>19-03-2012</v>
          </cell>
          <cell r="I680" t="str">
            <v>M</v>
          </cell>
          <cell r="K680" t="str">
            <v>31/07/2025</v>
          </cell>
          <cell r="L680" t="str">
            <v>15/09/2024 21:21:38</v>
          </cell>
          <cell r="N680" t="str">
            <v>15/09/2024 21:21:38</v>
          </cell>
          <cell r="O680" t="str">
            <v>17/09/2024 16:43:56</v>
          </cell>
        </row>
        <row r="681">
          <cell r="A681">
            <v>79054</v>
          </cell>
          <cell r="B681" t="str">
            <v>SIMÃO GASPAR MARTINS</v>
          </cell>
          <cell r="C681" t="str">
            <v>JOGADOR</v>
          </cell>
          <cell r="D681" t="str">
            <v>SUB15 / SUB19</v>
          </cell>
          <cell r="E681" t="str">
            <v>Nacional</v>
          </cell>
          <cell r="F681" t="str">
            <v>COIMBRA</v>
          </cell>
          <cell r="G681">
            <v>31829961</v>
          </cell>
          <cell r="H681" t="str">
            <v>16-06-2016</v>
          </cell>
          <cell r="I681" t="str">
            <v>M</v>
          </cell>
          <cell r="K681" t="str">
            <v>31/07/2025</v>
          </cell>
          <cell r="L681" t="str">
            <v>15/09/2024 21:22:52</v>
          </cell>
          <cell r="N681" t="str">
            <v>15/09/2024 21:22:52</v>
          </cell>
          <cell r="O681" t="str">
            <v>17/09/2024 16:44:46</v>
          </cell>
        </row>
        <row r="682">
          <cell r="A682">
            <v>73172</v>
          </cell>
          <cell r="B682" t="str">
            <v>SOFIA OLIVEIRA SIMÕES</v>
          </cell>
          <cell r="C682" t="str">
            <v>JOGADOR</v>
          </cell>
          <cell r="D682" t="str">
            <v>SUB19 / SUB19</v>
          </cell>
          <cell r="E682" t="str">
            <v>Nacional</v>
          </cell>
          <cell r="F682" t="str">
            <v>COIMBRA</v>
          </cell>
          <cell r="G682">
            <v>31439190</v>
          </cell>
          <cell r="H682" t="str">
            <v>09-10-2006</v>
          </cell>
          <cell r="I682" t="str">
            <v>F</v>
          </cell>
          <cell r="K682" t="str">
            <v>31/07/2025</v>
          </cell>
          <cell r="L682" t="str">
            <v>15/09/2024 21:55:20</v>
          </cell>
          <cell r="N682" t="str">
            <v>15/09/2024 21:55:20</v>
          </cell>
          <cell r="O682" t="str">
            <v>17/09/2024 16:45:12</v>
          </cell>
        </row>
        <row r="683">
          <cell r="A683">
            <v>78808</v>
          </cell>
          <cell r="B683" t="str">
            <v>TIAGO AMADO VICENTE TRAVASSOS</v>
          </cell>
          <cell r="C683" t="str">
            <v>JOGADOR</v>
          </cell>
          <cell r="D683" t="str">
            <v>SUB15 / SUB19</v>
          </cell>
          <cell r="E683" t="str">
            <v>Nacional</v>
          </cell>
          <cell r="F683" t="str">
            <v>COIMBRA</v>
          </cell>
          <cell r="G683">
            <v>31240941</v>
          </cell>
          <cell r="H683" t="str">
            <v>30-05-2013</v>
          </cell>
          <cell r="I683" t="str">
            <v>M</v>
          </cell>
          <cell r="K683" t="str">
            <v>31/07/2025</v>
          </cell>
          <cell r="L683" t="str">
            <v>15/09/2024 21:56:52</v>
          </cell>
          <cell r="N683" t="str">
            <v>15/09/2024 21:56:52</v>
          </cell>
          <cell r="O683" t="str">
            <v>17/09/2024 16:46:12</v>
          </cell>
        </row>
        <row r="684">
          <cell r="A684">
            <v>71140</v>
          </cell>
          <cell r="B684" t="str">
            <v>RUI MIGUEL PERFEITO MARTA VENTURA</v>
          </cell>
          <cell r="C684" t="str">
            <v>JOGADOR</v>
          </cell>
          <cell r="D684" t="str">
            <v>SENIOR</v>
          </cell>
          <cell r="E684" t="str">
            <v>Nacional</v>
          </cell>
          <cell r="F684" t="str">
            <v>COIMBRA</v>
          </cell>
          <cell r="G684">
            <v>9901390</v>
          </cell>
          <cell r="H684" t="str">
            <v>11-07-1972</v>
          </cell>
          <cell r="I684" t="str">
            <v>M</v>
          </cell>
          <cell r="K684" t="str">
            <v>31/07/2025</v>
          </cell>
          <cell r="L684" t="str">
            <v>24/09/2024 11:25:03</v>
          </cell>
          <cell r="N684" t="str">
            <v>24/09/2024 11:25:03</v>
          </cell>
          <cell r="O684" t="str">
            <v>24/09/2024 12:45:15</v>
          </cell>
        </row>
        <row r="685">
          <cell r="A685">
            <v>74348</v>
          </cell>
          <cell r="B685" t="str">
            <v>Adriana Prestes Barra Nunes</v>
          </cell>
          <cell r="C685" t="str">
            <v>JOGADOR</v>
          </cell>
          <cell r="D685" t="str">
            <v>SENIOR</v>
          </cell>
          <cell r="E685" t="str">
            <v>Nacional</v>
          </cell>
          <cell r="F685" t="str">
            <v>COIMBRA</v>
          </cell>
          <cell r="G685">
            <v>31506853</v>
          </cell>
          <cell r="H685" t="str">
            <v>05-05-1984</v>
          </cell>
          <cell r="I685" t="str">
            <v>F</v>
          </cell>
          <cell r="K685" t="str">
            <v>31/07/2025</v>
          </cell>
          <cell r="L685" t="str">
            <v>24/09/2024 11:29:12</v>
          </cell>
          <cell r="N685" t="str">
            <v>24/09/2024 11:29:12</v>
          </cell>
          <cell r="O685" t="str">
            <v>24/09/2024 12:38:21</v>
          </cell>
        </row>
        <row r="686">
          <cell r="A686">
            <v>78329</v>
          </cell>
          <cell r="B686" t="str">
            <v>MARIANA CASTRO MARCELINO</v>
          </cell>
          <cell r="C686" t="str">
            <v>JOGADOR</v>
          </cell>
          <cell r="D686" t="str">
            <v>SUB15 / SENIOR</v>
          </cell>
          <cell r="E686" t="str">
            <v>Nacional</v>
          </cell>
          <cell r="F686" t="str">
            <v>COIMBRA</v>
          </cell>
          <cell r="G686">
            <v>30732382</v>
          </cell>
          <cell r="H686" t="str">
            <v>08-06-2011</v>
          </cell>
          <cell r="I686" t="str">
            <v>F</v>
          </cell>
          <cell r="K686" t="str">
            <v>31/07/2025</v>
          </cell>
          <cell r="L686" t="str">
            <v>25/09/2024 16:39:26</v>
          </cell>
          <cell r="N686" t="str">
            <v>25/09/2024 16:39:26</v>
          </cell>
          <cell r="O686" t="str">
            <v>26/09/2024 12:31:02</v>
          </cell>
        </row>
        <row r="687">
          <cell r="A687">
            <v>77894</v>
          </cell>
          <cell r="B687" t="str">
            <v>BEATRIZ MARTINS BOTELHO DE OLIVEIRA</v>
          </cell>
          <cell r="C687" t="str">
            <v>JOGADOR</v>
          </cell>
          <cell r="D687" t="str">
            <v>SUB19 / SENIOR</v>
          </cell>
          <cell r="E687" t="str">
            <v>Nacional</v>
          </cell>
          <cell r="F687" t="str">
            <v>COIMBRA</v>
          </cell>
          <cell r="G687">
            <v>30824665</v>
          </cell>
          <cell r="H687" t="str">
            <v>14-09-2007</v>
          </cell>
          <cell r="I687" t="str">
            <v>F</v>
          </cell>
          <cell r="K687" t="str">
            <v>31/07/2025</v>
          </cell>
          <cell r="L687" t="str">
            <v>27/09/2024 12:56:15</v>
          </cell>
          <cell r="N687" t="str">
            <v>27/09/2024 12:56:15</v>
          </cell>
          <cell r="O687" t="str">
            <v>27/09/2024 17:38:53</v>
          </cell>
        </row>
        <row r="688">
          <cell r="A688">
            <v>80464</v>
          </cell>
          <cell r="B688" t="str">
            <v>RODRIGO MIGUEL MELÂNEO TORRES</v>
          </cell>
          <cell r="C688" t="str">
            <v>JOGADOR</v>
          </cell>
          <cell r="D688" t="str">
            <v>SUB15 / SUB19</v>
          </cell>
          <cell r="E688" t="str">
            <v>Nacional</v>
          </cell>
          <cell r="F688" t="str">
            <v>COIMBRA</v>
          </cell>
          <cell r="G688">
            <v>30287467</v>
          </cell>
          <cell r="H688" t="str">
            <v>19-02-2010</v>
          </cell>
          <cell r="I688" t="str">
            <v>M</v>
          </cell>
          <cell r="K688" t="str">
            <v>31/07/2025</v>
          </cell>
          <cell r="L688" t="str">
            <v>02/10/2024 16:02:56</v>
          </cell>
          <cell r="M688" t="str">
            <v>X</v>
          </cell>
          <cell r="N688" t="str">
            <v>02/10/2024 16:02:56</v>
          </cell>
          <cell r="O688" t="str">
            <v>02/10/2024 16:42:42</v>
          </cell>
        </row>
        <row r="689">
          <cell r="A689">
            <v>80468</v>
          </cell>
          <cell r="B689" t="str">
            <v>FRANCISCO TOMÁS DOMINGUES DOS SANTOS</v>
          </cell>
          <cell r="C689" t="str">
            <v>JOGADOR</v>
          </cell>
          <cell r="D689" t="str">
            <v>SUB15 / SUB19</v>
          </cell>
          <cell r="E689" t="str">
            <v>Nacional</v>
          </cell>
          <cell r="F689" t="str">
            <v>COIMBRA</v>
          </cell>
          <cell r="G689">
            <v>31232480</v>
          </cell>
          <cell r="H689" t="str">
            <v>16-05-2013</v>
          </cell>
          <cell r="I689" t="str">
            <v>M</v>
          </cell>
          <cell r="K689" t="str">
            <v>31/07/2025</v>
          </cell>
          <cell r="L689" t="str">
            <v>03/10/2024 17:34:51</v>
          </cell>
          <cell r="M689" t="str">
            <v>X</v>
          </cell>
          <cell r="N689" t="str">
            <v>03/10/2024 17:34:51</v>
          </cell>
          <cell r="O689" t="str">
            <v>03/10/2024 23:07:36</v>
          </cell>
        </row>
        <row r="690">
          <cell r="A690">
            <v>78887</v>
          </cell>
          <cell r="B690" t="str">
            <v>Paulo José Abrantes Rabaça</v>
          </cell>
          <cell r="C690" t="str">
            <v>JOGADOR</v>
          </cell>
          <cell r="D690" t="str">
            <v>SENIOR</v>
          </cell>
          <cell r="E690" t="str">
            <v>Nacional</v>
          </cell>
          <cell r="F690" t="str">
            <v>COIMBRA</v>
          </cell>
          <cell r="G690">
            <v>13033369</v>
          </cell>
          <cell r="H690" t="str">
            <v>26-07-1967</v>
          </cell>
          <cell r="I690" t="str">
            <v>M</v>
          </cell>
          <cell r="K690" t="str">
            <v>31/07/2025</v>
          </cell>
          <cell r="L690" t="str">
            <v>04/10/2024 18:00:51</v>
          </cell>
          <cell r="N690" t="str">
            <v>04/10/2024 18:00:51</v>
          </cell>
          <cell r="O690" t="str">
            <v>07/10/2024 15:01:54</v>
          </cell>
        </row>
        <row r="691">
          <cell r="A691">
            <v>50560</v>
          </cell>
          <cell r="B691" t="str">
            <v>JOSE CARLOS NEVES CARECHO</v>
          </cell>
          <cell r="C691" t="str">
            <v>JOGADOR</v>
          </cell>
          <cell r="D691" t="str">
            <v>SENIOR</v>
          </cell>
          <cell r="E691" t="str">
            <v>Nacional</v>
          </cell>
          <cell r="F691" t="str">
            <v>COIMBRA</v>
          </cell>
          <cell r="G691" t="str">
            <v>072001938</v>
          </cell>
          <cell r="H691" t="str">
            <v>05-01-1965</v>
          </cell>
          <cell r="I691" t="str">
            <v>M</v>
          </cell>
          <cell r="K691" t="str">
            <v>31/07/2025</v>
          </cell>
          <cell r="L691" t="str">
            <v>11/10/2024 11:31:46</v>
          </cell>
          <cell r="N691" t="str">
            <v>11/10/2024 11:31:46</v>
          </cell>
          <cell r="O691" t="str">
            <v>11/10/2024 12:06:56</v>
          </cell>
        </row>
        <row r="692">
          <cell r="A692">
            <v>73171</v>
          </cell>
          <cell r="B692" t="str">
            <v>GUILHERME DA COSTA CARECHO</v>
          </cell>
          <cell r="C692" t="str">
            <v>JOGADOR</v>
          </cell>
          <cell r="D692" t="str">
            <v>SUB19 / SENIOR</v>
          </cell>
          <cell r="E692" t="str">
            <v>Nacional</v>
          </cell>
          <cell r="F692" t="str">
            <v>COIMBRA</v>
          </cell>
          <cell r="G692">
            <v>30582774</v>
          </cell>
          <cell r="H692" t="str">
            <v>17-10-2006</v>
          </cell>
          <cell r="I692" t="str">
            <v>M</v>
          </cell>
          <cell r="K692" t="str">
            <v>31/07/2025</v>
          </cell>
          <cell r="L692" t="str">
            <v>11/10/2024 11:34:15</v>
          </cell>
          <cell r="N692" t="str">
            <v>11/10/2024 11:34:15</v>
          </cell>
          <cell r="O692" t="str">
            <v>11/10/2024 12:06:15</v>
          </cell>
        </row>
        <row r="693">
          <cell r="A693">
            <v>79815</v>
          </cell>
          <cell r="B693" t="str">
            <v>SANTIAGO QUINTINO MALO</v>
          </cell>
          <cell r="C693" t="str">
            <v>JOGADOR</v>
          </cell>
          <cell r="D693" t="str">
            <v>SUB15 / SUB19</v>
          </cell>
          <cell r="E693" t="str">
            <v>Nacional</v>
          </cell>
          <cell r="F693" t="str">
            <v>COIMBRA</v>
          </cell>
          <cell r="G693">
            <v>31709511</v>
          </cell>
          <cell r="H693" t="str">
            <v>01-11-2015</v>
          </cell>
          <cell r="I693" t="str">
            <v>M</v>
          </cell>
          <cell r="K693" t="str">
            <v>31/07/2025</v>
          </cell>
          <cell r="L693" t="str">
            <v>11/10/2024 11:35:25</v>
          </cell>
          <cell r="N693" t="str">
            <v>11/10/2024 11:35:25</v>
          </cell>
          <cell r="O693" t="str">
            <v>11/10/2024 12:09:09</v>
          </cell>
        </row>
        <row r="694">
          <cell r="A694">
            <v>73745</v>
          </cell>
          <cell r="B694" t="str">
            <v>SVETLANA SHOKAREVA</v>
          </cell>
          <cell r="C694" t="str">
            <v>JOGADOR</v>
          </cell>
          <cell r="D694" t="str">
            <v>SENIOR</v>
          </cell>
          <cell r="E694" t="str">
            <v>Nacional</v>
          </cell>
          <cell r="F694" t="str">
            <v>COIMBRA</v>
          </cell>
          <cell r="G694">
            <v>31548975</v>
          </cell>
          <cell r="H694" t="str">
            <v>04-01-1968</v>
          </cell>
          <cell r="I694" t="str">
            <v>F</v>
          </cell>
          <cell r="K694" t="str">
            <v>31/07/2025</v>
          </cell>
          <cell r="L694" t="str">
            <v>11/10/2024 11:36:36</v>
          </cell>
          <cell r="N694" t="str">
            <v>11/10/2024 11:36:36</v>
          </cell>
          <cell r="O694" t="str">
            <v>11/10/2024 12:09:47</v>
          </cell>
        </row>
        <row r="695">
          <cell r="A695">
            <v>72446</v>
          </cell>
          <cell r="B695" t="str">
            <v>Janet Friday Effiom</v>
          </cell>
          <cell r="C695" t="str">
            <v>JOGADOR</v>
          </cell>
          <cell r="D695" t="str">
            <v>SENIOR</v>
          </cell>
          <cell r="E695" t="str">
            <v>Estrangeiro</v>
          </cell>
          <cell r="F695" t="str">
            <v>COIMBRA</v>
          </cell>
          <cell r="G695" t="str">
            <v>B03624531</v>
          </cell>
          <cell r="H695" t="str">
            <v>14-09-1992</v>
          </cell>
          <cell r="I695" t="str">
            <v>F</v>
          </cell>
          <cell r="K695" t="str">
            <v>31/07/2025</v>
          </cell>
          <cell r="L695" t="str">
            <v>22/10/2024 16:36:34</v>
          </cell>
          <cell r="N695" t="str">
            <v>22/10/2024 16:36:34</v>
          </cell>
          <cell r="O695" t="str">
            <v>23/10/2024 15:23:17</v>
          </cell>
        </row>
        <row r="696">
          <cell r="A696">
            <v>75233</v>
          </cell>
          <cell r="B696" t="str">
            <v>PEDRO AUGUSTO DOS SANTOS BORGES MARQUES</v>
          </cell>
          <cell r="C696" t="str">
            <v>JOGADOR</v>
          </cell>
          <cell r="D696" t="str">
            <v>SENIOR</v>
          </cell>
          <cell r="E696" t="str">
            <v>Nacional</v>
          </cell>
          <cell r="F696" t="str">
            <v>COIMBRA</v>
          </cell>
          <cell r="G696" t="str">
            <v>09154688</v>
          </cell>
          <cell r="H696" t="str">
            <v>09-08-1969</v>
          </cell>
          <cell r="I696" t="str">
            <v>M</v>
          </cell>
          <cell r="K696" t="str">
            <v>31/07/2025</v>
          </cell>
          <cell r="L696" t="str">
            <v>22/10/2024 23:19:14</v>
          </cell>
          <cell r="N696" t="str">
            <v>22/10/2024 23:19:14</v>
          </cell>
          <cell r="O696" t="str">
            <v>23/10/2024 15:23:48</v>
          </cell>
        </row>
        <row r="697">
          <cell r="A697">
            <v>80679</v>
          </cell>
          <cell r="B697" t="str">
            <v>GUILHERME FERNANDES CASTRO</v>
          </cell>
          <cell r="C697" t="str">
            <v>JOGADOR</v>
          </cell>
          <cell r="D697" t="str">
            <v>SUB15 / SUB19</v>
          </cell>
          <cell r="E697" t="str">
            <v>Nacional</v>
          </cell>
          <cell r="F697" t="str">
            <v>COIMBRA</v>
          </cell>
          <cell r="G697">
            <v>30368591</v>
          </cell>
          <cell r="H697" t="str">
            <v>15-05-2010</v>
          </cell>
          <cell r="I697" t="str">
            <v>M</v>
          </cell>
          <cell r="K697" t="str">
            <v>31/07/2025</v>
          </cell>
          <cell r="L697" t="str">
            <v>06/11/2024 12:39:58</v>
          </cell>
          <cell r="M697" t="str">
            <v>X</v>
          </cell>
          <cell r="N697" t="str">
            <v>06/11/2024 12:39:58</v>
          </cell>
          <cell r="O697" t="str">
            <v>06/11/2024 15:59:23</v>
          </cell>
        </row>
        <row r="698">
          <cell r="A698">
            <v>72193</v>
          </cell>
          <cell r="B698" t="str">
            <v>LEONOR MARIA NASCIMENTO FERREIRA</v>
          </cell>
          <cell r="C698" t="str">
            <v>JOGADOR</v>
          </cell>
          <cell r="D698" t="str">
            <v>SENIOR</v>
          </cell>
          <cell r="E698" t="str">
            <v>Nacional</v>
          </cell>
          <cell r="F698" t="str">
            <v>COIMBRA</v>
          </cell>
          <cell r="G698">
            <v>14620918</v>
          </cell>
          <cell r="H698" t="str">
            <v>02-04-2004</v>
          </cell>
          <cell r="I698" t="str">
            <v>F</v>
          </cell>
          <cell r="K698" t="str">
            <v>31/07/2025</v>
          </cell>
          <cell r="L698" t="str">
            <v>18/11/2024 16:34:28</v>
          </cell>
          <cell r="N698" t="str">
            <v>18/11/2024 16:34:52</v>
          </cell>
          <cell r="O698" t="str">
            <v>18/11/2024 16:34:58</v>
          </cell>
        </row>
        <row r="699">
          <cell r="F699" t="str">
            <v>COIMBRA</v>
          </cell>
          <cell r="J699">
            <v>500963681</v>
          </cell>
        </row>
        <row r="700">
          <cell r="A700">
            <v>55579</v>
          </cell>
          <cell r="B700" t="str">
            <v>NELSON FILIPE ALMEIDA BAPTISTA</v>
          </cell>
          <cell r="C700" t="str">
            <v>JOGADOR</v>
          </cell>
          <cell r="D700" t="str">
            <v>SENIOR</v>
          </cell>
          <cell r="E700" t="str">
            <v>Nacional</v>
          </cell>
          <cell r="F700" t="str">
            <v>COIMBRA</v>
          </cell>
          <cell r="G700">
            <v>12839856</v>
          </cell>
          <cell r="H700" t="str">
            <v>15-03-1985</v>
          </cell>
          <cell r="I700" t="str">
            <v>M</v>
          </cell>
          <cell r="K700" t="str">
            <v>31/07/2025</v>
          </cell>
          <cell r="L700" t="str">
            <v>10/09/2024 09:40:32</v>
          </cell>
          <cell r="N700" t="str">
            <v>10/09/2024 16:22:34</v>
          </cell>
          <cell r="O700" t="str">
            <v>11/09/2024 11:12:30</v>
          </cell>
        </row>
        <row r="701">
          <cell r="A701">
            <v>80038</v>
          </cell>
          <cell r="B701" t="str">
            <v>Filipa Pinto Rocha</v>
          </cell>
          <cell r="C701" t="str">
            <v>JOGADOR</v>
          </cell>
          <cell r="D701" t="str">
            <v>SUB15 / SUB19</v>
          </cell>
          <cell r="E701" t="str">
            <v>Nacional</v>
          </cell>
          <cell r="F701" t="str">
            <v>COIMBRA</v>
          </cell>
          <cell r="G701" t="str">
            <v>31236623 0zy6</v>
          </cell>
          <cell r="H701" t="str">
            <v>25-05-2013</v>
          </cell>
          <cell r="I701" t="str">
            <v>F</v>
          </cell>
          <cell r="K701" t="str">
            <v>31/07/2025</v>
          </cell>
          <cell r="L701" t="str">
            <v>10/09/2024 11:13:33</v>
          </cell>
          <cell r="N701" t="str">
            <v>10/09/2024 16:24:38</v>
          </cell>
          <cell r="O701" t="str">
            <v>11/09/2024 11:12:04</v>
          </cell>
        </row>
        <row r="702">
          <cell r="A702">
            <v>73907</v>
          </cell>
          <cell r="B702" t="str">
            <v>FERNANDO PEDRO VISO MOTA</v>
          </cell>
          <cell r="C702" t="str">
            <v>JOGADOR</v>
          </cell>
          <cell r="D702" t="str">
            <v>SENIOR</v>
          </cell>
          <cell r="E702" t="str">
            <v>Nacional</v>
          </cell>
          <cell r="F702" t="str">
            <v>COIMBRA</v>
          </cell>
          <cell r="G702" t="str">
            <v>09835104</v>
          </cell>
          <cell r="H702" t="str">
            <v>19-08-1970</v>
          </cell>
          <cell r="I702" t="str">
            <v>M</v>
          </cell>
          <cell r="K702" t="str">
            <v>31/07/2025</v>
          </cell>
          <cell r="L702" t="str">
            <v>11/09/2024 09:38:04</v>
          </cell>
          <cell r="N702" t="str">
            <v>11/09/2024 09:43:48</v>
          </cell>
          <cell r="O702" t="str">
            <v>11/09/2024 11:11:20</v>
          </cell>
        </row>
        <row r="703">
          <cell r="A703">
            <v>51772</v>
          </cell>
          <cell r="B703" t="str">
            <v>PAULO JOSE FRANCISCO ESTEVES</v>
          </cell>
          <cell r="C703" t="str">
            <v>JOGADOR</v>
          </cell>
          <cell r="D703" t="str">
            <v>SENIOR</v>
          </cell>
          <cell r="E703" t="str">
            <v>Nacional</v>
          </cell>
          <cell r="F703" t="str">
            <v>COIMBRA</v>
          </cell>
          <cell r="G703" t="str">
            <v>11204764 5ZX8</v>
          </cell>
          <cell r="H703" t="str">
            <v>04-03-1978</v>
          </cell>
          <cell r="I703" t="str">
            <v>M</v>
          </cell>
          <cell r="K703" t="str">
            <v>31/07/2025</v>
          </cell>
          <cell r="L703" t="str">
            <v>23/09/2024 15:44:41</v>
          </cell>
          <cell r="N703" t="str">
            <v>24/09/2024 08:51:26</v>
          </cell>
          <cell r="O703" t="str">
            <v>24/09/2024 12:43:29</v>
          </cell>
        </row>
        <row r="704">
          <cell r="A704">
            <v>76648</v>
          </cell>
          <cell r="B704" t="str">
            <v>SUSANA MARGARIDA INÁCIO MARINHEIRO</v>
          </cell>
          <cell r="C704" t="str">
            <v>JOGADOR</v>
          </cell>
          <cell r="D704" t="str">
            <v>SENIOR</v>
          </cell>
          <cell r="E704" t="str">
            <v>Nacional</v>
          </cell>
          <cell r="F704" t="str">
            <v>COIMBRA</v>
          </cell>
          <cell r="G704" t="str">
            <v>12679420 0 ZX7</v>
          </cell>
          <cell r="H704" t="str">
            <v>22-08-1985</v>
          </cell>
          <cell r="I704" t="str">
            <v>F</v>
          </cell>
          <cell r="K704" t="str">
            <v>31/07/2025</v>
          </cell>
          <cell r="L704" t="str">
            <v>23/09/2024 15:51:52</v>
          </cell>
          <cell r="N704" t="str">
            <v>24/09/2024 08:51:55</v>
          </cell>
          <cell r="O704" t="str">
            <v>24/09/2024 12:48:52</v>
          </cell>
        </row>
        <row r="705">
          <cell r="A705">
            <v>78951</v>
          </cell>
          <cell r="B705" t="str">
            <v>DIOGO CÉSAR ROQUE SÁ PINTO</v>
          </cell>
          <cell r="C705" t="str">
            <v>JOGADOR</v>
          </cell>
          <cell r="D705" t="str">
            <v>SENIOR</v>
          </cell>
          <cell r="E705" t="str">
            <v>Nacional</v>
          </cell>
          <cell r="F705" t="str">
            <v>COIMBRA</v>
          </cell>
          <cell r="G705" t="str">
            <v>14831118 0ZX9</v>
          </cell>
          <cell r="H705" t="str">
            <v>27-05-1995</v>
          </cell>
          <cell r="I705" t="str">
            <v>M</v>
          </cell>
          <cell r="K705" t="str">
            <v>31/07/2025</v>
          </cell>
          <cell r="L705" t="str">
            <v>23/09/2024 16:03:23</v>
          </cell>
          <cell r="N705" t="str">
            <v>24/09/2024 08:42:03</v>
          </cell>
          <cell r="O705" t="str">
            <v>24/09/2024 12:39:26</v>
          </cell>
        </row>
        <row r="706">
          <cell r="A706">
            <v>75527</v>
          </cell>
          <cell r="B706" t="str">
            <v>MÁRCIO NUNO JESUS LOUREIRO</v>
          </cell>
          <cell r="C706" t="str">
            <v>JOGADOR</v>
          </cell>
          <cell r="D706" t="str">
            <v>SENIOR</v>
          </cell>
          <cell r="E706" t="str">
            <v>Nacional</v>
          </cell>
          <cell r="F706" t="str">
            <v>COIMBRA</v>
          </cell>
          <cell r="G706" t="str">
            <v>11439413 0 ZX6</v>
          </cell>
          <cell r="H706" t="str">
            <v>14-02-1979</v>
          </cell>
          <cell r="I706" t="str">
            <v>M</v>
          </cell>
          <cell r="K706" t="str">
            <v>31/07/2025</v>
          </cell>
          <cell r="L706" t="str">
            <v>23/09/2024 16:07:23</v>
          </cell>
          <cell r="N706" t="str">
            <v>24/09/2024 08:49:09</v>
          </cell>
          <cell r="O706" t="str">
            <v>24/09/2024 12:41:21</v>
          </cell>
        </row>
        <row r="707">
          <cell r="A707">
            <v>79569</v>
          </cell>
          <cell r="B707" t="str">
            <v>Mariana Figueiredo Silva</v>
          </cell>
          <cell r="C707" t="str">
            <v>JOGADOR</v>
          </cell>
          <cell r="D707" t="str">
            <v>SENIOR</v>
          </cell>
          <cell r="E707" t="str">
            <v>Nacional</v>
          </cell>
          <cell r="F707" t="str">
            <v>COIMBRA</v>
          </cell>
          <cell r="G707" t="str">
            <v>15903635 6ZX6</v>
          </cell>
          <cell r="H707" t="str">
            <v>15-11-2003</v>
          </cell>
          <cell r="I707" t="str">
            <v>F</v>
          </cell>
          <cell r="K707" t="str">
            <v>31/07/2025</v>
          </cell>
          <cell r="L707" t="str">
            <v>23/09/2024 16:15:33</v>
          </cell>
          <cell r="N707" t="str">
            <v>07/10/2024 23:11:40</v>
          </cell>
          <cell r="O707" t="str">
            <v>08/10/2024 13:08:07</v>
          </cell>
        </row>
        <row r="708">
          <cell r="A708">
            <v>79057</v>
          </cell>
          <cell r="B708" t="str">
            <v>Lucas Cação Loureiro</v>
          </cell>
          <cell r="C708" t="str">
            <v>JOGADOR</v>
          </cell>
          <cell r="D708" t="str">
            <v>SUB15 / SUB19</v>
          </cell>
          <cell r="E708" t="str">
            <v>Nacional</v>
          </cell>
          <cell r="F708" t="str">
            <v>COIMBRA</v>
          </cell>
          <cell r="G708">
            <v>31567767</v>
          </cell>
          <cell r="H708" t="str">
            <v>29-01-2015</v>
          </cell>
          <cell r="I708" t="str">
            <v>M</v>
          </cell>
          <cell r="K708" t="str">
            <v>31/07/2025</v>
          </cell>
          <cell r="L708" t="str">
            <v>23/09/2024 22:11:51</v>
          </cell>
          <cell r="N708" t="str">
            <v>24/09/2024 08:48:42</v>
          </cell>
          <cell r="O708" t="str">
            <v>24/09/2024 12:40:47</v>
          </cell>
        </row>
        <row r="709">
          <cell r="A709">
            <v>79051</v>
          </cell>
          <cell r="B709" t="str">
            <v>MARTIM LEMOS SILVA</v>
          </cell>
          <cell r="C709" t="str">
            <v>JOGADOR</v>
          </cell>
          <cell r="D709" t="str">
            <v>SUB15 / SUB19</v>
          </cell>
          <cell r="E709" t="str">
            <v>Nacional</v>
          </cell>
          <cell r="F709" t="str">
            <v>COIMBRA</v>
          </cell>
          <cell r="G709">
            <v>31507215</v>
          </cell>
          <cell r="H709" t="str">
            <v>24-09-2014</v>
          </cell>
          <cell r="I709" t="str">
            <v>M</v>
          </cell>
          <cell r="K709" t="str">
            <v>31/07/2025</v>
          </cell>
          <cell r="L709" t="str">
            <v>23/09/2024 22:17:37</v>
          </cell>
          <cell r="N709" t="str">
            <v>24/09/2024 08:50:32</v>
          </cell>
          <cell r="O709" t="str">
            <v>24/09/2024 12:42:27</v>
          </cell>
        </row>
        <row r="710">
          <cell r="A710">
            <v>73742</v>
          </cell>
          <cell r="B710" t="str">
            <v>Matilde Santos Esteves</v>
          </cell>
          <cell r="C710" t="str">
            <v>JOGADOR</v>
          </cell>
          <cell r="D710" t="str">
            <v>SUB19 / SENIOR</v>
          </cell>
          <cell r="E710" t="str">
            <v>Nacional</v>
          </cell>
          <cell r="F710" t="str">
            <v>COIMBRA</v>
          </cell>
          <cell r="G710" t="str">
            <v>15796613 5ZX2</v>
          </cell>
          <cell r="H710" t="str">
            <v>02-09-2008</v>
          </cell>
          <cell r="I710" t="str">
            <v>F</v>
          </cell>
          <cell r="K710" t="str">
            <v>31/07/2025</v>
          </cell>
          <cell r="L710" t="str">
            <v>23/09/2024 22:27:05</v>
          </cell>
          <cell r="N710" t="str">
            <v>24/09/2024 08:51:04</v>
          </cell>
          <cell r="O710" t="str">
            <v>24/09/2024 12:43:02</v>
          </cell>
        </row>
        <row r="711">
          <cell r="A711">
            <v>55582</v>
          </cell>
          <cell r="B711" t="str">
            <v>MARIO RUI LADEIRO FERNANDES</v>
          </cell>
          <cell r="C711" t="str">
            <v>JOGADOR</v>
          </cell>
          <cell r="D711" t="str">
            <v>SENIOR</v>
          </cell>
          <cell r="E711" t="str">
            <v>Nacional</v>
          </cell>
          <cell r="F711" t="str">
            <v>COIMBRA</v>
          </cell>
          <cell r="G711" t="str">
            <v>12738061 2ZX1</v>
          </cell>
          <cell r="H711" t="str">
            <v>26-07-1985</v>
          </cell>
          <cell r="I711" t="str">
            <v>M</v>
          </cell>
          <cell r="K711" t="str">
            <v>31/07/2025</v>
          </cell>
          <cell r="L711" t="str">
            <v>25/09/2024 09:30:48</v>
          </cell>
          <cell r="N711" t="str">
            <v>25/09/2024 16:18:10</v>
          </cell>
          <cell r="O711" t="str">
            <v>26/09/2024 12:31:24</v>
          </cell>
        </row>
        <row r="712">
          <cell r="A712">
            <v>74266</v>
          </cell>
          <cell r="B712" t="str">
            <v>ÍRIS DANIELA JORGE SOARES</v>
          </cell>
          <cell r="C712" t="str">
            <v>JOGADOR</v>
          </cell>
          <cell r="D712" t="str">
            <v>SUB19 / SENIOR</v>
          </cell>
          <cell r="E712" t="str">
            <v>Nacional</v>
          </cell>
          <cell r="F712" t="str">
            <v>COIMBRA</v>
          </cell>
          <cell r="G712" t="str">
            <v>3006754372w2</v>
          </cell>
          <cell r="H712" t="str">
            <v>28-06-2009</v>
          </cell>
          <cell r="I712" t="str">
            <v>F</v>
          </cell>
          <cell r="K712" t="str">
            <v>31/07/2025</v>
          </cell>
          <cell r="L712" t="str">
            <v>25/09/2024 12:53:28</v>
          </cell>
          <cell r="N712" t="str">
            <v>25/09/2024 16:15:42</v>
          </cell>
          <cell r="O712" t="str">
            <v>26/09/2024 12:27:06</v>
          </cell>
        </row>
        <row r="713">
          <cell r="A713">
            <v>75954</v>
          </cell>
          <cell r="B713" t="str">
            <v>TIAGO MIGUEL DA SILVA SANTOS</v>
          </cell>
          <cell r="C713" t="str">
            <v>JOGADOR</v>
          </cell>
          <cell r="D713" t="str">
            <v>SENIOR</v>
          </cell>
          <cell r="E713" t="str">
            <v>Nacional</v>
          </cell>
          <cell r="F713" t="str">
            <v>COIMBRA</v>
          </cell>
          <cell r="G713">
            <v>14926708</v>
          </cell>
          <cell r="H713" t="str">
            <v>05-03-1998</v>
          </cell>
          <cell r="I713" t="str">
            <v>M</v>
          </cell>
          <cell r="K713" t="str">
            <v>31/07/2025</v>
          </cell>
          <cell r="L713" t="str">
            <v>27/09/2024 08:49:22</v>
          </cell>
          <cell r="N713" t="str">
            <v>27/09/2024 10:02:33</v>
          </cell>
          <cell r="O713" t="str">
            <v>27/09/2024 11:48:42</v>
          </cell>
        </row>
        <row r="714">
          <cell r="A714">
            <v>73756</v>
          </cell>
          <cell r="B714" t="str">
            <v>RODRIGO MIGUEL JORGE ASSIS</v>
          </cell>
          <cell r="C714" t="str">
            <v>JOGADOR</v>
          </cell>
          <cell r="D714" t="str">
            <v>SENIOR</v>
          </cell>
          <cell r="E714" t="str">
            <v>Nacional</v>
          </cell>
          <cell r="F714" t="str">
            <v>COIMBRA</v>
          </cell>
          <cell r="G714" t="str">
            <v>148289762zw4</v>
          </cell>
          <cell r="H714" t="str">
            <v>12-06-2002</v>
          </cell>
          <cell r="I714" t="str">
            <v>M</v>
          </cell>
          <cell r="K714" t="str">
            <v>31/07/2025</v>
          </cell>
          <cell r="L714" t="str">
            <v>27/09/2024 08:58:28</v>
          </cell>
          <cell r="N714" t="str">
            <v>27/09/2024 10:02:19</v>
          </cell>
          <cell r="O714" t="str">
            <v>27/09/2024 11:49:23</v>
          </cell>
        </row>
        <row r="715">
          <cell r="A715">
            <v>79589</v>
          </cell>
          <cell r="B715" t="str">
            <v>Duarte Alexandre Gonçalves Ladeiro</v>
          </cell>
          <cell r="C715" t="str">
            <v>JOGADOR</v>
          </cell>
          <cell r="D715" t="str">
            <v>SUB19 / SENIOR</v>
          </cell>
          <cell r="E715" t="str">
            <v>Nacional</v>
          </cell>
          <cell r="F715" t="str">
            <v>COIMBRA</v>
          </cell>
          <cell r="G715" t="str">
            <v>15969507 4ZX7</v>
          </cell>
          <cell r="H715" t="str">
            <v>17-04-2009</v>
          </cell>
          <cell r="I715" t="str">
            <v>M</v>
          </cell>
          <cell r="K715" t="str">
            <v>31/07/2025</v>
          </cell>
          <cell r="L715" t="str">
            <v>07/10/2024 21:26:18</v>
          </cell>
          <cell r="N715" t="str">
            <v>07/10/2024 23:10:39</v>
          </cell>
          <cell r="O715" t="str">
            <v>08/10/2024 13:02:09</v>
          </cell>
        </row>
        <row r="716">
          <cell r="A716">
            <v>80036</v>
          </cell>
          <cell r="B716" t="str">
            <v>Débora Martins Piedade</v>
          </cell>
          <cell r="C716" t="str">
            <v>JOGADOR</v>
          </cell>
          <cell r="D716" t="str">
            <v>SUB15 / SUB19</v>
          </cell>
          <cell r="E716" t="str">
            <v>Nacional</v>
          </cell>
          <cell r="F716" t="str">
            <v>COIMBRA</v>
          </cell>
          <cell r="G716" t="str">
            <v>31479463 8zy8</v>
          </cell>
          <cell r="H716" t="str">
            <v>08-08-2014</v>
          </cell>
          <cell r="I716" t="str">
            <v>F</v>
          </cell>
          <cell r="K716" t="str">
            <v>31/07/2025</v>
          </cell>
          <cell r="L716" t="str">
            <v>07/10/2024 21:34:27</v>
          </cell>
          <cell r="N716" t="str">
            <v>07/10/2024 23:10:03</v>
          </cell>
          <cell r="O716" t="str">
            <v>08/10/2024 12:59:31</v>
          </cell>
        </row>
        <row r="717">
          <cell r="A717">
            <v>80481</v>
          </cell>
          <cell r="B717" t="str">
            <v>Pedro Filipe Martins da Silva</v>
          </cell>
          <cell r="C717" t="str">
            <v>JOGADOR</v>
          </cell>
          <cell r="D717" t="str">
            <v>SENIOR</v>
          </cell>
          <cell r="E717" t="str">
            <v>Nacional</v>
          </cell>
          <cell r="F717" t="str">
            <v>COIMBRA</v>
          </cell>
          <cell r="G717" t="str">
            <v>12781923  1ZX1</v>
          </cell>
          <cell r="H717" t="str">
            <v>30-12-1984</v>
          </cell>
          <cell r="I717" t="str">
            <v>M</v>
          </cell>
          <cell r="K717" t="str">
            <v>31/07/2025</v>
          </cell>
          <cell r="L717" t="str">
            <v>07/10/2024 22:27:39</v>
          </cell>
          <cell r="N717" t="str">
            <v>07/10/2024 23:12:08</v>
          </cell>
          <cell r="O717" t="str">
            <v>08/10/2024 13:04:28</v>
          </cell>
        </row>
        <row r="718">
          <cell r="A718">
            <v>80482</v>
          </cell>
          <cell r="B718" t="str">
            <v>Gonçalo Marques Cruz</v>
          </cell>
          <cell r="C718" t="str">
            <v>JOGADOR</v>
          </cell>
          <cell r="D718" t="str">
            <v>SUB15 / SUB19</v>
          </cell>
          <cell r="E718" t="str">
            <v>Nacional</v>
          </cell>
          <cell r="F718" t="str">
            <v>COIMBRA</v>
          </cell>
          <cell r="G718" t="str">
            <v>31376678 9zx7</v>
          </cell>
          <cell r="H718" t="str">
            <v>28-04-2014</v>
          </cell>
          <cell r="I718" t="str">
            <v>M</v>
          </cell>
          <cell r="K718" t="str">
            <v>31/07/2025</v>
          </cell>
          <cell r="L718" t="str">
            <v>07/10/2024 22:53:13</v>
          </cell>
          <cell r="M718" t="str">
            <v>X</v>
          </cell>
          <cell r="N718" t="str">
            <v>07/10/2024 23:17:42</v>
          </cell>
          <cell r="O718" t="str">
            <v>08/10/2024 13:03:32</v>
          </cell>
        </row>
        <row r="719">
          <cell r="A719">
            <v>80483</v>
          </cell>
          <cell r="B719" t="str">
            <v>Bruno Filipe Fernandes da Cruz</v>
          </cell>
          <cell r="C719" t="str">
            <v>JOGADOR</v>
          </cell>
          <cell r="D719" t="str">
            <v>SENIOR</v>
          </cell>
          <cell r="E719" t="str">
            <v>Nacional</v>
          </cell>
          <cell r="F719" t="str">
            <v>COIMBRA</v>
          </cell>
          <cell r="G719" t="str">
            <v>12463900 3 zw1</v>
          </cell>
          <cell r="H719" t="str">
            <v>18-04-1982</v>
          </cell>
          <cell r="I719" t="str">
            <v>M</v>
          </cell>
          <cell r="K719" t="str">
            <v>31/07/2025</v>
          </cell>
          <cell r="L719" t="str">
            <v>07/10/2024 23:04:58</v>
          </cell>
          <cell r="N719" t="str">
            <v>07/10/2024 23:19:13</v>
          </cell>
          <cell r="O719" t="str">
            <v>08/10/2024 12:58:35</v>
          </cell>
        </row>
        <row r="720">
          <cell r="A720">
            <v>79050</v>
          </cell>
          <cell r="B720" t="str">
            <v>GONÇALO MARTINS PEDRO</v>
          </cell>
          <cell r="C720" t="str">
            <v>JOGADOR</v>
          </cell>
          <cell r="D720" t="str">
            <v>SUB19 / SENIOR</v>
          </cell>
          <cell r="E720" t="str">
            <v>Nacional</v>
          </cell>
          <cell r="F720" t="str">
            <v>COIMBRA</v>
          </cell>
          <cell r="G720">
            <v>15989490</v>
          </cell>
          <cell r="H720" t="str">
            <v>01-05-2009</v>
          </cell>
          <cell r="I720" t="str">
            <v>M</v>
          </cell>
          <cell r="K720" t="str">
            <v>31/07/2025</v>
          </cell>
          <cell r="L720" t="str">
            <v>07/10/2024 23:18:41</v>
          </cell>
          <cell r="N720" t="str">
            <v>07/10/2024 23:22:56</v>
          </cell>
          <cell r="O720" t="str">
            <v>08/10/2024 13:05:45</v>
          </cell>
        </row>
        <row r="721">
          <cell r="A721">
            <v>73741</v>
          </cell>
          <cell r="B721" t="str">
            <v>Miguel Ângelo Santos Esteves</v>
          </cell>
          <cell r="C721" t="str">
            <v>JOGADOR</v>
          </cell>
          <cell r="D721" t="str">
            <v>SENIOR</v>
          </cell>
          <cell r="E721" t="str">
            <v>Nacional</v>
          </cell>
          <cell r="F721" t="str">
            <v>COIMBRA</v>
          </cell>
          <cell r="G721" t="str">
            <v>31053011 3ZX1</v>
          </cell>
          <cell r="H721" t="str">
            <v>28-01-2005</v>
          </cell>
          <cell r="I721" t="str">
            <v>M</v>
          </cell>
          <cell r="K721" t="str">
            <v>31/07/2025</v>
          </cell>
          <cell r="L721" t="str">
            <v>07/10/2024 23:30:38</v>
          </cell>
          <cell r="N721" t="str">
            <v>07/10/2024 23:35:38</v>
          </cell>
          <cell r="O721" t="str">
            <v>08/10/2024 13:08:47</v>
          </cell>
        </row>
        <row r="722">
          <cell r="A722">
            <v>78336</v>
          </cell>
          <cell r="B722" t="str">
            <v>LEONARDO FILIPE GIRÃO SIMÕES DOS SANTOS</v>
          </cell>
          <cell r="C722" t="str">
            <v>JOGADOR</v>
          </cell>
          <cell r="D722" t="str">
            <v>SUB19 / SENIOR</v>
          </cell>
          <cell r="E722" t="str">
            <v>Nacional</v>
          </cell>
          <cell r="F722" t="str">
            <v>COIMBRA</v>
          </cell>
          <cell r="G722" t="str">
            <v>30038356 8ZX5</v>
          </cell>
          <cell r="H722" t="str">
            <v>28-05-2009</v>
          </cell>
          <cell r="I722" t="str">
            <v>M</v>
          </cell>
          <cell r="K722" t="str">
            <v>31/07/2025</v>
          </cell>
          <cell r="L722" t="str">
            <v>07/10/2024 23:44:28</v>
          </cell>
          <cell r="N722" t="str">
            <v>08/10/2024 18:29:54</v>
          </cell>
          <cell r="O722" t="str">
            <v>09/10/2024 14:45:44</v>
          </cell>
        </row>
        <row r="723">
          <cell r="A723">
            <v>79552</v>
          </cell>
          <cell r="B723" t="str">
            <v>Luís António Dos Santos Girão Simões</v>
          </cell>
          <cell r="C723" t="str">
            <v>JOGADOR</v>
          </cell>
          <cell r="D723" t="str">
            <v>SUB15 / SUB19</v>
          </cell>
          <cell r="E723" t="str">
            <v>Nacional</v>
          </cell>
          <cell r="F723" t="str">
            <v>COIMBRA</v>
          </cell>
          <cell r="G723" t="str">
            <v>30549764 2 ZX0</v>
          </cell>
          <cell r="H723" t="str">
            <v>04-12-2010</v>
          </cell>
          <cell r="I723" t="str">
            <v>M</v>
          </cell>
          <cell r="K723" t="str">
            <v>31/07/2025</v>
          </cell>
          <cell r="L723" t="str">
            <v>07/10/2024 23:53:52</v>
          </cell>
          <cell r="N723" t="str">
            <v>08/10/2024 18:30:08</v>
          </cell>
          <cell r="O723" t="str">
            <v>09/10/2024 14:46:00</v>
          </cell>
        </row>
        <row r="724">
          <cell r="A724">
            <v>80037</v>
          </cell>
          <cell r="B724" t="str">
            <v>Maria Miguel Fernandes da Silva</v>
          </cell>
          <cell r="C724" t="str">
            <v>JOGADOR</v>
          </cell>
          <cell r="D724" t="str">
            <v>SUB15 / SUB19</v>
          </cell>
          <cell r="E724" t="str">
            <v>Nacional</v>
          </cell>
          <cell r="F724" t="str">
            <v>COIMBRA</v>
          </cell>
          <cell r="G724" t="str">
            <v>31533118 6zy5</v>
          </cell>
          <cell r="H724" t="str">
            <v>13-11-2014</v>
          </cell>
          <cell r="I724" t="str">
            <v>F</v>
          </cell>
          <cell r="K724" t="str">
            <v>31/07/2025</v>
          </cell>
          <cell r="L724" t="str">
            <v>08/10/2024 00:07:54</v>
          </cell>
          <cell r="N724" t="str">
            <v>08/10/2024 18:30:29</v>
          </cell>
          <cell r="O724" t="str">
            <v>09/10/2024 14:46:16</v>
          </cell>
        </row>
        <row r="725">
          <cell r="A725">
            <v>79049</v>
          </cell>
          <cell r="B725" t="str">
            <v>Martim Figueiredo Silva</v>
          </cell>
          <cell r="C725" t="str">
            <v>JOGADOR</v>
          </cell>
          <cell r="D725" t="str">
            <v>SUB15 / SUB19</v>
          </cell>
          <cell r="E725" t="str">
            <v>Nacional</v>
          </cell>
          <cell r="F725" t="str">
            <v>COIMBRA</v>
          </cell>
          <cell r="G725" t="str">
            <v>31501211 0zx3</v>
          </cell>
          <cell r="H725" t="str">
            <v>14-09-2014</v>
          </cell>
          <cell r="I725" t="str">
            <v>M</v>
          </cell>
          <cell r="K725" t="str">
            <v>31/07/2025</v>
          </cell>
          <cell r="L725" t="str">
            <v>08/10/2024 00:22:48</v>
          </cell>
          <cell r="N725" t="str">
            <v>08/10/2024 18:30:44</v>
          </cell>
          <cell r="O725" t="str">
            <v>09/10/2024 14:46:30</v>
          </cell>
        </row>
        <row r="726">
          <cell r="A726">
            <v>80622</v>
          </cell>
          <cell r="B726" t="str">
            <v>Diogo Pereira da Rocha</v>
          </cell>
          <cell r="C726" t="str">
            <v>JOGADOR</v>
          </cell>
          <cell r="D726" t="str">
            <v>SENIOR</v>
          </cell>
          <cell r="E726" t="str">
            <v>Nacional</v>
          </cell>
          <cell r="F726" t="str">
            <v>COIMBRA</v>
          </cell>
          <cell r="G726" t="str">
            <v>15637646 6zx7</v>
          </cell>
          <cell r="H726" t="str">
            <v>27-10-2004</v>
          </cell>
          <cell r="I726" t="str">
            <v>M</v>
          </cell>
          <cell r="K726" t="str">
            <v>31/07/2025</v>
          </cell>
          <cell r="L726" t="str">
            <v>28/10/2024 18:55:43</v>
          </cell>
          <cell r="M726" t="str">
            <v>X</v>
          </cell>
          <cell r="N726" t="str">
            <v>29/10/2024 09:52:33</v>
          </cell>
          <cell r="O726" t="str">
            <v>29/10/2024 12:02:56</v>
          </cell>
        </row>
        <row r="727">
          <cell r="A727">
            <v>80649</v>
          </cell>
          <cell r="B727" t="str">
            <v>Hugo Pereira da Rocha</v>
          </cell>
          <cell r="C727" t="str">
            <v>JOGADOR</v>
          </cell>
          <cell r="D727" t="str">
            <v>SUB15 / SUB19</v>
          </cell>
          <cell r="E727" t="str">
            <v>Nacional</v>
          </cell>
          <cell r="F727" t="str">
            <v>COIMBRA</v>
          </cell>
          <cell r="G727" t="str">
            <v>31143218  2zx3</v>
          </cell>
          <cell r="H727" t="str">
            <v>14-01-2013</v>
          </cell>
          <cell r="I727" t="str">
            <v>M</v>
          </cell>
          <cell r="K727" t="str">
            <v>31/07/2025</v>
          </cell>
          <cell r="L727" t="str">
            <v>03/11/2024 21:59:54</v>
          </cell>
          <cell r="M727" t="str">
            <v>X</v>
          </cell>
          <cell r="N727" t="str">
            <v>04/11/2024 10:58:55</v>
          </cell>
          <cell r="O727" t="str">
            <v>04/11/2024 11:00:28</v>
          </cell>
        </row>
        <row r="728">
          <cell r="A728">
            <v>80650</v>
          </cell>
          <cell r="B728" t="str">
            <v>Daniel Bugalho Costa</v>
          </cell>
          <cell r="C728" t="str">
            <v>JOGADOR</v>
          </cell>
          <cell r="D728" t="str">
            <v>SUB15 / SUB19</v>
          </cell>
          <cell r="E728" t="str">
            <v>Nacional</v>
          </cell>
          <cell r="F728" t="str">
            <v>COIMBRA</v>
          </cell>
          <cell r="G728" t="str">
            <v>3156076102y1</v>
          </cell>
          <cell r="H728" t="str">
            <v>13-01-2015</v>
          </cell>
          <cell r="I728" t="str">
            <v>M</v>
          </cell>
          <cell r="K728" t="str">
            <v>31/07/2025</v>
          </cell>
          <cell r="L728" t="str">
            <v>03/11/2024 22:38:07</v>
          </cell>
          <cell r="M728" t="str">
            <v>X</v>
          </cell>
          <cell r="N728" t="str">
            <v>04/11/2024 10:58:02</v>
          </cell>
          <cell r="O728" t="str">
            <v>04/11/2024 10:59:09</v>
          </cell>
        </row>
        <row r="729">
          <cell r="A729">
            <v>80651</v>
          </cell>
          <cell r="B729" t="str">
            <v>Gonçalo Miguel Rama Pinto</v>
          </cell>
          <cell r="C729" t="str">
            <v>JOGADOR</v>
          </cell>
          <cell r="D729" t="str">
            <v>SUB15 / SUB19</v>
          </cell>
          <cell r="E729" t="str">
            <v>Nacional</v>
          </cell>
          <cell r="F729" t="str">
            <v>COIMBRA</v>
          </cell>
          <cell r="G729" t="str">
            <v>31662782 8zy3</v>
          </cell>
          <cell r="H729" t="str">
            <v>04-08-2015</v>
          </cell>
          <cell r="I729" t="str">
            <v>M</v>
          </cell>
          <cell r="K729" t="str">
            <v>31/07/2025</v>
          </cell>
          <cell r="L729" t="str">
            <v>03/11/2024 23:00:32</v>
          </cell>
          <cell r="M729" t="str">
            <v>X</v>
          </cell>
          <cell r="N729" t="str">
            <v>04/11/2024 10:58:34</v>
          </cell>
          <cell r="O729" t="str">
            <v>04/11/2024 10:59:53</v>
          </cell>
        </row>
        <row r="730">
          <cell r="A730">
            <v>79189</v>
          </cell>
          <cell r="B730" t="str">
            <v>José Afonso Morais Leitão</v>
          </cell>
          <cell r="C730" t="str">
            <v>JOGADOR</v>
          </cell>
          <cell r="D730" t="str">
            <v>SUB15 / SUB19</v>
          </cell>
          <cell r="E730" t="str">
            <v>Nacional</v>
          </cell>
          <cell r="F730" t="str">
            <v>COIMBRA</v>
          </cell>
          <cell r="G730" t="str">
            <v>31311804 3 zy2</v>
          </cell>
          <cell r="H730" t="str">
            <v>27-09-2013</v>
          </cell>
          <cell r="I730" t="str">
            <v>M</v>
          </cell>
          <cell r="K730" t="str">
            <v>31/07/2025</v>
          </cell>
          <cell r="L730" t="str">
            <v>04/11/2024 18:45:54</v>
          </cell>
          <cell r="N730" t="str">
            <v>04/11/2024 20:34:18</v>
          </cell>
          <cell r="O730" t="str">
            <v>05/11/2024 12:09:47</v>
          </cell>
        </row>
        <row r="731">
          <cell r="A731">
            <v>79594</v>
          </cell>
          <cell r="B731" t="str">
            <v>Leonardo Lopes Liceia</v>
          </cell>
          <cell r="C731" t="str">
            <v>JOGADOR</v>
          </cell>
          <cell r="D731" t="str">
            <v>SUB15 / SUB19</v>
          </cell>
          <cell r="E731" t="str">
            <v>Nacional</v>
          </cell>
          <cell r="F731" t="str">
            <v>COIMBRA</v>
          </cell>
          <cell r="G731" t="str">
            <v>30251755 3zw4</v>
          </cell>
          <cell r="H731" t="str">
            <v>22-01-2010</v>
          </cell>
          <cell r="I731" t="str">
            <v>M</v>
          </cell>
          <cell r="K731" t="str">
            <v>31/07/2025</v>
          </cell>
          <cell r="L731" t="str">
            <v>06/11/2024 09:55:12</v>
          </cell>
          <cell r="N731" t="str">
            <v>06/11/2024 10:20:01</v>
          </cell>
          <cell r="O731" t="str">
            <v>06/11/2024 16:09:28</v>
          </cell>
        </row>
        <row r="732">
          <cell r="F732" t="str">
            <v>COIMBRA</v>
          </cell>
          <cell r="J732">
            <v>501293922</v>
          </cell>
        </row>
        <row r="733">
          <cell r="A733">
            <v>70131</v>
          </cell>
          <cell r="B733" t="str">
            <v>RICARDO JOSE GOMES ANTUNES</v>
          </cell>
          <cell r="C733" t="str">
            <v>JOGADOR</v>
          </cell>
          <cell r="D733" t="str">
            <v>SENIOR</v>
          </cell>
          <cell r="E733" t="str">
            <v>Nacional</v>
          </cell>
          <cell r="F733" t="str">
            <v>COIMBRA</v>
          </cell>
          <cell r="G733" t="str">
            <v>11902083 1ZX0</v>
          </cell>
          <cell r="H733" t="str">
            <v>02-09-1981</v>
          </cell>
          <cell r="I733" t="str">
            <v>M</v>
          </cell>
          <cell r="K733" t="str">
            <v>31/07/2025</v>
          </cell>
          <cell r="L733" t="str">
            <v>16/09/2024 15:22:53</v>
          </cell>
          <cell r="N733" t="str">
            <v>17/09/2024 17:14:29</v>
          </cell>
          <cell r="O733" t="str">
            <v>18/09/2024 23:27:56</v>
          </cell>
        </row>
        <row r="734">
          <cell r="A734">
            <v>70132</v>
          </cell>
          <cell r="B734" t="str">
            <v>NUNO JORGE SILVA ANTUNES</v>
          </cell>
          <cell r="C734" t="str">
            <v>JOGADOR</v>
          </cell>
          <cell r="D734" t="str">
            <v>SENIOR</v>
          </cell>
          <cell r="E734" t="str">
            <v>Nacional</v>
          </cell>
          <cell r="F734" t="str">
            <v>COIMBRA</v>
          </cell>
          <cell r="G734" t="str">
            <v>11899909 5ZX1</v>
          </cell>
          <cell r="H734" t="str">
            <v>16-07-1981</v>
          </cell>
          <cell r="I734" t="str">
            <v>M</v>
          </cell>
          <cell r="K734" t="str">
            <v>31/07/2025</v>
          </cell>
          <cell r="L734" t="str">
            <v>16/09/2024 15:23:50</v>
          </cell>
          <cell r="N734" t="str">
            <v>17/09/2024 17:13:56</v>
          </cell>
          <cell r="O734" t="str">
            <v>18/09/2024 23:21:56</v>
          </cell>
        </row>
        <row r="735">
          <cell r="A735">
            <v>72329</v>
          </cell>
          <cell r="B735" t="str">
            <v>Pedro Manuel Simões Ferreira</v>
          </cell>
          <cell r="C735" t="str">
            <v>JOGADOR</v>
          </cell>
          <cell r="D735" t="str">
            <v>SENIOR</v>
          </cell>
          <cell r="E735" t="str">
            <v>Nacional</v>
          </cell>
          <cell r="F735" t="str">
            <v>COIMBRA</v>
          </cell>
          <cell r="G735" t="str">
            <v>09910567</v>
          </cell>
          <cell r="H735" t="str">
            <v>30-12-1972</v>
          </cell>
          <cell r="I735" t="str">
            <v>M</v>
          </cell>
          <cell r="K735" t="str">
            <v>31/07/2025</v>
          </cell>
          <cell r="L735" t="str">
            <v>16/09/2024 15:25:19</v>
          </cell>
          <cell r="N735" t="str">
            <v>17/09/2024 17:14:20</v>
          </cell>
          <cell r="O735" t="str">
            <v>18/09/2024 23:26:35</v>
          </cell>
        </row>
        <row r="736">
          <cell r="A736">
            <v>72743</v>
          </cell>
          <cell r="B736" t="str">
            <v>Pedro Alexandre Dias Dinis</v>
          </cell>
          <cell r="C736" t="str">
            <v>JOGADOR</v>
          </cell>
          <cell r="D736" t="str">
            <v>SENIOR</v>
          </cell>
          <cell r="E736" t="str">
            <v>Nacional</v>
          </cell>
          <cell r="F736" t="str">
            <v>COIMBRA</v>
          </cell>
          <cell r="G736">
            <v>15612934</v>
          </cell>
          <cell r="H736" t="str">
            <v>06-09-2000</v>
          </cell>
          <cell r="I736" t="str">
            <v>M</v>
          </cell>
          <cell r="K736" t="str">
            <v>31/07/2025</v>
          </cell>
          <cell r="L736" t="str">
            <v>16/09/2024 15:26:08</v>
          </cell>
          <cell r="N736" t="str">
            <v>17/09/2024 17:14:05</v>
          </cell>
          <cell r="O736" t="str">
            <v>18/09/2024 23:24:33</v>
          </cell>
        </row>
        <row r="737">
          <cell r="A737">
            <v>67812</v>
          </cell>
          <cell r="B737" t="str">
            <v>GONÇALO JORGE SANTOS BALTEIRO</v>
          </cell>
          <cell r="C737" t="str">
            <v>JOGADOR</v>
          </cell>
          <cell r="D737" t="str">
            <v>SENIOR</v>
          </cell>
          <cell r="E737" t="str">
            <v>Nacional</v>
          </cell>
          <cell r="F737" t="str">
            <v>COIMBRA</v>
          </cell>
          <cell r="G737" t="str">
            <v>14844643 4zx8</v>
          </cell>
          <cell r="H737" t="str">
            <v>04-10-1995</v>
          </cell>
          <cell r="I737" t="str">
            <v>M</v>
          </cell>
          <cell r="K737" t="str">
            <v>31/07/2025</v>
          </cell>
          <cell r="L737" t="str">
            <v>24/09/2024 22:28:28</v>
          </cell>
          <cell r="N737" t="str">
            <v>25/09/2024 08:25:03</v>
          </cell>
          <cell r="O737" t="str">
            <v>25/09/2024 12:08:02</v>
          </cell>
        </row>
        <row r="738">
          <cell r="A738">
            <v>75506</v>
          </cell>
          <cell r="B738" t="str">
            <v>ALEXANDRE ROCHA SIMÃO</v>
          </cell>
          <cell r="C738" t="str">
            <v>JOGADOR</v>
          </cell>
          <cell r="D738" t="str">
            <v>SENIOR</v>
          </cell>
          <cell r="E738" t="str">
            <v>Nacional</v>
          </cell>
          <cell r="F738" t="str">
            <v>COIMBRA</v>
          </cell>
          <cell r="G738">
            <v>11349641</v>
          </cell>
          <cell r="H738" t="str">
            <v>18-10-1978</v>
          </cell>
          <cell r="I738" t="str">
            <v>M</v>
          </cell>
          <cell r="K738" t="str">
            <v>31/07/2025</v>
          </cell>
          <cell r="L738" t="str">
            <v>24/09/2024 22:30:17</v>
          </cell>
          <cell r="N738" t="str">
            <v>25/09/2024 08:24:28</v>
          </cell>
          <cell r="O738" t="str">
            <v>25/09/2024 12:04:34</v>
          </cell>
        </row>
        <row r="739">
          <cell r="A739">
            <v>76631</v>
          </cell>
          <cell r="B739" t="str">
            <v>JOÃO MARIA DE OLIVEIRA GALVÃO</v>
          </cell>
          <cell r="C739" t="str">
            <v>JOGADOR</v>
          </cell>
          <cell r="D739" t="str">
            <v>SUB19 / SENIOR</v>
          </cell>
          <cell r="E739" t="str">
            <v>Nacional</v>
          </cell>
          <cell r="F739" t="str">
            <v>COIMBRA</v>
          </cell>
          <cell r="G739" t="str">
            <v>30540161 0ZX2</v>
          </cell>
          <cell r="H739" t="str">
            <v>04-07-2007</v>
          </cell>
          <cell r="I739" t="str">
            <v>M</v>
          </cell>
          <cell r="K739" t="str">
            <v>31/07/2025</v>
          </cell>
          <cell r="L739" t="str">
            <v>24/09/2024 22:31:27</v>
          </cell>
          <cell r="N739" t="str">
            <v>25/09/2024 08:26:26</v>
          </cell>
          <cell r="O739" t="str">
            <v>25/09/2024 12:08:52</v>
          </cell>
        </row>
        <row r="740">
          <cell r="A740">
            <v>75823</v>
          </cell>
          <cell r="B740" t="str">
            <v>JOSE EDUARDO DIAS CORTESAO GORDO</v>
          </cell>
          <cell r="C740" t="str">
            <v>JOGADOR</v>
          </cell>
          <cell r="D740" t="str">
            <v>SENIOR</v>
          </cell>
          <cell r="E740" t="str">
            <v>Nacional</v>
          </cell>
          <cell r="F740" t="str">
            <v>COIMBRA</v>
          </cell>
          <cell r="G740">
            <v>10068106</v>
          </cell>
          <cell r="H740" t="str">
            <v>04-04-1973</v>
          </cell>
          <cell r="I740" t="str">
            <v>M</v>
          </cell>
          <cell r="K740" t="str">
            <v>31/07/2025</v>
          </cell>
          <cell r="L740" t="str">
            <v>24/09/2024 22:32:35</v>
          </cell>
          <cell r="N740" t="str">
            <v>25/09/2024 08:25:48</v>
          </cell>
          <cell r="O740" t="str">
            <v>25/09/2024 12:09:47</v>
          </cell>
        </row>
        <row r="741">
          <cell r="A741">
            <v>50663</v>
          </cell>
          <cell r="B741" t="str">
            <v>PEDRO MIGUEL VIEIRA RATOLA</v>
          </cell>
          <cell r="C741" t="str">
            <v>JOGADOR</v>
          </cell>
          <cell r="D741" t="str">
            <v>SENIOR</v>
          </cell>
          <cell r="E741" t="str">
            <v>Nacional</v>
          </cell>
          <cell r="F741" t="str">
            <v>COIMBRA</v>
          </cell>
          <cell r="G741">
            <v>11288411</v>
          </cell>
          <cell r="H741" t="str">
            <v>12-06-1978</v>
          </cell>
          <cell r="I741" t="str">
            <v>M</v>
          </cell>
          <cell r="K741" t="str">
            <v>31/07/2025</v>
          </cell>
          <cell r="L741" t="str">
            <v>01/10/2024 13:00:41</v>
          </cell>
          <cell r="N741" t="str">
            <v>01/10/2024 16:29:23</v>
          </cell>
          <cell r="O741" t="str">
            <v>01/10/2024 18:05:36</v>
          </cell>
        </row>
        <row r="742">
          <cell r="A742">
            <v>72460</v>
          </cell>
          <cell r="B742" t="str">
            <v>João Evangelista Marques Laranjeiro</v>
          </cell>
          <cell r="C742" t="str">
            <v>JOGADOR</v>
          </cell>
          <cell r="D742" t="str">
            <v>SENIOR</v>
          </cell>
          <cell r="E742" t="str">
            <v>Nacional</v>
          </cell>
          <cell r="F742" t="str">
            <v>COIMBRA</v>
          </cell>
          <cell r="G742" t="str">
            <v>07342318</v>
          </cell>
          <cell r="H742" t="str">
            <v>15-07-1956</v>
          </cell>
          <cell r="I742" t="str">
            <v>M</v>
          </cell>
          <cell r="K742" t="str">
            <v>31/07/2025</v>
          </cell>
          <cell r="L742" t="str">
            <v>11/10/2024 14:21:40</v>
          </cell>
          <cell r="N742" t="str">
            <v>11/10/2024 16:14:55</v>
          </cell>
          <cell r="O742" t="str">
            <v>14/10/2024 12:24:38</v>
          </cell>
        </row>
        <row r="743">
          <cell r="A743">
            <v>73649</v>
          </cell>
          <cell r="B743" t="str">
            <v>TIAGO FERRO PRATAS</v>
          </cell>
          <cell r="C743" t="str">
            <v>JOGADOR</v>
          </cell>
          <cell r="D743" t="str">
            <v>SENIOR</v>
          </cell>
          <cell r="E743" t="str">
            <v>Nacional</v>
          </cell>
          <cell r="F743" t="str">
            <v>COIMBRA</v>
          </cell>
          <cell r="G743">
            <v>15290317</v>
          </cell>
          <cell r="H743" t="str">
            <v>15-12-1997</v>
          </cell>
          <cell r="I743" t="str">
            <v>M</v>
          </cell>
          <cell r="K743" t="str">
            <v>31/07/2025</v>
          </cell>
          <cell r="L743" t="str">
            <v>11/10/2024 14:23:26</v>
          </cell>
          <cell r="N743" t="str">
            <v>11/10/2024 16:35:57</v>
          </cell>
          <cell r="O743" t="str">
            <v>14/10/2024 12:25:20</v>
          </cell>
        </row>
        <row r="744">
          <cell r="A744">
            <v>51196</v>
          </cell>
          <cell r="B744" t="str">
            <v>JOAO DIOGO OLIVEIRA RAMOS</v>
          </cell>
          <cell r="C744" t="str">
            <v>JOGADOR</v>
          </cell>
          <cell r="D744" t="str">
            <v>SENIOR</v>
          </cell>
          <cell r="E744" t="str">
            <v>Nacional</v>
          </cell>
          <cell r="F744" t="str">
            <v>COIMBRA</v>
          </cell>
          <cell r="G744">
            <v>10955532</v>
          </cell>
          <cell r="H744" t="str">
            <v>05-05-1978</v>
          </cell>
          <cell r="I744" t="str">
            <v>M</v>
          </cell>
          <cell r="K744" t="str">
            <v>31/07/2025</v>
          </cell>
          <cell r="L744" t="str">
            <v>24/10/2024 16:24:29</v>
          </cell>
          <cell r="N744" t="str">
            <v>29/10/2024 09:52:53</v>
          </cell>
          <cell r="O744" t="str">
            <v>29/10/2024 12:06:10</v>
          </cell>
        </row>
        <row r="745">
          <cell r="A745">
            <v>76586</v>
          </cell>
          <cell r="B745" t="str">
            <v>DIOGO JESUS PESSOA</v>
          </cell>
          <cell r="C745" t="str">
            <v>JOGADOR</v>
          </cell>
          <cell r="D745" t="str">
            <v>SUB19 / SENIOR</v>
          </cell>
          <cell r="E745" t="str">
            <v>Nacional</v>
          </cell>
          <cell r="F745" t="str">
            <v>COIMBRA</v>
          </cell>
          <cell r="G745">
            <v>30133581</v>
          </cell>
          <cell r="H745" t="str">
            <v>22-05-2007</v>
          </cell>
          <cell r="I745" t="str">
            <v>M</v>
          </cell>
          <cell r="K745" t="str">
            <v>31/07/2025</v>
          </cell>
          <cell r="L745" t="str">
            <v>05/11/2024 17:21:32</v>
          </cell>
          <cell r="N745" t="str">
            <v>05/11/2024 17:31:20</v>
          </cell>
          <cell r="O745" t="str">
            <v>06/11/2024 15:55:52</v>
          </cell>
        </row>
        <row r="746">
          <cell r="F746" t="str">
            <v>Évora</v>
          </cell>
        </row>
        <row r="747">
          <cell r="F747" t="str">
            <v>Évora</v>
          </cell>
          <cell r="J747">
            <v>503440450</v>
          </cell>
        </row>
        <row r="748">
          <cell r="A748">
            <v>50339</v>
          </cell>
          <cell r="B748" t="str">
            <v>ANTONIO JOÃO FIGUEIRA FALÉ</v>
          </cell>
          <cell r="C748" t="str">
            <v>JOGADOR</v>
          </cell>
          <cell r="D748" t="str">
            <v>SENIOR</v>
          </cell>
          <cell r="E748" t="str">
            <v>Nacional</v>
          </cell>
          <cell r="F748" t="str">
            <v>Évora</v>
          </cell>
          <cell r="G748">
            <v>1</v>
          </cell>
          <cell r="H748" t="str">
            <v>10-05-1973</v>
          </cell>
          <cell r="I748" t="str">
            <v>M</v>
          </cell>
          <cell r="K748" t="str">
            <v>31/07/2025</v>
          </cell>
          <cell r="L748" t="str">
            <v>17/09/2024 14:14:10</v>
          </cell>
          <cell r="N748" t="str">
            <v>19/09/2024 17:18:19</v>
          </cell>
          <cell r="O748" t="str">
            <v>23/09/2024 13:10:43</v>
          </cell>
        </row>
        <row r="749">
          <cell r="A749">
            <v>58213</v>
          </cell>
          <cell r="B749" t="str">
            <v>VITOR MANUEL LOPES MASSA</v>
          </cell>
          <cell r="C749" t="str">
            <v>JOGADOR</v>
          </cell>
          <cell r="D749" t="str">
            <v>SENIOR</v>
          </cell>
          <cell r="E749" t="str">
            <v>Nacional</v>
          </cell>
          <cell r="F749" t="str">
            <v>Évora</v>
          </cell>
          <cell r="G749">
            <v>11468684</v>
          </cell>
          <cell r="H749" t="str">
            <v>04-01-1979</v>
          </cell>
          <cell r="I749" t="str">
            <v>M</v>
          </cell>
          <cell r="K749" t="str">
            <v>31/07/2025</v>
          </cell>
          <cell r="L749" t="str">
            <v>17/09/2024 14:16:39</v>
          </cell>
          <cell r="N749" t="str">
            <v>19/09/2024 17:20:09</v>
          </cell>
          <cell r="O749" t="str">
            <v>23/09/2024 13:11:18</v>
          </cell>
        </row>
        <row r="750">
          <cell r="A750">
            <v>77846</v>
          </cell>
          <cell r="B750" t="str">
            <v>André Filipe Caeiro Constantino</v>
          </cell>
          <cell r="C750" t="str">
            <v>JOGADOR</v>
          </cell>
          <cell r="D750" t="str">
            <v>SENIOR</v>
          </cell>
          <cell r="E750" t="str">
            <v>Nacional</v>
          </cell>
          <cell r="F750" t="str">
            <v>Évora</v>
          </cell>
          <cell r="G750">
            <v>1</v>
          </cell>
          <cell r="H750" t="str">
            <v>18-09-1995</v>
          </cell>
          <cell r="I750" t="str">
            <v>M</v>
          </cell>
          <cell r="K750" t="str">
            <v>31/07/2025</v>
          </cell>
          <cell r="L750" t="str">
            <v>17/09/2024 14:23:41</v>
          </cell>
          <cell r="N750" t="str">
            <v>03/10/2024 23:16:17</v>
          </cell>
          <cell r="O750" t="str">
            <v>04/10/2024 12:28:43</v>
          </cell>
        </row>
        <row r="751">
          <cell r="A751">
            <v>79488</v>
          </cell>
          <cell r="B751" t="str">
            <v>ANA ISABEL MARCOS PRATA PINTO</v>
          </cell>
          <cell r="C751" t="str">
            <v>JOGADOR</v>
          </cell>
          <cell r="D751" t="str">
            <v>SENIOR</v>
          </cell>
          <cell r="E751" t="str">
            <v>Nacional</v>
          </cell>
          <cell r="F751" t="str">
            <v>Évora</v>
          </cell>
          <cell r="G751">
            <v>11057596</v>
          </cell>
          <cell r="H751" t="str">
            <v>23-10-1977</v>
          </cell>
          <cell r="I751" t="str">
            <v>F</v>
          </cell>
          <cell r="K751" t="str">
            <v>31/07/2025</v>
          </cell>
          <cell r="L751" t="str">
            <v>17/09/2024 14:25:40</v>
          </cell>
          <cell r="N751" t="str">
            <v>19/09/2024 17:27:19</v>
          </cell>
          <cell r="O751" t="str">
            <v>23/09/2024 13:10:10</v>
          </cell>
        </row>
        <row r="752">
          <cell r="A752">
            <v>72372</v>
          </cell>
          <cell r="B752" t="str">
            <v>Alexandre Miguel da Silva Balbino</v>
          </cell>
          <cell r="C752" t="str">
            <v>JOGADOR</v>
          </cell>
          <cell r="D752" t="str">
            <v>SENIOR</v>
          </cell>
          <cell r="E752" t="str">
            <v>Nacional</v>
          </cell>
          <cell r="F752" t="str">
            <v>Évora</v>
          </cell>
          <cell r="G752" t="str">
            <v>30485190 6 ZX2</v>
          </cell>
          <cell r="H752" t="str">
            <v>27-01-2002</v>
          </cell>
          <cell r="I752" t="str">
            <v>M</v>
          </cell>
          <cell r="K752" t="str">
            <v>31/07/2025</v>
          </cell>
          <cell r="L752" t="str">
            <v>19/09/2024 16:37:09</v>
          </cell>
          <cell r="N752" t="str">
            <v>19/09/2024 17:26:04</v>
          </cell>
          <cell r="O752" t="str">
            <v>23/09/2024 13:09:45</v>
          </cell>
        </row>
        <row r="753">
          <cell r="A753">
            <v>50488</v>
          </cell>
          <cell r="B753" t="str">
            <v>ALEXANDRE MANUEL SOUSINHA PILÓ CARVALHO</v>
          </cell>
          <cell r="C753" t="str">
            <v>JOGADOR</v>
          </cell>
          <cell r="D753" t="str">
            <v>SENIOR</v>
          </cell>
          <cell r="E753" t="str">
            <v>Nacional</v>
          </cell>
          <cell r="F753" t="str">
            <v>Évora</v>
          </cell>
          <cell r="G753">
            <v>10519258</v>
          </cell>
          <cell r="H753" t="str">
            <v>04-03-1975</v>
          </cell>
          <cell r="I753" t="str">
            <v>M</v>
          </cell>
          <cell r="K753" t="str">
            <v>31/07/2025</v>
          </cell>
          <cell r="L753" t="str">
            <v>19/09/2024 16:44:57</v>
          </cell>
          <cell r="N753" t="str">
            <v>17/10/2024 00:33:01</v>
          </cell>
          <cell r="O753" t="str">
            <v>17/10/2024 11:36:26</v>
          </cell>
        </row>
        <row r="754">
          <cell r="A754">
            <v>77844</v>
          </cell>
          <cell r="B754" t="str">
            <v>Luís Miguel Freira Beco</v>
          </cell>
          <cell r="C754" t="str">
            <v>JOGADOR</v>
          </cell>
          <cell r="D754" t="str">
            <v>SENIOR</v>
          </cell>
          <cell r="E754" t="str">
            <v>Nacional</v>
          </cell>
          <cell r="F754" t="str">
            <v>Évora</v>
          </cell>
          <cell r="G754">
            <v>14949958</v>
          </cell>
          <cell r="H754" t="str">
            <v>22-07-1999</v>
          </cell>
          <cell r="I754" t="str">
            <v>M</v>
          </cell>
          <cell r="K754" t="str">
            <v>31/07/2025</v>
          </cell>
          <cell r="L754" t="str">
            <v>02/10/2024 15:26:59</v>
          </cell>
          <cell r="N754" t="str">
            <v>02/10/2024 16:39:25</v>
          </cell>
          <cell r="O754" t="str">
            <v>02/10/2024 22:26:05</v>
          </cell>
        </row>
        <row r="755">
          <cell r="F755" t="str">
            <v>Évora</v>
          </cell>
          <cell r="J755">
            <v>503235105</v>
          </cell>
        </row>
        <row r="756">
          <cell r="A756">
            <v>56775</v>
          </cell>
          <cell r="B756" t="str">
            <v>PAULO ALEXANDRE RAMINHOS RAPOSO</v>
          </cell>
          <cell r="C756" t="str">
            <v>JOGADOR</v>
          </cell>
          <cell r="D756" t="str">
            <v>SENIOR</v>
          </cell>
          <cell r="E756" t="str">
            <v>Nacional</v>
          </cell>
          <cell r="F756" t="str">
            <v>Évora</v>
          </cell>
          <cell r="G756">
            <v>13044574</v>
          </cell>
          <cell r="H756" t="str">
            <v>19-06-1986</v>
          </cell>
          <cell r="I756" t="str">
            <v>M</v>
          </cell>
          <cell r="K756" t="str">
            <v>31/07/2025</v>
          </cell>
          <cell r="L756" t="str">
            <v>27/09/2024 18:38:00</v>
          </cell>
          <cell r="N756" t="str">
            <v>01/10/2024 23:56:02</v>
          </cell>
          <cell r="O756" t="str">
            <v>08/10/2024 13:11:21</v>
          </cell>
        </row>
        <row r="757">
          <cell r="A757">
            <v>63691</v>
          </cell>
          <cell r="B757" t="str">
            <v>SERGIO MIGUEL ALMEIDA</v>
          </cell>
          <cell r="C757" t="str">
            <v>JOGADOR</v>
          </cell>
          <cell r="D757" t="str">
            <v>SENIOR</v>
          </cell>
          <cell r="E757" t="str">
            <v>Nacional</v>
          </cell>
          <cell r="F757" t="str">
            <v>Évora</v>
          </cell>
          <cell r="G757">
            <v>14663866</v>
          </cell>
          <cell r="H757" t="str">
            <v>06-08-1993</v>
          </cell>
          <cell r="I757" t="str">
            <v>M</v>
          </cell>
          <cell r="K757" t="str">
            <v>31/07/2025</v>
          </cell>
          <cell r="L757" t="str">
            <v>27/09/2024 18:40:28</v>
          </cell>
          <cell r="N757" t="str">
            <v>01/10/2024 23:52:02</v>
          </cell>
          <cell r="O757" t="str">
            <v>08/10/2024 13:10:59</v>
          </cell>
        </row>
        <row r="758">
          <cell r="A758">
            <v>66114</v>
          </cell>
          <cell r="B758" t="str">
            <v>DAVID MIGUEL RODRIGUES DE JESUS</v>
          </cell>
          <cell r="C758" t="str">
            <v>JOGADOR</v>
          </cell>
          <cell r="D758" t="str">
            <v>SENIOR</v>
          </cell>
          <cell r="E758" t="str">
            <v>Nacional</v>
          </cell>
          <cell r="F758" t="str">
            <v>Évora</v>
          </cell>
          <cell r="G758">
            <v>15014589</v>
          </cell>
          <cell r="H758" t="str">
            <v>21-08-1996</v>
          </cell>
          <cell r="I758" t="str">
            <v>M</v>
          </cell>
          <cell r="K758" t="str">
            <v>31/07/2025</v>
          </cell>
          <cell r="L758" t="str">
            <v>27/09/2024 18:46:35</v>
          </cell>
          <cell r="N758" t="str">
            <v>01/10/2024 23:45:54</v>
          </cell>
          <cell r="O758" t="str">
            <v>08/10/2024 13:12:38</v>
          </cell>
        </row>
        <row r="759">
          <cell r="A759">
            <v>62056</v>
          </cell>
          <cell r="B759" t="str">
            <v>DAVID FERREIRA DIOGO</v>
          </cell>
          <cell r="C759" t="str">
            <v>JOGADOR</v>
          </cell>
          <cell r="D759" t="str">
            <v>SENIOR</v>
          </cell>
          <cell r="E759" t="str">
            <v>Nacional</v>
          </cell>
          <cell r="F759" t="str">
            <v>Évora</v>
          </cell>
          <cell r="G759">
            <v>11923528</v>
          </cell>
          <cell r="H759" t="str">
            <v>13-01-1981</v>
          </cell>
          <cell r="I759" t="str">
            <v>M</v>
          </cell>
          <cell r="K759" t="str">
            <v>31/07/2025</v>
          </cell>
          <cell r="L759" t="str">
            <v>27/09/2024 18:47:16</v>
          </cell>
          <cell r="N759" t="str">
            <v>01/10/2024 23:44:43</v>
          </cell>
          <cell r="O759" t="str">
            <v>08/10/2024 13:12:07</v>
          </cell>
        </row>
        <row r="760">
          <cell r="A760">
            <v>55262</v>
          </cell>
          <cell r="B760" t="str">
            <v>LUIS CARLOS SEVERO MANTEIGAS</v>
          </cell>
          <cell r="C760" t="str">
            <v>JOGADOR</v>
          </cell>
          <cell r="D760" t="str">
            <v>SENIOR</v>
          </cell>
          <cell r="E760" t="str">
            <v>Nacional</v>
          </cell>
          <cell r="F760" t="str">
            <v>Évora</v>
          </cell>
          <cell r="G760">
            <v>13077242</v>
          </cell>
          <cell r="H760" t="str">
            <v>27-03-1986</v>
          </cell>
          <cell r="I760" t="str">
            <v>M</v>
          </cell>
          <cell r="K760" t="str">
            <v>31/07/2025</v>
          </cell>
          <cell r="L760" t="str">
            <v>27/09/2024 18:48:45</v>
          </cell>
          <cell r="N760" t="str">
            <v>01/10/2024 23:47:49</v>
          </cell>
          <cell r="O760" t="str">
            <v>08/10/2024 13:13:40</v>
          </cell>
        </row>
        <row r="761">
          <cell r="F761" t="str">
            <v>Évora</v>
          </cell>
          <cell r="J761">
            <v>500596549</v>
          </cell>
        </row>
        <row r="762">
          <cell r="A762">
            <v>50450</v>
          </cell>
          <cell r="B762" t="str">
            <v>JORGE MANUEL SERRANA RAMALHO</v>
          </cell>
          <cell r="C762" t="str">
            <v>JOGADOR</v>
          </cell>
          <cell r="D762" t="str">
            <v>SENIOR</v>
          </cell>
          <cell r="E762" t="str">
            <v>Nacional</v>
          </cell>
          <cell r="F762" t="str">
            <v>Évora</v>
          </cell>
          <cell r="G762">
            <v>1</v>
          </cell>
          <cell r="H762" t="str">
            <v>10-03-1973</v>
          </cell>
          <cell r="I762" t="str">
            <v>M</v>
          </cell>
          <cell r="K762" t="str">
            <v>31/07/2025</v>
          </cell>
          <cell r="L762" t="str">
            <v>04/10/2024 21:40:44</v>
          </cell>
          <cell r="N762" t="str">
            <v>07/10/2024 23:48:32</v>
          </cell>
          <cell r="O762" t="str">
            <v>10/10/2024 13:39:22</v>
          </cell>
        </row>
        <row r="763">
          <cell r="A763">
            <v>79659</v>
          </cell>
          <cell r="B763" t="str">
            <v>Gustavo Miguel Ferreira Leal</v>
          </cell>
          <cell r="C763" t="str">
            <v>JOGADOR</v>
          </cell>
          <cell r="D763" t="str">
            <v>SENIOR</v>
          </cell>
          <cell r="E763" t="str">
            <v>Nacional</v>
          </cell>
          <cell r="F763" t="str">
            <v>Évora</v>
          </cell>
          <cell r="G763">
            <v>1</v>
          </cell>
          <cell r="H763" t="str">
            <v>06-05-1992</v>
          </cell>
          <cell r="I763" t="str">
            <v>M</v>
          </cell>
          <cell r="K763" t="str">
            <v>31/07/2025</v>
          </cell>
          <cell r="L763" t="str">
            <v>04/10/2024 21:47:41</v>
          </cell>
          <cell r="N763" t="str">
            <v>07/10/2024 23:46:19</v>
          </cell>
          <cell r="O763" t="str">
            <v>10/10/2024 13:38:05</v>
          </cell>
        </row>
        <row r="764">
          <cell r="A764">
            <v>68434</v>
          </cell>
          <cell r="B764" t="str">
            <v>NUNO ALEXANDRE SILVEIRA PIMPAO</v>
          </cell>
          <cell r="C764" t="str">
            <v>JOGADOR</v>
          </cell>
          <cell r="D764" t="str">
            <v>SENIOR</v>
          </cell>
          <cell r="E764" t="str">
            <v>Nacional</v>
          </cell>
          <cell r="F764" t="str">
            <v>Évora</v>
          </cell>
          <cell r="G764">
            <v>12455001</v>
          </cell>
          <cell r="H764" t="str">
            <v>16-06-1983</v>
          </cell>
          <cell r="I764" t="str">
            <v>M</v>
          </cell>
          <cell r="K764" t="str">
            <v>31/07/2025</v>
          </cell>
          <cell r="L764" t="str">
            <v>04/10/2024 22:03:16</v>
          </cell>
          <cell r="N764" t="str">
            <v>07/10/2024 23:49:47</v>
          </cell>
          <cell r="O764" t="str">
            <v>10/10/2024 13:39:55</v>
          </cell>
        </row>
        <row r="765">
          <cell r="F765" t="str">
            <v>Évora</v>
          </cell>
          <cell r="J765">
            <v>501119035</v>
          </cell>
        </row>
        <row r="766">
          <cell r="A766">
            <v>56417</v>
          </cell>
          <cell r="B766" t="str">
            <v>LUIS CARLOS RAMOS CUIÇA</v>
          </cell>
          <cell r="C766" t="str">
            <v>JOGADOR</v>
          </cell>
          <cell r="D766" t="str">
            <v>SENIOR</v>
          </cell>
          <cell r="E766" t="str">
            <v>Nacional</v>
          </cell>
          <cell r="F766" t="str">
            <v>Évora</v>
          </cell>
          <cell r="G766">
            <v>12927070</v>
          </cell>
          <cell r="H766" t="str">
            <v>13-08-1986</v>
          </cell>
          <cell r="I766" t="str">
            <v>M</v>
          </cell>
          <cell r="K766" t="str">
            <v>31/07/2025</v>
          </cell>
          <cell r="L766" t="str">
            <v>11/09/2024 14:54:37</v>
          </cell>
          <cell r="N766" t="str">
            <v>11/09/2024 15:33:27</v>
          </cell>
          <cell r="O766" t="str">
            <v>12/09/2024 12:10:27</v>
          </cell>
        </row>
        <row r="767">
          <cell r="A767">
            <v>67912</v>
          </cell>
          <cell r="B767" t="str">
            <v>TIAGO ALEXANDRE COSTA MOURÃO</v>
          </cell>
          <cell r="C767" t="str">
            <v>JOGADOR</v>
          </cell>
          <cell r="D767" t="str">
            <v>SENIOR</v>
          </cell>
          <cell r="E767" t="str">
            <v>Nacional</v>
          </cell>
          <cell r="F767" t="str">
            <v>Évora</v>
          </cell>
          <cell r="G767">
            <v>15849079</v>
          </cell>
          <cell r="H767" t="str">
            <v>17-06-2002</v>
          </cell>
          <cell r="I767" t="str">
            <v>M</v>
          </cell>
          <cell r="K767" t="str">
            <v>31/07/2025</v>
          </cell>
          <cell r="L767" t="str">
            <v>11/09/2024 15:03:08</v>
          </cell>
          <cell r="N767" t="str">
            <v>11/09/2024 15:35:48</v>
          </cell>
          <cell r="O767" t="str">
            <v>12/09/2024 12:11:43</v>
          </cell>
        </row>
        <row r="768">
          <cell r="A768">
            <v>77217</v>
          </cell>
          <cell r="B768" t="str">
            <v>Rodrigo Biscoito Martins</v>
          </cell>
          <cell r="C768" t="str">
            <v>JOGADOR</v>
          </cell>
          <cell r="D768" t="str">
            <v>SUB19 / SENIOR</v>
          </cell>
          <cell r="E768" t="str">
            <v>Nacional</v>
          </cell>
          <cell r="F768" t="str">
            <v>Évora</v>
          </cell>
          <cell r="G768">
            <v>30164663</v>
          </cell>
          <cell r="H768" t="str">
            <v>23-09-2009</v>
          </cell>
          <cell r="I768" t="str">
            <v>M</v>
          </cell>
          <cell r="K768" t="str">
            <v>31/07/2025</v>
          </cell>
          <cell r="L768" t="str">
            <v>11/09/2024 15:13:40</v>
          </cell>
          <cell r="N768" t="str">
            <v>11/09/2024 15:34:42</v>
          </cell>
          <cell r="O768" t="str">
            <v>12/09/2024 12:17:46</v>
          </cell>
        </row>
        <row r="769">
          <cell r="A769">
            <v>74190</v>
          </cell>
          <cell r="B769" t="str">
            <v>Santiago Bule Coelho</v>
          </cell>
          <cell r="C769" t="str">
            <v>JOGADOR</v>
          </cell>
          <cell r="D769" t="str">
            <v>SUB19 / SENIOR</v>
          </cell>
          <cell r="E769" t="str">
            <v>Nacional</v>
          </cell>
          <cell r="F769" t="str">
            <v>Évora</v>
          </cell>
          <cell r="G769">
            <v>30156934</v>
          </cell>
          <cell r="H769" t="str">
            <v>13-09-2009</v>
          </cell>
          <cell r="I769" t="str">
            <v>M</v>
          </cell>
          <cell r="K769" t="str">
            <v>31/07/2025</v>
          </cell>
          <cell r="L769" t="str">
            <v>11/09/2024 15:21:59</v>
          </cell>
          <cell r="N769" t="str">
            <v>11/09/2024 15:35:14</v>
          </cell>
          <cell r="O769" t="str">
            <v>12/09/2024 12:12:27</v>
          </cell>
        </row>
        <row r="770">
          <cell r="A770">
            <v>74191</v>
          </cell>
          <cell r="B770" t="str">
            <v>Carlos Parreira Nunes</v>
          </cell>
          <cell r="C770" t="str">
            <v>JOGADOR</v>
          </cell>
          <cell r="D770" t="str">
            <v>SUB19 / SENIOR</v>
          </cell>
          <cell r="E770" t="str">
            <v>Nacional</v>
          </cell>
          <cell r="F770" t="str">
            <v>Évora</v>
          </cell>
          <cell r="G770">
            <v>30161473</v>
          </cell>
          <cell r="H770" t="str">
            <v>17-09-2009</v>
          </cell>
          <cell r="I770" t="str">
            <v>M</v>
          </cell>
          <cell r="K770" t="str">
            <v>31/07/2025</v>
          </cell>
          <cell r="L770" t="str">
            <v>11/09/2024 15:26:30</v>
          </cell>
          <cell r="N770" t="str">
            <v>11/09/2024 15:32:52</v>
          </cell>
          <cell r="O770" t="str">
            <v>12/09/2024 12:13:25</v>
          </cell>
        </row>
        <row r="771">
          <cell r="A771">
            <v>74192</v>
          </cell>
          <cell r="B771" t="str">
            <v>Amadeo Sanchez Asensio</v>
          </cell>
          <cell r="C771" t="str">
            <v>JOGADOR</v>
          </cell>
          <cell r="D771" t="str">
            <v>SENIOR</v>
          </cell>
          <cell r="E771" t="str">
            <v>Comunitario</v>
          </cell>
          <cell r="F771" t="str">
            <v>Évora</v>
          </cell>
          <cell r="G771">
            <v>49105845</v>
          </cell>
          <cell r="H771" t="str">
            <v>31-12-1991</v>
          </cell>
          <cell r="I771" t="str">
            <v>M</v>
          </cell>
          <cell r="K771" t="str">
            <v>31/07/2025</v>
          </cell>
          <cell r="L771" t="str">
            <v>20/09/2024 15:03:05</v>
          </cell>
          <cell r="N771" t="str">
            <v>20/09/2024 16:48:33</v>
          </cell>
          <cell r="O771" t="str">
            <v>20/09/2024 17:06:18</v>
          </cell>
        </row>
        <row r="772">
          <cell r="A772">
            <v>62398</v>
          </cell>
          <cell r="B772" t="str">
            <v>MIGUEL ALEXANDRE PARREIRA LAMPREIA</v>
          </cell>
          <cell r="C772" t="str">
            <v>JOGADOR</v>
          </cell>
          <cell r="D772" t="str">
            <v>SENIOR</v>
          </cell>
          <cell r="E772" t="str">
            <v>Nacional</v>
          </cell>
          <cell r="F772" t="str">
            <v>Évora</v>
          </cell>
          <cell r="G772">
            <v>14809662</v>
          </cell>
          <cell r="H772" t="str">
            <v>14-07-1995</v>
          </cell>
          <cell r="I772" t="str">
            <v>M</v>
          </cell>
          <cell r="K772" t="str">
            <v>31/07/2025</v>
          </cell>
          <cell r="L772" t="str">
            <v>20/09/2024 15:05:35</v>
          </cell>
          <cell r="N772" t="str">
            <v>20/09/2024 16:51:58</v>
          </cell>
          <cell r="O772" t="str">
            <v>20/09/2024 17:11:09</v>
          </cell>
        </row>
        <row r="773">
          <cell r="A773">
            <v>50528</v>
          </cell>
          <cell r="B773" t="str">
            <v>CARLOS MIGUEL SOUSA NUNES</v>
          </cell>
          <cell r="C773" t="str">
            <v>JOGADOR</v>
          </cell>
          <cell r="D773" t="str">
            <v>SENIOR</v>
          </cell>
          <cell r="E773" t="str">
            <v>Nacional</v>
          </cell>
          <cell r="F773" t="str">
            <v>Évora</v>
          </cell>
          <cell r="G773">
            <v>11476506</v>
          </cell>
          <cell r="H773" t="str">
            <v>23-08-1979</v>
          </cell>
          <cell r="I773" t="str">
            <v>M</v>
          </cell>
          <cell r="K773" t="str">
            <v>31/07/2025</v>
          </cell>
          <cell r="L773" t="str">
            <v>20/09/2024 15:08:04</v>
          </cell>
          <cell r="N773" t="str">
            <v>20/09/2024 16:50:21</v>
          </cell>
          <cell r="O773" t="str">
            <v>20/09/2024 17:09:19</v>
          </cell>
        </row>
        <row r="774">
          <cell r="A774">
            <v>74197</v>
          </cell>
          <cell r="B774" t="str">
            <v>Ruben Zhang</v>
          </cell>
          <cell r="C774" t="str">
            <v>JOGADOR</v>
          </cell>
          <cell r="D774" t="str">
            <v>SENIOR</v>
          </cell>
          <cell r="E774" t="str">
            <v>Estrangeiro</v>
          </cell>
          <cell r="F774" t="str">
            <v>Évora</v>
          </cell>
          <cell r="G774" t="str">
            <v>EA 4077078</v>
          </cell>
          <cell r="H774" t="str">
            <v>20-12-2005</v>
          </cell>
          <cell r="I774" t="str">
            <v>M</v>
          </cell>
          <cell r="K774" t="str">
            <v>31/07/2025</v>
          </cell>
          <cell r="L774" t="str">
            <v>20/09/2024 15:31:31</v>
          </cell>
          <cell r="N774" t="str">
            <v>20/09/2024 16:57:05</v>
          </cell>
          <cell r="O774" t="str">
            <v>18/11/2024 16:46:07</v>
          </cell>
        </row>
        <row r="775">
          <cell r="A775">
            <v>80457</v>
          </cell>
          <cell r="B775" t="str">
            <v>Gonçalo Filipe Mourão Carvalho</v>
          </cell>
          <cell r="C775" t="str">
            <v>JOGADOR</v>
          </cell>
          <cell r="D775" t="str">
            <v>SUB19 / SENIOR</v>
          </cell>
          <cell r="E775" t="str">
            <v>Nacional</v>
          </cell>
          <cell r="F775" t="str">
            <v>Évora</v>
          </cell>
          <cell r="G775">
            <v>30594126</v>
          </cell>
          <cell r="H775" t="str">
            <v>19-11-2006</v>
          </cell>
          <cell r="I775" t="str">
            <v>M</v>
          </cell>
          <cell r="K775" t="str">
            <v>31/07/2025</v>
          </cell>
          <cell r="L775" t="str">
            <v>01/10/2024 23:39:13</v>
          </cell>
          <cell r="M775" t="str">
            <v>X</v>
          </cell>
          <cell r="N775" t="str">
            <v>01/10/2024 23:41:15</v>
          </cell>
          <cell r="O775" t="str">
            <v>02/10/2024 12:07:40</v>
          </cell>
        </row>
        <row r="776">
          <cell r="A776">
            <v>56420</v>
          </cell>
          <cell r="B776" t="str">
            <v>JOAO MANUEL PEREIRA ILDEFONSO</v>
          </cell>
          <cell r="C776" t="str">
            <v>JOGADOR</v>
          </cell>
          <cell r="D776" t="str">
            <v>SENIOR</v>
          </cell>
          <cell r="E776" t="str">
            <v>Nacional</v>
          </cell>
          <cell r="F776" t="str">
            <v>Évora</v>
          </cell>
          <cell r="G776">
            <v>13095145</v>
          </cell>
          <cell r="H776" t="str">
            <v>22-02-1986</v>
          </cell>
          <cell r="I776" t="str">
            <v>M</v>
          </cell>
          <cell r="K776" t="str">
            <v>31/07/2025</v>
          </cell>
          <cell r="L776" t="str">
            <v>06/11/2024 14:16:41</v>
          </cell>
          <cell r="N776" t="str">
            <v>06/11/2024 14:17:44</v>
          </cell>
          <cell r="O776" t="str">
            <v>06/11/2024 16:09:55</v>
          </cell>
        </row>
        <row r="777">
          <cell r="F777" t="str">
            <v>Évora</v>
          </cell>
          <cell r="J777">
            <v>502902426</v>
          </cell>
        </row>
        <row r="778">
          <cell r="A778">
            <v>70731</v>
          </cell>
          <cell r="B778" t="str">
            <v>Rui Alexandre Crujo Gamito dos Santos Ferro</v>
          </cell>
          <cell r="C778" t="str">
            <v>JOGADOR</v>
          </cell>
          <cell r="D778" t="str">
            <v>SENIOR</v>
          </cell>
          <cell r="E778" t="str">
            <v>Nacional</v>
          </cell>
          <cell r="F778" t="str">
            <v>Évora</v>
          </cell>
          <cell r="G778">
            <v>7661554</v>
          </cell>
          <cell r="H778" t="str">
            <v>03-05-1967</v>
          </cell>
          <cell r="I778" t="str">
            <v>M</v>
          </cell>
          <cell r="K778" t="str">
            <v>31/07/2025</v>
          </cell>
          <cell r="L778" t="str">
            <v>26/08/2024 16:39:24</v>
          </cell>
          <cell r="N778" t="str">
            <v>19/09/2024 17:14:27</v>
          </cell>
          <cell r="O778" t="str">
            <v>24/09/2024 12:54:04</v>
          </cell>
        </row>
        <row r="779">
          <cell r="A779">
            <v>68995</v>
          </cell>
          <cell r="B779" t="str">
            <v>FERNANDO ANTONIO PALMA RAPOSO</v>
          </cell>
          <cell r="C779" t="str">
            <v>JOGADOR</v>
          </cell>
          <cell r="D779" t="str">
            <v>SENIOR</v>
          </cell>
          <cell r="E779" t="str">
            <v>Nacional</v>
          </cell>
          <cell r="F779" t="str">
            <v>Évora</v>
          </cell>
          <cell r="G779">
            <v>4692870</v>
          </cell>
          <cell r="H779" t="str">
            <v>17-12-1955</v>
          </cell>
          <cell r="I779" t="str">
            <v>M</v>
          </cell>
          <cell r="K779" t="str">
            <v>31/07/2025</v>
          </cell>
          <cell r="L779" t="str">
            <v>26/08/2024 16:41:06</v>
          </cell>
          <cell r="N779" t="str">
            <v>19/09/2024 17:16:30</v>
          </cell>
          <cell r="O779" t="str">
            <v>24/09/2024 12:55:24</v>
          </cell>
        </row>
        <row r="780">
          <cell r="A780">
            <v>68998</v>
          </cell>
          <cell r="B780" t="str">
            <v>ROSENDO ANTONIO VENTURA BORGES</v>
          </cell>
          <cell r="C780" t="str">
            <v>JOGADOR</v>
          </cell>
          <cell r="D780" t="str">
            <v>SENIOR</v>
          </cell>
          <cell r="E780" t="str">
            <v>Nacional</v>
          </cell>
          <cell r="F780" t="str">
            <v>Évora</v>
          </cell>
          <cell r="G780">
            <v>6044785</v>
          </cell>
          <cell r="H780" t="str">
            <v>23-01-1960</v>
          </cell>
          <cell r="I780" t="str">
            <v>M</v>
          </cell>
          <cell r="K780" t="str">
            <v>31/07/2025</v>
          </cell>
          <cell r="L780" t="str">
            <v>19/09/2024 10:32:02</v>
          </cell>
          <cell r="N780" t="str">
            <v>19/09/2024 17:21:33</v>
          </cell>
          <cell r="O780" t="str">
            <v>24/09/2024 12:56:22</v>
          </cell>
        </row>
        <row r="781">
          <cell r="A781">
            <v>69000</v>
          </cell>
          <cell r="B781" t="str">
            <v>CARLOS JOSE GOMES</v>
          </cell>
          <cell r="C781" t="str">
            <v>JOGADOR</v>
          </cell>
          <cell r="D781" t="str">
            <v>SENIOR</v>
          </cell>
          <cell r="E781" t="str">
            <v>Nacional</v>
          </cell>
          <cell r="F781" t="str">
            <v>Évora</v>
          </cell>
          <cell r="G781">
            <v>4870018</v>
          </cell>
          <cell r="H781" t="str">
            <v>10-08-1955</v>
          </cell>
          <cell r="I781" t="str">
            <v>M</v>
          </cell>
          <cell r="K781" t="str">
            <v>31/07/2025</v>
          </cell>
          <cell r="L781" t="str">
            <v>19/09/2024 10:35:17</v>
          </cell>
          <cell r="N781" t="str">
            <v>28/10/2024 09:19:48</v>
          </cell>
          <cell r="O781" t="str">
            <v>28/10/2024 11:11:17</v>
          </cell>
        </row>
        <row r="782">
          <cell r="A782">
            <v>71193</v>
          </cell>
          <cell r="B782" t="str">
            <v>João Carlos Raposo Soares</v>
          </cell>
          <cell r="C782" t="str">
            <v>JOGADOR</v>
          </cell>
          <cell r="D782" t="str">
            <v>SENIOR</v>
          </cell>
          <cell r="E782" t="str">
            <v>Nacional</v>
          </cell>
          <cell r="F782" t="str">
            <v>Évora</v>
          </cell>
          <cell r="G782">
            <v>11480573</v>
          </cell>
          <cell r="H782" t="str">
            <v>08-10-1979</v>
          </cell>
          <cell r="I782" t="str">
            <v>M</v>
          </cell>
          <cell r="K782" t="str">
            <v>31/07/2025</v>
          </cell>
          <cell r="L782" t="str">
            <v>19/09/2024 10:37:36</v>
          </cell>
          <cell r="N782" t="str">
            <v>19/09/2024 17:29:52</v>
          </cell>
          <cell r="O782" t="str">
            <v>24/09/2024 12:59:47</v>
          </cell>
        </row>
        <row r="783">
          <cell r="A783">
            <v>73430</v>
          </cell>
          <cell r="B783" t="str">
            <v>Jorge Miguel Caeiro Cláudio</v>
          </cell>
          <cell r="C783" t="str">
            <v>JOGADOR</v>
          </cell>
          <cell r="D783" t="str">
            <v>SENIOR</v>
          </cell>
          <cell r="E783" t="str">
            <v>Nacional</v>
          </cell>
          <cell r="F783" t="str">
            <v>Évora</v>
          </cell>
          <cell r="G783">
            <v>30967214</v>
          </cell>
          <cell r="H783" t="str">
            <v>11-11-2001</v>
          </cell>
          <cell r="I783" t="str">
            <v>M</v>
          </cell>
          <cell r="K783" t="str">
            <v>31/07/2025</v>
          </cell>
          <cell r="L783" t="str">
            <v>19/09/2024 10:51:36</v>
          </cell>
          <cell r="N783" t="str">
            <v>19/09/2024 17:32:57</v>
          </cell>
          <cell r="O783" t="str">
            <v>24/09/2024 12:57:56</v>
          </cell>
        </row>
        <row r="784">
          <cell r="A784">
            <v>70287</v>
          </cell>
          <cell r="B784" t="str">
            <v>RODRIGO JOSE FITAS DIAS SOARES</v>
          </cell>
          <cell r="C784" t="str">
            <v>JOGADOR</v>
          </cell>
          <cell r="D784" t="str">
            <v>SENIOR</v>
          </cell>
          <cell r="E784" t="str">
            <v>Nacional</v>
          </cell>
          <cell r="F784" t="str">
            <v>Évora</v>
          </cell>
          <cell r="G784">
            <v>11222238</v>
          </cell>
          <cell r="H784" t="str">
            <v>10-05-1978</v>
          </cell>
          <cell r="I784" t="str">
            <v>M</v>
          </cell>
          <cell r="K784" t="str">
            <v>31/07/2025</v>
          </cell>
          <cell r="L784" t="str">
            <v>19/09/2024 10:55:34</v>
          </cell>
          <cell r="N784" t="str">
            <v>19/09/2024 17:33:47</v>
          </cell>
          <cell r="O784" t="str">
            <v>24/09/2024 12:56:51</v>
          </cell>
        </row>
        <row r="785">
          <cell r="A785">
            <v>71301</v>
          </cell>
          <cell r="B785" t="str">
            <v>Jorge Afonso Marques Cláudio</v>
          </cell>
          <cell r="C785" t="str">
            <v>JOGADOR</v>
          </cell>
          <cell r="D785" t="str">
            <v>SENIOR</v>
          </cell>
          <cell r="E785" t="str">
            <v>Nacional</v>
          </cell>
          <cell r="F785" t="str">
            <v>Évora</v>
          </cell>
          <cell r="G785" t="str">
            <v>09621076</v>
          </cell>
          <cell r="H785" t="str">
            <v>02-03-1968</v>
          </cell>
          <cell r="I785" t="str">
            <v>M</v>
          </cell>
          <cell r="K785" t="str">
            <v>31/07/2025</v>
          </cell>
          <cell r="L785" t="str">
            <v>19/09/2024 10:57:27</v>
          </cell>
          <cell r="N785" t="str">
            <v>19/09/2024 17:31:42</v>
          </cell>
          <cell r="O785" t="str">
            <v>24/09/2024 12:58:23</v>
          </cell>
        </row>
        <row r="786">
          <cell r="A786">
            <v>76585</v>
          </cell>
          <cell r="B786" t="str">
            <v>Joaquim António Salgueiro Perpétua Gaspar</v>
          </cell>
          <cell r="C786" t="str">
            <v>JOGADOR</v>
          </cell>
          <cell r="D786" t="str">
            <v>SENIOR</v>
          </cell>
          <cell r="E786" t="str">
            <v>Nacional</v>
          </cell>
          <cell r="F786" t="str">
            <v>Évora</v>
          </cell>
          <cell r="G786">
            <v>6020014</v>
          </cell>
          <cell r="H786" t="str">
            <v>03-12-1958</v>
          </cell>
          <cell r="I786" t="str">
            <v>M</v>
          </cell>
          <cell r="K786" t="str">
            <v>31/07/2025</v>
          </cell>
          <cell r="L786" t="str">
            <v>19/09/2024 10:59:28</v>
          </cell>
          <cell r="N786" t="str">
            <v>19/09/2024 17:30:57</v>
          </cell>
          <cell r="O786" t="str">
            <v>24/09/2024 12:59:10</v>
          </cell>
        </row>
        <row r="787">
          <cell r="A787">
            <v>79328</v>
          </cell>
          <cell r="B787" t="str">
            <v>Fernando Jorge Diniz Ferreira</v>
          </cell>
          <cell r="C787" t="str">
            <v>JOGADOR</v>
          </cell>
          <cell r="D787" t="str">
            <v>SENIOR</v>
          </cell>
          <cell r="E787" t="str">
            <v>Nacional</v>
          </cell>
          <cell r="F787" t="str">
            <v>Évora</v>
          </cell>
          <cell r="G787">
            <v>10394955</v>
          </cell>
          <cell r="H787" t="str">
            <v>24-11-1974</v>
          </cell>
          <cell r="I787" t="str">
            <v>M</v>
          </cell>
          <cell r="K787" t="str">
            <v>31/07/2025</v>
          </cell>
          <cell r="L787" t="str">
            <v>26/09/2024 10:15:34</v>
          </cell>
          <cell r="N787" t="str">
            <v>26/09/2024 23:43:41</v>
          </cell>
          <cell r="O787" t="str">
            <v>27/09/2024 11:51:36</v>
          </cell>
        </row>
        <row r="788">
          <cell r="A788">
            <v>77759</v>
          </cell>
          <cell r="B788" t="str">
            <v>Jérôme Ludovic Emmanuel Fournigault</v>
          </cell>
          <cell r="C788" t="str">
            <v>JOGADOR</v>
          </cell>
          <cell r="D788" t="str">
            <v>SENIOR</v>
          </cell>
          <cell r="E788" t="str">
            <v>Comunitario</v>
          </cell>
          <cell r="F788" t="str">
            <v>Évora</v>
          </cell>
          <cell r="H788" t="str">
            <v>31-03-1969</v>
          </cell>
          <cell r="I788" t="str">
            <v>M</v>
          </cell>
          <cell r="K788" t="str">
            <v>31/07/2025</v>
          </cell>
          <cell r="L788" t="str">
            <v>26/09/2024 10:20:06</v>
          </cell>
          <cell r="N788" t="str">
            <v>26/09/2024 23:47:28</v>
          </cell>
          <cell r="O788" t="str">
            <v>27/09/2024 11:52:59</v>
          </cell>
        </row>
        <row r="789">
          <cell r="A789">
            <v>68997</v>
          </cell>
          <cell r="B789" t="str">
            <v>ANTONIO JOAQUIM PENEDO RODEIA</v>
          </cell>
          <cell r="C789" t="str">
            <v>JOGADOR</v>
          </cell>
          <cell r="D789" t="str">
            <v>SENIOR</v>
          </cell>
          <cell r="E789" t="str">
            <v>Nacional</v>
          </cell>
          <cell r="F789" t="str">
            <v>Évora</v>
          </cell>
          <cell r="G789">
            <v>6089424</v>
          </cell>
          <cell r="H789" t="str">
            <v>24-03-1962</v>
          </cell>
          <cell r="I789" t="str">
            <v>M</v>
          </cell>
          <cell r="K789" t="str">
            <v>31/07/2025</v>
          </cell>
          <cell r="L789" t="str">
            <v>26/09/2024 10:29:37</v>
          </cell>
          <cell r="N789" t="str">
            <v>26/09/2024 23:39:00</v>
          </cell>
          <cell r="O789" t="str">
            <v>27/09/2024 11:50:47</v>
          </cell>
        </row>
        <row r="790">
          <cell r="A790">
            <v>77963</v>
          </cell>
          <cell r="B790" t="str">
            <v>Vítor Afonso Caeiro Cláudio</v>
          </cell>
          <cell r="C790" t="str">
            <v>JOGADOR</v>
          </cell>
          <cell r="D790" t="str">
            <v>SENIOR</v>
          </cell>
          <cell r="E790" t="str">
            <v>Nacional</v>
          </cell>
          <cell r="F790" t="str">
            <v>Évora</v>
          </cell>
          <cell r="G790">
            <v>31573982</v>
          </cell>
          <cell r="H790" t="str">
            <v>18-11-2004</v>
          </cell>
          <cell r="I790" t="str">
            <v>M</v>
          </cell>
          <cell r="K790" t="str">
            <v>31/07/2025</v>
          </cell>
          <cell r="L790" t="str">
            <v>26/09/2024 10:35:39</v>
          </cell>
          <cell r="N790" t="str">
            <v>27/09/2024 00:17:56</v>
          </cell>
          <cell r="O790" t="str">
            <v>27/09/2024 11:53:43</v>
          </cell>
        </row>
        <row r="791">
          <cell r="F791" t="str">
            <v>Évora</v>
          </cell>
          <cell r="J791">
            <v>503047538</v>
          </cell>
        </row>
        <row r="792">
          <cell r="A792">
            <v>69136</v>
          </cell>
          <cell r="B792" t="str">
            <v>MANUEL FILIPE ARRAIOLOS PITEIRA</v>
          </cell>
          <cell r="C792" t="str">
            <v>JOGADOR</v>
          </cell>
          <cell r="D792" t="str">
            <v>SENIOR</v>
          </cell>
          <cell r="E792" t="str">
            <v>Nacional</v>
          </cell>
          <cell r="F792" t="str">
            <v>Évora</v>
          </cell>
          <cell r="G792">
            <v>11389416</v>
          </cell>
          <cell r="H792" t="str">
            <v>23-04-1978</v>
          </cell>
          <cell r="I792" t="str">
            <v>M</v>
          </cell>
          <cell r="K792" t="str">
            <v>31/07/2025</v>
          </cell>
          <cell r="L792" t="str">
            <v>23/09/2024 13:34:40</v>
          </cell>
          <cell r="N792" t="str">
            <v>26/09/2024 23:49:13</v>
          </cell>
          <cell r="O792" t="str">
            <v>03/10/2024 16:44:00</v>
          </cell>
        </row>
        <row r="793">
          <cell r="A793">
            <v>69138</v>
          </cell>
          <cell r="B793" t="str">
            <v>JAIME ALEXANDRE FIGUEIRAS CORREIA</v>
          </cell>
          <cell r="C793" t="str">
            <v>JOGADOR</v>
          </cell>
          <cell r="D793" t="str">
            <v>SENIOR</v>
          </cell>
          <cell r="E793" t="str">
            <v>Nacional</v>
          </cell>
          <cell r="F793" t="str">
            <v>Évora</v>
          </cell>
          <cell r="G793">
            <v>11821214</v>
          </cell>
          <cell r="H793" t="str">
            <v>08-06-1979</v>
          </cell>
          <cell r="I793" t="str">
            <v>M</v>
          </cell>
          <cell r="K793" t="str">
            <v>31/07/2025</v>
          </cell>
          <cell r="L793" t="str">
            <v>23/09/2024 13:35:59</v>
          </cell>
          <cell r="N793" t="str">
            <v>26/09/2024 23:45:37</v>
          </cell>
          <cell r="O793" t="str">
            <v>03/10/2024 16:43:04</v>
          </cell>
        </row>
        <row r="794">
          <cell r="A794">
            <v>72659</v>
          </cell>
          <cell r="B794" t="str">
            <v>António José Garcia Calhau</v>
          </cell>
          <cell r="C794" t="str">
            <v>JOGADOR</v>
          </cell>
          <cell r="D794" t="str">
            <v>SENIOR</v>
          </cell>
          <cell r="E794" t="str">
            <v>Nacional</v>
          </cell>
          <cell r="F794" t="str">
            <v>Évora</v>
          </cell>
          <cell r="G794" t="str">
            <v>06651368</v>
          </cell>
          <cell r="H794" t="str">
            <v>10-05-1964</v>
          </cell>
          <cell r="I794" t="str">
            <v>M</v>
          </cell>
          <cell r="K794" t="str">
            <v>31/07/2025</v>
          </cell>
          <cell r="L794" t="str">
            <v>23/09/2024 13:37:50</v>
          </cell>
          <cell r="N794" t="str">
            <v>03/10/2024 23:27:57</v>
          </cell>
          <cell r="O794" t="str">
            <v>04/10/2024 12:29:28</v>
          </cell>
        </row>
        <row r="795">
          <cell r="A795">
            <v>69142</v>
          </cell>
          <cell r="B795" t="str">
            <v>PEDRO MIGUEL PADEIRA DIAS VENTURA</v>
          </cell>
          <cell r="C795" t="str">
            <v>JOGADOR</v>
          </cell>
          <cell r="D795" t="str">
            <v>SENIOR</v>
          </cell>
          <cell r="E795" t="str">
            <v>Nacional</v>
          </cell>
          <cell r="F795" t="str">
            <v>Évora</v>
          </cell>
          <cell r="G795" t="str">
            <v>10844373 6 ZX3</v>
          </cell>
          <cell r="H795" t="str">
            <v>16-07-1976</v>
          </cell>
          <cell r="I795" t="str">
            <v>M</v>
          </cell>
          <cell r="K795" t="str">
            <v>31/07/2025</v>
          </cell>
          <cell r="L795" t="str">
            <v>23/09/2024 13:38:39</v>
          </cell>
          <cell r="N795" t="str">
            <v>27/09/2024 00:16:12</v>
          </cell>
          <cell r="O795" t="str">
            <v>03/10/2024 16:47:33</v>
          </cell>
        </row>
        <row r="796">
          <cell r="A796">
            <v>73256</v>
          </cell>
          <cell r="B796" t="str">
            <v>Luis Miguel Gonçalves da Senhora</v>
          </cell>
          <cell r="C796" t="str">
            <v>JOGADOR</v>
          </cell>
          <cell r="D796" t="str">
            <v>SENIOR</v>
          </cell>
          <cell r="E796" t="str">
            <v>Nacional</v>
          </cell>
          <cell r="F796" t="str">
            <v>Évora</v>
          </cell>
          <cell r="G796">
            <v>12442372</v>
          </cell>
          <cell r="H796" t="str">
            <v>06-10-1977</v>
          </cell>
          <cell r="I796" t="str">
            <v>M</v>
          </cell>
          <cell r="K796" t="str">
            <v>31/07/2025</v>
          </cell>
          <cell r="L796" t="str">
            <v>23/09/2024 13:39:38</v>
          </cell>
          <cell r="N796" t="str">
            <v>26/09/2024 23:48:24</v>
          </cell>
          <cell r="O796" t="str">
            <v>03/10/2024 16:43:37</v>
          </cell>
        </row>
        <row r="797">
          <cell r="A797">
            <v>72489</v>
          </cell>
          <cell r="B797" t="str">
            <v>Rui Miguel Bartolomeu Alves Lobo</v>
          </cell>
          <cell r="C797" t="str">
            <v>JOGADOR</v>
          </cell>
          <cell r="D797" t="str">
            <v>SENIOR</v>
          </cell>
          <cell r="E797" t="str">
            <v>Nacional</v>
          </cell>
          <cell r="F797" t="str">
            <v>Évora</v>
          </cell>
          <cell r="G797" t="str">
            <v>11599250 2ZX9</v>
          </cell>
          <cell r="H797" t="str">
            <v>20-03-1979</v>
          </cell>
          <cell r="I797" t="str">
            <v>M</v>
          </cell>
          <cell r="K797" t="str">
            <v>31/07/2025</v>
          </cell>
          <cell r="L797" t="str">
            <v>23/09/2024 13:41:01</v>
          </cell>
          <cell r="N797" t="str">
            <v>27/09/2024 00:17:01</v>
          </cell>
          <cell r="O797" t="str">
            <v>03/10/2024 16:47:06</v>
          </cell>
        </row>
        <row r="798">
          <cell r="A798">
            <v>50267</v>
          </cell>
          <cell r="B798" t="str">
            <v>MANUEL JESUS BRITO CASCO</v>
          </cell>
          <cell r="C798" t="str">
            <v>JOGADOR</v>
          </cell>
          <cell r="D798" t="str">
            <v>SENIOR</v>
          </cell>
          <cell r="E798" t="str">
            <v>Nacional</v>
          </cell>
          <cell r="F798" t="str">
            <v>Évora</v>
          </cell>
          <cell r="G798" t="str">
            <v>02217300 5 ZX2</v>
          </cell>
          <cell r="H798" t="str">
            <v>16-12-1952</v>
          </cell>
          <cell r="I798" t="str">
            <v>M</v>
          </cell>
          <cell r="K798" t="str">
            <v>31/07/2025</v>
          </cell>
          <cell r="L798" t="str">
            <v>23/09/2024 13:41:59</v>
          </cell>
          <cell r="N798" t="str">
            <v>26/09/2024 23:49:58</v>
          </cell>
          <cell r="O798" t="str">
            <v>03/10/2024 16:44:25</v>
          </cell>
        </row>
        <row r="799">
          <cell r="A799">
            <v>77161</v>
          </cell>
          <cell r="B799" t="str">
            <v>Martim Gordicho Correia</v>
          </cell>
          <cell r="C799" t="str">
            <v>JOGADOR</v>
          </cell>
          <cell r="D799" t="str">
            <v>SUB15 / SUB19</v>
          </cell>
          <cell r="E799" t="str">
            <v>Nacional</v>
          </cell>
          <cell r="F799" t="str">
            <v>Évora</v>
          </cell>
          <cell r="G799">
            <v>30672992</v>
          </cell>
          <cell r="H799" t="str">
            <v>12-04-2011</v>
          </cell>
          <cell r="I799" t="str">
            <v>M</v>
          </cell>
          <cell r="K799" t="str">
            <v>31/07/2025</v>
          </cell>
          <cell r="L799" t="str">
            <v>23/09/2024 13:46:21</v>
          </cell>
          <cell r="N799" t="str">
            <v>27/09/2024 00:20:32</v>
          </cell>
          <cell r="O799" t="str">
            <v>08/10/2024 11:37:57</v>
          </cell>
        </row>
        <row r="800">
          <cell r="A800">
            <v>79299</v>
          </cell>
          <cell r="B800" t="str">
            <v>Pedro Miguel Moleirinho Amoreirinha</v>
          </cell>
          <cell r="C800" t="str">
            <v>JOGADOR</v>
          </cell>
          <cell r="D800" t="str">
            <v>SUB19 / SENIOR</v>
          </cell>
          <cell r="E800" t="str">
            <v>Nacional</v>
          </cell>
          <cell r="F800" t="str">
            <v>Évora</v>
          </cell>
          <cell r="G800" t="str">
            <v>30160548 3ZX7</v>
          </cell>
          <cell r="H800" t="str">
            <v>16-09-2009</v>
          </cell>
          <cell r="I800" t="str">
            <v>M</v>
          </cell>
          <cell r="K800" t="str">
            <v>31/07/2025</v>
          </cell>
          <cell r="L800" t="str">
            <v>01/10/2024 20:39:04</v>
          </cell>
          <cell r="N800" t="str">
            <v>02/10/2024 16:44:00</v>
          </cell>
          <cell r="O800" t="str">
            <v>03/10/2024 16:46:35</v>
          </cell>
        </row>
        <row r="801">
          <cell r="F801" t="str">
            <v>Évora</v>
          </cell>
          <cell r="J801">
            <v>501827803</v>
          </cell>
        </row>
        <row r="802">
          <cell r="A802">
            <v>50880</v>
          </cell>
          <cell r="B802" t="str">
            <v>JOAO CARLOS JANEIRO BENTES</v>
          </cell>
          <cell r="C802" t="str">
            <v>JOGADOR</v>
          </cell>
          <cell r="D802" t="str">
            <v>SENIOR</v>
          </cell>
          <cell r="E802" t="str">
            <v>Nacional</v>
          </cell>
          <cell r="F802" t="str">
            <v>Évora</v>
          </cell>
          <cell r="G802">
            <v>12873754</v>
          </cell>
          <cell r="H802" t="str">
            <v>24-01-1986</v>
          </cell>
          <cell r="I802" t="str">
            <v>M</v>
          </cell>
          <cell r="K802" t="str">
            <v>31/07/2025</v>
          </cell>
          <cell r="L802" t="str">
            <v>11/09/2024 00:08:18</v>
          </cell>
          <cell r="N802" t="str">
            <v>11/09/2024 00:23:44</v>
          </cell>
          <cell r="O802" t="str">
            <v>12/09/2024 12:08:58</v>
          </cell>
        </row>
        <row r="803">
          <cell r="A803">
            <v>67548</v>
          </cell>
          <cell r="B803" t="str">
            <v>JOSE DUARTE BONITO BRASIL</v>
          </cell>
          <cell r="C803" t="str">
            <v>JOGADOR</v>
          </cell>
          <cell r="D803" t="str">
            <v>SENIOR</v>
          </cell>
          <cell r="E803" t="str">
            <v>Nacional</v>
          </cell>
          <cell r="F803" t="str">
            <v>Évora</v>
          </cell>
          <cell r="G803">
            <v>14183705</v>
          </cell>
          <cell r="H803" t="str">
            <v>22-11-1991</v>
          </cell>
          <cell r="I803" t="str">
            <v>M</v>
          </cell>
          <cell r="K803" t="str">
            <v>31/07/2025</v>
          </cell>
          <cell r="L803" t="str">
            <v>11/09/2024 00:11:03</v>
          </cell>
          <cell r="N803" t="str">
            <v>11/09/2024 00:24:05</v>
          </cell>
          <cell r="O803" t="str">
            <v>12/09/2024 12:09:29</v>
          </cell>
        </row>
        <row r="804">
          <cell r="A804">
            <v>50306</v>
          </cell>
          <cell r="B804" t="str">
            <v>ANTONIO CARLOS AZEDO BENTES</v>
          </cell>
          <cell r="C804" t="str">
            <v>JOGADOR</v>
          </cell>
          <cell r="D804" t="str">
            <v>SENIOR</v>
          </cell>
          <cell r="E804" t="str">
            <v>Nacional</v>
          </cell>
          <cell r="F804" t="str">
            <v>Évora</v>
          </cell>
          <cell r="G804">
            <v>5219945</v>
          </cell>
          <cell r="H804" t="str">
            <v>18-07-1958</v>
          </cell>
          <cell r="I804" t="str">
            <v>M</v>
          </cell>
          <cell r="K804" t="str">
            <v>31/07/2025</v>
          </cell>
          <cell r="L804" t="str">
            <v>11/09/2024 00:17:40</v>
          </cell>
          <cell r="N804" t="str">
            <v>11/09/2024 00:22:56</v>
          </cell>
          <cell r="O804" t="str">
            <v>12/09/2024 12:08:18</v>
          </cell>
        </row>
        <row r="805">
          <cell r="A805">
            <v>69778</v>
          </cell>
          <cell r="B805" t="str">
            <v>EDILSON DE CARVALHO RODRIGUES</v>
          </cell>
          <cell r="C805" t="str">
            <v>JOGADOR</v>
          </cell>
          <cell r="D805" t="str">
            <v>SENIOR</v>
          </cell>
          <cell r="E805" t="str">
            <v>Nacional</v>
          </cell>
          <cell r="F805" t="str">
            <v>Évora</v>
          </cell>
          <cell r="G805">
            <v>32694010</v>
          </cell>
          <cell r="H805" t="str">
            <v>18-12-2000</v>
          </cell>
          <cell r="I805" t="str">
            <v>M</v>
          </cell>
          <cell r="K805" t="str">
            <v>31/07/2025</v>
          </cell>
          <cell r="L805" t="str">
            <v>11/09/2024 15:39:49</v>
          </cell>
          <cell r="N805" t="str">
            <v>11/09/2024 17:41:21</v>
          </cell>
          <cell r="O805" t="str">
            <v>12/09/2024 12:14:58</v>
          </cell>
        </row>
        <row r="806">
          <cell r="A806">
            <v>63348</v>
          </cell>
          <cell r="B806" t="str">
            <v>JOAO FORTUNATO TRINDADE</v>
          </cell>
          <cell r="C806" t="str">
            <v>JOGADOR</v>
          </cell>
          <cell r="D806" t="str">
            <v>SENIOR</v>
          </cell>
          <cell r="E806" t="str">
            <v>Nacional</v>
          </cell>
          <cell r="F806" t="str">
            <v>Évora</v>
          </cell>
          <cell r="G806">
            <v>14846680</v>
          </cell>
          <cell r="H806" t="str">
            <v>05-06-1998</v>
          </cell>
          <cell r="I806" t="str">
            <v>M</v>
          </cell>
          <cell r="K806" t="str">
            <v>31/07/2025</v>
          </cell>
          <cell r="L806" t="str">
            <v>11/09/2024 15:42:40</v>
          </cell>
          <cell r="N806" t="str">
            <v>11/09/2024 17:43:51</v>
          </cell>
          <cell r="O806" t="str">
            <v>12/09/2024 12:16:49</v>
          </cell>
        </row>
        <row r="807">
          <cell r="A807">
            <v>69470</v>
          </cell>
          <cell r="B807" t="str">
            <v>JOAO MANUEL COSTA MOURAO</v>
          </cell>
          <cell r="C807" t="str">
            <v>JOGADOR</v>
          </cell>
          <cell r="D807" t="str">
            <v>SENIOR</v>
          </cell>
          <cell r="E807" t="str">
            <v>Nacional</v>
          </cell>
          <cell r="F807" t="str">
            <v>Évora</v>
          </cell>
          <cell r="G807">
            <v>15818504</v>
          </cell>
          <cell r="H807" t="str">
            <v>28-05-1999</v>
          </cell>
          <cell r="I807" t="str">
            <v>M</v>
          </cell>
          <cell r="K807" t="str">
            <v>31/07/2025</v>
          </cell>
          <cell r="L807" t="str">
            <v>11/09/2024 15:46:08</v>
          </cell>
          <cell r="N807" t="str">
            <v>11/09/2024 17:44:22</v>
          </cell>
          <cell r="O807" t="str">
            <v>12/09/2024 12:17:07</v>
          </cell>
        </row>
        <row r="808">
          <cell r="A808">
            <v>80289</v>
          </cell>
          <cell r="B808" t="str">
            <v>VICTOR DIAZ MARQUEZ</v>
          </cell>
          <cell r="C808" t="str">
            <v>JOGADOR</v>
          </cell>
          <cell r="D808" t="str">
            <v>SENIOR</v>
          </cell>
          <cell r="E808" t="str">
            <v>Comunitario</v>
          </cell>
          <cell r="F808" t="str">
            <v>Évora</v>
          </cell>
          <cell r="H808" t="str">
            <v>09-04-1989</v>
          </cell>
          <cell r="I808" t="str">
            <v>M</v>
          </cell>
          <cell r="K808" t="str">
            <v>31/07/2025</v>
          </cell>
          <cell r="L808" t="str">
            <v>11/09/2024 16:14:38</v>
          </cell>
          <cell r="M808" t="str">
            <v>X</v>
          </cell>
          <cell r="N808" t="str">
            <v>11/09/2024 17:45:16</v>
          </cell>
          <cell r="O808" t="str">
            <v>12/09/2024 12:11:19</v>
          </cell>
        </row>
        <row r="809">
          <cell r="A809">
            <v>79188</v>
          </cell>
          <cell r="B809" t="str">
            <v>Rodrigo Montes Pereira</v>
          </cell>
          <cell r="C809" t="str">
            <v>JOGADOR</v>
          </cell>
          <cell r="D809" t="str">
            <v>SUB15 / SUB19</v>
          </cell>
          <cell r="E809" t="str">
            <v>Nacional</v>
          </cell>
          <cell r="F809" t="str">
            <v>Évora</v>
          </cell>
          <cell r="G809">
            <v>31260508</v>
          </cell>
          <cell r="H809" t="str">
            <v>03-07-2013</v>
          </cell>
          <cell r="I809" t="str">
            <v>M</v>
          </cell>
          <cell r="K809" t="str">
            <v>31/07/2025</v>
          </cell>
          <cell r="L809" t="str">
            <v>11/09/2024 16:29:10</v>
          </cell>
          <cell r="N809" t="str">
            <v>11/09/2024 17:46:04</v>
          </cell>
          <cell r="O809" t="str">
            <v>12/09/2024 12:18:16</v>
          </cell>
        </row>
        <row r="810">
          <cell r="A810">
            <v>79187</v>
          </cell>
          <cell r="B810" t="str">
            <v>Henrique Baptista Paraíba Baleizão Cubaixo</v>
          </cell>
          <cell r="C810" t="str">
            <v>JOGADOR</v>
          </cell>
          <cell r="D810" t="str">
            <v>SUB15 / SUB19</v>
          </cell>
          <cell r="E810" t="str">
            <v>Nacional</v>
          </cell>
          <cell r="F810" t="str">
            <v>Évora</v>
          </cell>
          <cell r="G810">
            <v>31415932</v>
          </cell>
          <cell r="H810" t="str">
            <v>12-04-2014</v>
          </cell>
          <cell r="I810" t="str">
            <v>M</v>
          </cell>
          <cell r="K810" t="str">
            <v>31/07/2025</v>
          </cell>
          <cell r="L810" t="str">
            <v>11/09/2024 17:16:52</v>
          </cell>
          <cell r="N810" t="str">
            <v>11/09/2024 17:43:10</v>
          </cell>
          <cell r="O810" t="str">
            <v>12/09/2024 12:16:29</v>
          </cell>
        </row>
        <row r="811">
          <cell r="A811">
            <v>79181</v>
          </cell>
          <cell r="B811" t="str">
            <v>Dinis Palma Mestre</v>
          </cell>
          <cell r="C811" t="str">
            <v>JOGADOR</v>
          </cell>
          <cell r="D811" t="str">
            <v>SUB15 / SUB19</v>
          </cell>
          <cell r="E811" t="str">
            <v>Nacional</v>
          </cell>
          <cell r="F811" t="str">
            <v>Évora</v>
          </cell>
          <cell r="G811">
            <v>31429966</v>
          </cell>
          <cell r="H811" t="str">
            <v>11-05-2014</v>
          </cell>
          <cell r="I811" t="str">
            <v>M</v>
          </cell>
          <cell r="K811" t="str">
            <v>31/07/2025</v>
          </cell>
          <cell r="L811" t="str">
            <v>11/09/2024 17:26:50</v>
          </cell>
          <cell r="N811" t="str">
            <v>11/09/2024 17:40:16</v>
          </cell>
          <cell r="O811" t="str">
            <v>12/09/2024 12:14:08</v>
          </cell>
        </row>
        <row r="812">
          <cell r="A812">
            <v>79175</v>
          </cell>
          <cell r="B812" t="str">
            <v>Diogo Maria Biscoito Penado</v>
          </cell>
          <cell r="C812" t="str">
            <v>JOGADOR</v>
          </cell>
          <cell r="D812" t="str">
            <v>SUB15 / SUB19</v>
          </cell>
          <cell r="E812" t="str">
            <v>Nacional</v>
          </cell>
          <cell r="F812" t="str">
            <v>Évora</v>
          </cell>
          <cell r="G812">
            <v>31295281</v>
          </cell>
          <cell r="H812" t="str">
            <v>02-09-2013</v>
          </cell>
          <cell r="I812" t="str">
            <v>M</v>
          </cell>
          <cell r="K812" t="str">
            <v>31/07/2025</v>
          </cell>
          <cell r="L812" t="str">
            <v>11/09/2024 17:31:44</v>
          </cell>
          <cell r="N812" t="str">
            <v>11/09/2024 17:40:54</v>
          </cell>
          <cell r="O812" t="str">
            <v>12/09/2024 12:14:39</v>
          </cell>
        </row>
        <row r="813">
          <cell r="A813">
            <v>79180</v>
          </cell>
          <cell r="B813" t="str">
            <v>Guilherme Ramos Martins</v>
          </cell>
          <cell r="C813" t="str">
            <v>JOGADOR</v>
          </cell>
          <cell r="D813" t="str">
            <v>SUB15 / SUB19</v>
          </cell>
          <cell r="E813" t="str">
            <v>Nacional</v>
          </cell>
          <cell r="F813" t="str">
            <v>Évora</v>
          </cell>
          <cell r="G813">
            <v>31530121</v>
          </cell>
          <cell r="H813" t="str">
            <v>07-11-2014</v>
          </cell>
          <cell r="I813" t="str">
            <v>M</v>
          </cell>
          <cell r="K813" t="str">
            <v>31/07/2025</v>
          </cell>
          <cell r="L813" t="str">
            <v>11/09/2024 17:36:12</v>
          </cell>
          <cell r="N813" t="str">
            <v>11/09/2024 17:42:20</v>
          </cell>
          <cell r="O813" t="str">
            <v>12/09/2024 12:15:56</v>
          </cell>
        </row>
        <row r="814">
          <cell r="A814">
            <v>78484</v>
          </cell>
          <cell r="B814" t="str">
            <v>Antonio Chaves Benjumea</v>
          </cell>
          <cell r="C814" t="str">
            <v>JOGADOR</v>
          </cell>
          <cell r="D814" t="str">
            <v>SENIOR</v>
          </cell>
          <cell r="E814" t="str">
            <v>Comunitario</v>
          </cell>
          <cell r="F814" t="str">
            <v>Évora</v>
          </cell>
          <cell r="H814" t="str">
            <v>06-06-1996</v>
          </cell>
          <cell r="I814" t="str">
            <v>M</v>
          </cell>
          <cell r="K814" t="str">
            <v>31/07/2025</v>
          </cell>
          <cell r="L814" t="str">
            <v>20/09/2024 15:52:25</v>
          </cell>
          <cell r="N814" t="str">
            <v>20/09/2024 16:49:49</v>
          </cell>
          <cell r="O814" t="str">
            <v>20/09/2024 17:08:51</v>
          </cell>
        </row>
        <row r="815">
          <cell r="A815">
            <v>74717</v>
          </cell>
          <cell r="B815" t="str">
            <v>Gonçalo Martins Silva</v>
          </cell>
          <cell r="C815" t="str">
            <v>JOGADOR</v>
          </cell>
          <cell r="D815" t="str">
            <v>SUB19 / SENIOR</v>
          </cell>
          <cell r="E815" t="str">
            <v>Nacional</v>
          </cell>
          <cell r="F815" t="str">
            <v>Évora</v>
          </cell>
          <cell r="G815">
            <v>15856057</v>
          </cell>
          <cell r="H815" t="str">
            <v>23-11-2008</v>
          </cell>
          <cell r="I815" t="str">
            <v>M</v>
          </cell>
          <cell r="K815" t="str">
            <v>31/07/2025</v>
          </cell>
          <cell r="L815" t="str">
            <v>20/09/2024 16:12:52</v>
          </cell>
          <cell r="N815" t="str">
            <v>20/09/2024 16:51:19</v>
          </cell>
          <cell r="O815" t="str">
            <v>20/09/2024 17:10:33</v>
          </cell>
        </row>
        <row r="816">
          <cell r="A816">
            <v>77215</v>
          </cell>
          <cell r="B816" t="str">
            <v>Rodrigo Manuel Correia</v>
          </cell>
          <cell r="C816" t="str">
            <v>JOGADOR</v>
          </cell>
          <cell r="D816" t="str">
            <v>SUB15 / SUB19</v>
          </cell>
          <cell r="E816" t="str">
            <v>Nacional</v>
          </cell>
          <cell r="F816" t="str">
            <v>Évora</v>
          </cell>
          <cell r="G816">
            <v>30842520</v>
          </cell>
          <cell r="H816" t="str">
            <v>20-10-2011</v>
          </cell>
          <cell r="I816" t="str">
            <v>M</v>
          </cell>
          <cell r="K816" t="str">
            <v>31/07/2025</v>
          </cell>
          <cell r="L816" t="str">
            <v>20/09/2024 16:21:09</v>
          </cell>
          <cell r="N816" t="str">
            <v>20/09/2024 16:53:37</v>
          </cell>
          <cell r="O816" t="str">
            <v>20/09/2024 17:12:25</v>
          </cell>
        </row>
        <row r="817">
          <cell r="A817">
            <v>79183</v>
          </cell>
          <cell r="B817" t="str">
            <v>Romeu Bexiga Oleiro</v>
          </cell>
          <cell r="C817" t="str">
            <v>JOGADOR</v>
          </cell>
          <cell r="D817" t="str">
            <v>SUB15 / SUB19</v>
          </cell>
          <cell r="E817" t="str">
            <v>Nacional</v>
          </cell>
          <cell r="F817" t="str">
            <v>Évora</v>
          </cell>
          <cell r="G817">
            <v>31618147</v>
          </cell>
          <cell r="H817" t="str">
            <v>10-05-2015</v>
          </cell>
          <cell r="I817" t="str">
            <v>M</v>
          </cell>
          <cell r="K817" t="str">
            <v>31/07/2025</v>
          </cell>
          <cell r="L817" t="str">
            <v>20/09/2024 16:32:16</v>
          </cell>
          <cell r="N817" t="str">
            <v>20/09/2024 16:54:31</v>
          </cell>
          <cell r="O817" t="str">
            <v>20/09/2024 17:13:33</v>
          </cell>
        </row>
        <row r="818">
          <cell r="A818">
            <v>79182</v>
          </cell>
          <cell r="B818" t="str">
            <v>Miriam Galado Fernandes</v>
          </cell>
          <cell r="C818" t="str">
            <v>JOGADOR</v>
          </cell>
          <cell r="D818" t="str">
            <v>SUB15 / SUB19</v>
          </cell>
          <cell r="E818" t="str">
            <v>Nacional</v>
          </cell>
          <cell r="F818" t="str">
            <v>Évora</v>
          </cell>
          <cell r="G818">
            <v>31262002</v>
          </cell>
          <cell r="H818" t="str">
            <v>07-07-2013</v>
          </cell>
          <cell r="I818" t="str">
            <v>F</v>
          </cell>
          <cell r="K818" t="str">
            <v>31/07/2025</v>
          </cell>
          <cell r="L818" t="str">
            <v>20/09/2024 16:38:41</v>
          </cell>
          <cell r="N818" t="str">
            <v>20/09/2024 16:52:56</v>
          </cell>
          <cell r="O818" t="str">
            <v>20/09/2024 17:11:48</v>
          </cell>
        </row>
        <row r="819">
          <cell r="A819">
            <v>67211</v>
          </cell>
          <cell r="B819" t="str">
            <v>TIAGO ALEXANDRE BAIAO VENTURA</v>
          </cell>
          <cell r="C819" t="str">
            <v>JOGADOR</v>
          </cell>
          <cell r="D819" t="str">
            <v>SENIOR</v>
          </cell>
          <cell r="E819" t="str">
            <v>Nacional</v>
          </cell>
          <cell r="F819" t="str">
            <v>Évora</v>
          </cell>
          <cell r="G819">
            <v>30065046</v>
          </cell>
          <cell r="H819" t="str">
            <v>07-07-2002</v>
          </cell>
          <cell r="I819" t="str">
            <v>M</v>
          </cell>
          <cell r="K819" t="str">
            <v>31/07/2025</v>
          </cell>
          <cell r="L819" t="str">
            <v>01/10/2024 23:10:12</v>
          </cell>
          <cell r="N819" t="str">
            <v>01/10/2024 23:42:23</v>
          </cell>
          <cell r="O819" t="str">
            <v>02/10/2024 16:04:38</v>
          </cell>
        </row>
        <row r="820">
          <cell r="F820" t="str">
            <v>Ilha de São Miguel</v>
          </cell>
        </row>
        <row r="821">
          <cell r="F821" t="str">
            <v>Ilha de São Miguel</v>
          </cell>
          <cell r="J821">
            <v>514597887</v>
          </cell>
        </row>
        <row r="822">
          <cell r="A822">
            <v>63141</v>
          </cell>
          <cell r="B822" t="str">
            <v>DANIEL FILIPE DUARTE CORREIA</v>
          </cell>
          <cell r="C822" t="str">
            <v>JOGADOR</v>
          </cell>
          <cell r="D822" t="str">
            <v>SENIOR</v>
          </cell>
          <cell r="E822" t="str">
            <v>Nacional</v>
          </cell>
          <cell r="F822" t="str">
            <v>Ilha de São Miguel</v>
          </cell>
          <cell r="G822">
            <v>11374943</v>
          </cell>
          <cell r="H822" t="str">
            <v>18-03-1978</v>
          </cell>
          <cell r="I822" t="str">
            <v>M</v>
          </cell>
          <cell r="K822" t="str">
            <v>31/07/2025</v>
          </cell>
          <cell r="L822" t="str">
            <v>08/09/2024 19:33:48</v>
          </cell>
          <cell r="N822" t="str">
            <v>18/10/2024 01:13:12</v>
          </cell>
          <cell r="O822" t="str">
            <v>18/10/2024 15:15:20</v>
          </cell>
        </row>
        <row r="823">
          <cell r="A823">
            <v>77952</v>
          </cell>
          <cell r="B823" t="str">
            <v>Alexandre Câmara Cidade</v>
          </cell>
          <cell r="C823" t="str">
            <v>JOGADOR</v>
          </cell>
          <cell r="D823" t="str">
            <v>SUB15 / SUB19</v>
          </cell>
          <cell r="E823" t="str">
            <v>Nacional</v>
          </cell>
          <cell r="F823" t="str">
            <v>Ilha de São Miguel</v>
          </cell>
          <cell r="G823">
            <v>30763470</v>
          </cell>
          <cell r="H823" t="str">
            <v>13-07-2011</v>
          </cell>
          <cell r="I823" t="str">
            <v>M</v>
          </cell>
          <cell r="K823" t="str">
            <v>31/07/2025</v>
          </cell>
          <cell r="L823" t="str">
            <v>08/09/2024 19:36:57</v>
          </cell>
          <cell r="N823" t="str">
            <v>08/09/2024 20:09:06</v>
          </cell>
          <cell r="O823" t="str">
            <v>10/09/2024 16:02:34</v>
          </cell>
        </row>
        <row r="824">
          <cell r="A824">
            <v>78473</v>
          </cell>
          <cell r="B824" t="str">
            <v>Henrique Manuel Vasconcelos Narciso</v>
          </cell>
          <cell r="C824" t="str">
            <v>JOGADOR</v>
          </cell>
          <cell r="D824" t="str">
            <v>SUB15 / SUB19</v>
          </cell>
          <cell r="E824" t="str">
            <v>Nacional</v>
          </cell>
          <cell r="F824" t="str">
            <v>Ilha de São Miguel</v>
          </cell>
          <cell r="G824">
            <v>30827468</v>
          </cell>
          <cell r="H824" t="str">
            <v>29-09-2011</v>
          </cell>
          <cell r="I824" t="str">
            <v>M</v>
          </cell>
          <cell r="K824" t="str">
            <v>31/07/2025</v>
          </cell>
          <cell r="L824" t="str">
            <v>08/09/2024 19:37:59</v>
          </cell>
          <cell r="N824" t="str">
            <v>08/09/2024 20:10:19</v>
          </cell>
          <cell r="O824" t="str">
            <v>10/09/2024 16:07:45</v>
          </cell>
        </row>
        <row r="825">
          <cell r="A825">
            <v>79079</v>
          </cell>
          <cell r="B825" t="str">
            <v>Mariana Correia Melo</v>
          </cell>
          <cell r="C825" t="str">
            <v>JOGADOR</v>
          </cell>
          <cell r="D825" t="str">
            <v>SUB19 / SENIOR</v>
          </cell>
          <cell r="E825" t="str">
            <v>Nacional</v>
          </cell>
          <cell r="F825" t="str">
            <v>Ilha de São Miguel</v>
          </cell>
          <cell r="G825">
            <v>30227336</v>
          </cell>
          <cell r="H825" t="str">
            <v>16-12-2009</v>
          </cell>
          <cell r="I825" t="str">
            <v>F</v>
          </cell>
          <cell r="K825" t="str">
            <v>31/07/2025</v>
          </cell>
          <cell r="L825" t="str">
            <v>08/09/2024 19:39:18</v>
          </cell>
          <cell r="N825" t="str">
            <v>08/09/2024 20:10:35</v>
          </cell>
          <cell r="O825" t="str">
            <v>10/09/2024 16:07:02</v>
          </cell>
        </row>
        <row r="826">
          <cell r="A826">
            <v>77763</v>
          </cell>
          <cell r="B826" t="str">
            <v>Nuno Miguel Teixeira Rocha</v>
          </cell>
          <cell r="C826" t="str">
            <v>JOGADOR</v>
          </cell>
          <cell r="D826" t="str">
            <v>SUB15 / SUB19</v>
          </cell>
          <cell r="E826" t="str">
            <v>Nacional</v>
          </cell>
          <cell r="F826" t="str">
            <v>Ilha de São Miguel</v>
          </cell>
          <cell r="G826">
            <v>30765029</v>
          </cell>
          <cell r="H826" t="str">
            <v>13-07-2011</v>
          </cell>
          <cell r="I826" t="str">
            <v>M</v>
          </cell>
          <cell r="K826" t="str">
            <v>31/07/2025</v>
          </cell>
          <cell r="L826" t="str">
            <v>08/09/2024 19:40:07</v>
          </cell>
          <cell r="N826" t="str">
            <v>08/09/2024 20:10:57</v>
          </cell>
          <cell r="O826" t="str">
            <v>10/09/2024 16:06:16</v>
          </cell>
        </row>
        <row r="827">
          <cell r="A827">
            <v>78558</v>
          </cell>
          <cell r="B827" t="str">
            <v>Rodrigo Condinho Melo</v>
          </cell>
          <cell r="C827" t="str">
            <v>JOGADOR</v>
          </cell>
          <cell r="D827" t="str">
            <v>SUB19 / SENIOR</v>
          </cell>
          <cell r="E827" t="str">
            <v>Nacional</v>
          </cell>
          <cell r="F827" t="str">
            <v>Ilha de São Miguel</v>
          </cell>
          <cell r="G827">
            <v>30097007</v>
          </cell>
          <cell r="H827" t="str">
            <v>29-07-2009</v>
          </cell>
          <cell r="I827" t="str">
            <v>M</v>
          </cell>
          <cell r="K827" t="str">
            <v>31/07/2025</v>
          </cell>
          <cell r="L827" t="str">
            <v>08/09/2024 19:40:56</v>
          </cell>
          <cell r="N827" t="str">
            <v>08/09/2024 20:11:28</v>
          </cell>
          <cell r="O827" t="str">
            <v>10/09/2024 16:04:40</v>
          </cell>
        </row>
        <row r="828">
          <cell r="A828">
            <v>78540</v>
          </cell>
          <cell r="B828" t="str">
            <v>Rodrigo Filipe Martins Miranda</v>
          </cell>
          <cell r="C828" t="str">
            <v>JOGADOR</v>
          </cell>
          <cell r="D828" t="str">
            <v>SUB19 / SENIOR</v>
          </cell>
          <cell r="E828" t="str">
            <v>Nacional</v>
          </cell>
          <cell r="F828" t="str">
            <v>Ilha de São Miguel</v>
          </cell>
          <cell r="G828">
            <v>30233054</v>
          </cell>
          <cell r="H828" t="str">
            <v>28-12-2009</v>
          </cell>
          <cell r="I828" t="str">
            <v>M</v>
          </cell>
          <cell r="K828" t="str">
            <v>31/07/2025</v>
          </cell>
          <cell r="L828" t="str">
            <v>08/09/2024 19:41:55</v>
          </cell>
          <cell r="N828" t="str">
            <v>08/09/2024 20:11:43</v>
          </cell>
          <cell r="O828" t="str">
            <v>10/09/2024 16:04:03</v>
          </cell>
        </row>
        <row r="829">
          <cell r="A829">
            <v>79078</v>
          </cell>
          <cell r="B829" t="str">
            <v>Solange Rego Moniz</v>
          </cell>
          <cell r="C829" t="str">
            <v>JOGADOR</v>
          </cell>
          <cell r="D829" t="str">
            <v>SUB19 / SENIOR</v>
          </cell>
          <cell r="E829" t="str">
            <v>Nacional</v>
          </cell>
          <cell r="F829" t="str">
            <v>Ilha de São Miguel</v>
          </cell>
          <cell r="G829">
            <v>30076790</v>
          </cell>
          <cell r="H829" t="str">
            <v>07-07-2009</v>
          </cell>
          <cell r="I829" t="str">
            <v>F</v>
          </cell>
          <cell r="K829" t="str">
            <v>31/07/2025</v>
          </cell>
          <cell r="L829" t="str">
            <v>08/09/2024 19:43:18</v>
          </cell>
          <cell r="N829" t="str">
            <v>08/09/2024 20:12:04</v>
          </cell>
          <cell r="O829" t="str">
            <v>10/09/2024 16:03:24</v>
          </cell>
        </row>
        <row r="830">
          <cell r="A830">
            <v>80034</v>
          </cell>
          <cell r="B830" t="str">
            <v>Afonso Miguel Ferreira Jerónimo</v>
          </cell>
          <cell r="C830" t="str">
            <v>JOGADOR</v>
          </cell>
          <cell r="D830" t="str">
            <v>SUB15 / SUB19</v>
          </cell>
          <cell r="E830" t="str">
            <v>Nacional</v>
          </cell>
          <cell r="F830" t="str">
            <v>Ilha de São Miguel</v>
          </cell>
          <cell r="G830">
            <v>31417733</v>
          </cell>
          <cell r="H830" t="str">
            <v>15-04-2014</v>
          </cell>
          <cell r="I830" t="str">
            <v>M</v>
          </cell>
          <cell r="K830" t="str">
            <v>31/07/2025</v>
          </cell>
          <cell r="L830" t="str">
            <v>11/09/2024 23:31:08</v>
          </cell>
          <cell r="N830" t="str">
            <v>12/09/2024 00:13:38</v>
          </cell>
          <cell r="O830" t="str">
            <v>12/09/2024 12:27:29</v>
          </cell>
        </row>
        <row r="831">
          <cell r="A831">
            <v>74880</v>
          </cell>
          <cell r="B831" t="str">
            <v>Mónica Raquel Costa Correia</v>
          </cell>
          <cell r="C831" t="str">
            <v>JOGADOR</v>
          </cell>
          <cell r="D831" t="str">
            <v>SUB19 / SENIOR</v>
          </cell>
          <cell r="E831" t="str">
            <v>Nacional</v>
          </cell>
          <cell r="F831" t="str">
            <v>Ilha de São Miguel</v>
          </cell>
          <cell r="G831">
            <v>31429543</v>
          </cell>
          <cell r="H831" t="str">
            <v>30-04-2007</v>
          </cell>
          <cell r="I831" t="str">
            <v>F</v>
          </cell>
          <cell r="K831" t="str">
            <v>31/07/2025</v>
          </cell>
          <cell r="L831" t="str">
            <v>11/09/2024 23:40:53</v>
          </cell>
          <cell r="N831" t="str">
            <v>18/10/2024 01:18:07</v>
          </cell>
          <cell r="O831" t="str">
            <v>18/10/2024 15:18:01</v>
          </cell>
        </row>
        <row r="832">
          <cell r="A832">
            <v>74601</v>
          </cell>
          <cell r="B832" t="str">
            <v>Tatiana Filipa Gomes Botelho</v>
          </cell>
          <cell r="C832" t="str">
            <v>JOGADOR</v>
          </cell>
          <cell r="D832" t="str">
            <v>SUB19 / SENIOR</v>
          </cell>
          <cell r="E832" t="str">
            <v>Nacional</v>
          </cell>
          <cell r="F832" t="str">
            <v>Ilha de São Miguel</v>
          </cell>
          <cell r="G832">
            <v>31332797</v>
          </cell>
          <cell r="H832" t="str">
            <v>11-04-2006</v>
          </cell>
          <cell r="I832" t="str">
            <v>F</v>
          </cell>
          <cell r="K832" t="str">
            <v>31/07/2025</v>
          </cell>
          <cell r="L832" t="str">
            <v>11/09/2024 23:50:15</v>
          </cell>
          <cell r="N832" t="str">
            <v>18/10/2024 01:18:45</v>
          </cell>
          <cell r="O832" t="str">
            <v>18/10/2024 13:52:11</v>
          </cell>
        </row>
        <row r="833">
          <cell r="A833">
            <v>77765</v>
          </cell>
          <cell r="B833" t="str">
            <v>Michele de Fátima Sousa Melo</v>
          </cell>
          <cell r="C833" t="str">
            <v>JOGADOR</v>
          </cell>
          <cell r="D833" t="str">
            <v>SUB15 / SUB19</v>
          </cell>
          <cell r="E833" t="str">
            <v>Nacional</v>
          </cell>
          <cell r="F833" t="str">
            <v>Ilha de São Miguel</v>
          </cell>
          <cell r="G833">
            <v>30530406</v>
          </cell>
          <cell r="H833" t="str">
            <v>02-11-2010</v>
          </cell>
          <cell r="I833" t="str">
            <v>F</v>
          </cell>
          <cell r="K833" t="str">
            <v>31/07/2025</v>
          </cell>
          <cell r="L833" t="str">
            <v>11/09/2024 23:53:51</v>
          </cell>
          <cell r="N833" t="str">
            <v>12/09/2024 00:14:35</v>
          </cell>
          <cell r="O833" t="str">
            <v>12/09/2024 12:30:46</v>
          </cell>
        </row>
        <row r="834">
          <cell r="A834">
            <v>77950</v>
          </cell>
          <cell r="B834" t="str">
            <v>Mariana Cabral Arruda</v>
          </cell>
          <cell r="C834" t="str">
            <v>JOGADOR</v>
          </cell>
          <cell r="D834" t="str">
            <v>SUB15 / SUB19</v>
          </cell>
          <cell r="E834" t="str">
            <v>Nacional</v>
          </cell>
          <cell r="F834" t="str">
            <v>Ilha de São Miguel</v>
          </cell>
          <cell r="G834">
            <v>30248659</v>
          </cell>
          <cell r="H834" t="str">
            <v>18-01-2010</v>
          </cell>
          <cell r="I834" t="str">
            <v>F</v>
          </cell>
          <cell r="K834" t="str">
            <v>31/07/2025</v>
          </cell>
          <cell r="L834" t="str">
            <v>11/09/2024 23:59:55</v>
          </cell>
          <cell r="N834" t="str">
            <v>12/09/2024 00:14:21</v>
          </cell>
          <cell r="O834" t="str">
            <v>12/09/2024 12:30:14</v>
          </cell>
        </row>
        <row r="835">
          <cell r="A835">
            <v>79425</v>
          </cell>
          <cell r="B835" t="str">
            <v>Francisco Cabral Arruda</v>
          </cell>
          <cell r="C835" t="str">
            <v>JOGADOR</v>
          </cell>
          <cell r="D835" t="str">
            <v>SUB15 / SUB19</v>
          </cell>
          <cell r="E835" t="str">
            <v>Nacional</v>
          </cell>
          <cell r="F835" t="str">
            <v>Ilha de São Miguel</v>
          </cell>
          <cell r="G835">
            <v>31899815</v>
          </cell>
          <cell r="H835" t="str">
            <v>25-10-2016</v>
          </cell>
          <cell r="I835" t="str">
            <v>M</v>
          </cell>
          <cell r="K835" t="str">
            <v>31/07/2025</v>
          </cell>
          <cell r="L835" t="str">
            <v>12/09/2024 00:02:19</v>
          </cell>
          <cell r="N835" t="str">
            <v>12/09/2024 00:13:55</v>
          </cell>
          <cell r="O835" t="str">
            <v>12/09/2024 12:28:06</v>
          </cell>
        </row>
        <row r="836">
          <cell r="A836">
            <v>78088</v>
          </cell>
          <cell r="B836" t="str">
            <v>Manuel Franco Carreiro</v>
          </cell>
          <cell r="C836" t="str">
            <v>JOGADOR</v>
          </cell>
          <cell r="D836" t="str">
            <v>SUB15 / SUB19</v>
          </cell>
          <cell r="E836" t="str">
            <v>Nacional</v>
          </cell>
          <cell r="F836" t="str">
            <v>Ilha de São Miguel</v>
          </cell>
          <cell r="G836">
            <v>30392346</v>
          </cell>
          <cell r="H836" t="str">
            <v>14-06-2010</v>
          </cell>
          <cell r="I836" t="str">
            <v>M</v>
          </cell>
          <cell r="K836" t="str">
            <v>31/07/2025</v>
          </cell>
          <cell r="L836" t="str">
            <v>12/09/2024 00:05:29</v>
          </cell>
          <cell r="N836" t="str">
            <v>12/09/2024 00:14:12</v>
          </cell>
          <cell r="O836" t="str">
            <v>12/09/2024 12:29:42</v>
          </cell>
        </row>
        <row r="837">
          <cell r="A837">
            <v>80423</v>
          </cell>
          <cell r="B837" t="str">
            <v>Afonso Braga da Costa e Sousa Resendes</v>
          </cell>
          <cell r="C837" t="str">
            <v>JOGADOR</v>
          </cell>
          <cell r="D837" t="str">
            <v>SUB19 / SENIOR</v>
          </cell>
          <cell r="E837" t="str">
            <v>Nacional</v>
          </cell>
          <cell r="F837" t="str">
            <v>Ilha de São Miguel</v>
          </cell>
          <cell r="G837">
            <v>30042730</v>
          </cell>
          <cell r="H837" t="str">
            <v>01-06-2009</v>
          </cell>
          <cell r="I837" t="str">
            <v>M</v>
          </cell>
          <cell r="K837" t="str">
            <v>31/07/2025</v>
          </cell>
          <cell r="L837" t="str">
            <v>25/09/2024 22:51:25</v>
          </cell>
          <cell r="M837" t="str">
            <v>X</v>
          </cell>
          <cell r="N837" t="str">
            <v>25/09/2024 23:58:37</v>
          </cell>
          <cell r="O837" t="str">
            <v>26/09/2024 12:32:18</v>
          </cell>
        </row>
        <row r="838">
          <cell r="A838">
            <v>75505</v>
          </cell>
          <cell r="B838" t="str">
            <v>Diana Maria Gomes Botelho</v>
          </cell>
          <cell r="C838" t="str">
            <v>JOGADOR</v>
          </cell>
          <cell r="D838" t="str">
            <v>SUB19 / SENIOR</v>
          </cell>
          <cell r="E838" t="str">
            <v>Nacional</v>
          </cell>
          <cell r="F838" t="str">
            <v>Ilha de São Miguel</v>
          </cell>
          <cell r="G838">
            <v>15540073</v>
          </cell>
          <cell r="H838" t="str">
            <v>17-12-2007</v>
          </cell>
          <cell r="I838" t="str">
            <v>F</v>
          </cell>
          <cell r="K838" t="str">
            <v>31/07/2025</v>
          </cell>
          <cell r="L838" t="str">
            <v>25/09/2024 23:24:18</v>
          </cell>
          <cell r="N838" t="str">
            <v>18/10/2024 01:17:23</v>
          </cell>
          <cell r="O838" t="str">
            <v>18/10/2024 15:16:47</v>
          </cell>
        </row>
        <row r="839">
          <cell r="A839">
            <v>63291</v>
          </cell>
          <cell r="B839" t="str">
            <v>ANA TERESA MELO DOS REIS</v>
          </cell>
          <cell r="C839" t="str">
            <v>JOGADOR</v>
          </cell>
          <cell r="D839" t="str">
            <v>SENIOR</v>
          </cell>
          <cell r="E839" t="str">
            <v>Nacional</v>
          </cell>
          <cell r="F839" t="str">
            <v>Ilha de São Miguel</v>
          </cell>
          <cell r="G839">
            <v>14294279</v>
          </cell>
          <cell r="H839" t="str">
            <v>27-10-1997</v>
          </cell>
          <cell r="I839" t="str">
            <v>F</v>
          </cell>
          <cell r="K839" t="str">
            <v>31/07/2025</v>
          </cell>
          <cell r="L839" t="str">
            <v>25/09/2024 23:39:40</v>
          </cell>
          <cell r="N839" t="str">
            <v>25/09/2024 23:59:08</v>
          </cell>
          <cell r="O839" t="str">
            <v>26/09/2024 12:33:02</v>
          </cell>
        </row>
        <row r="840">
          <cell r="A840">
            <v>74598</v>
          </cell>
          <cell r="B840" t="str">
            <v>Alícia Amaral Resendes</v>
          </cell>
          <cell r="C840" t="str">
            <v>JOGADOR</v>
          </cell>
          <cell r="D840" t="str">
            <v>SUB19 / SENIOR</v>
          </cell>
          <cell r="E840" t="str">
            <v>Nacional</v>
          </cell>
          <cell r="F840" t="str">
            <v>Ilha de São Miguel</v>
          </cell>
          <cell r="G840">
            <v>15940426</v>
          </cell>
          <cell r="H840" t="str">
            <v>12-03-2009</v>
          </cell>
          <cell r="I840" t="str">
            <v>F</v>
          </cell>
          <cell r="K840" t="str">
            <v>31/07/2025</v>
          </cell>
          <cell r="L840" t="str">
            <v>25/09/2024 23:51:03</v>
          </cell>
          <cell r="N840" t="str">
            <v>18/10/2024 01:16:32</v>
          </cell>
          <cell r="O840" t="str">
            <v>18/10/2024 15:14:42</v>
          </cell>
        </row>
        <row r="841">
          <cell r="A841">
            <v>78066</v>
          </cell>
          <cell r="B841" t="str">
            <v>Guido da Silva Araújo</v>
          </cell>
          <cell r="C841" t="str">
            <v>JOGADOR</v>
          </cell>
          <cell r="D841" t="str">
            <v>SUB19 / SENIOR</v>
          </cell>
          <cell r="E841" t="str">
            <v>Nacional</v>
          </cell>
          <cell r="F841" t="str">
            <v>Ilha de São Miguel</v>
          </cell>
          <cell r="G841">
            <v>15952141</v>
          </cell>
          <cell r="H841" t="str">
            <v>25-03-2009</v>
          </cell>
          <cell r="I841" t="str">
            <v>M</v>
          </cell>
          <cell r="K841" t="str">
            <v>31/07/2025</v>
          </cell>
          <cell r="L841" t="str">
            <v>25/09/2024 23:55:02</v>
          </cell>
          <cell r="N841" t="str">
            <v>25/09/2024 23:59:31</v>
          </cell>
          <cell r="O841" t="str">
            <v>26/09/2024 12:33:51</v>
          </cell>
        </row>
        <row r="842">
          <cell r="A842">
            <v>77764</v>
          </cell>
          <cell r="B842" t="str">
            <v>Jiachen Luo</v>
          </cell>
          <cell r="C842" t="str">
            <v>JOGADOR</v>
          </cell>
          <cell r="D842" t="str">
            <v>SUB15 / SUB19</v>
          </cell>
          <cell r="E842" t="str">
            <v>Estrangeiro</v>
          </cell>
          <cell r="F842" t="str">
            <v>Ilha de São Miguel</v>
          </cell>
          <cell r="H842" t="str">
            <v>04-04-2011</v>
          </cell>
          <cell r="I842" t="str">
            <v>F</v>
          </cell>
          <cell r="K842" t="str">
            <v>31/07/2025</v>
          </cell>
          <cell r="L842" t="str">
            <v>26/09/2024 20:30:12</v>
          </cell>
          <cell r="N842" t="str">
            <v>26/09/2024 21:19:23</v>
          </cell>
          <cell r="O842" t="str">
            <v>27/09/2024 11:57:56</v>
          </cell>
        </row>
        <row r="843">
          <cell r="A843">
            <v>80519</v>
          </cell>
          <cell r="B843" t="str">
            <v>Manuel José Gaio Pereira</v>
          </cell>
          <cell r="C843" t="str">
            <v>JOGADOR</v>
          </cell>
          <cell r="D843" t="str">
            <v>SUB15 / SUB19</v>
          </cell>
          <cell r="E843" t="str">
            <v>Nacional</v>
          </cell>
          <cell r="F843" t="str">
            <v>Ilha de São Miguel</v>
          </cell>
          <cell r="G843">
            <v>31397218</v>
          </cell>
          <cell r="H843" t="str">
            <v>07-03-2014</v>
          </cell>
          <cell r="I843" t="str">
            <v>M</v>
          </cell>
          <cell r="K843" t="str">
            <v>31/07/2025</v>
          </cell>
          <cell r="L843" t="str">
            <v>10/10/2024 20:17:39</v>
          </cell>
          <cell r="M843" t="str">
            <v>X</v>
          </cell>
          <cell r="N843" t="str">
            <v>10/10/2024 20:45:16</v>
          </cell>
          <cell r="O843" t="str">
            <v>11/10/2024 11:20:40</v>
          </cell>
        </row>
        <row r="844">
          <cell r="A844">
            <v>79436</v>
          </cell>
          <cell r="B844" t="str">
            <v>Miguel Franco Carreiro</v>
          </cell>
          <cell r="C844" t="str">
            <v>JOGADOR</v>
          </cell>
          <cell r="D844" t="str">
            <v>SUB15 / SUB19</v>
          </cell>
          <cell r="E844" t="str">
            <v>Nacional</v>
          </cell>
          <cell r="F844" t="str">
            <v>Ilha de São Miguel</v>
          </cell>
          <cell r="G844">
            <v>31401741</v>
          </cell>
          <cell r="H844" t="str">
            <v>17-03-2014</v>
          </cell>
          <cell r="I844" t="str">
            <v>M</v>
          </cell>
          <cell r="K844" t="str">
            <v>31/07/2025</v>
          </cell>
          <cell r="L844" t="str">
            <v>27/10/2024 17:12:06</v>
          </cell>
          <cell r="N844" t="str">
            <v>27/10/2024 17:20:47</v>
          </cell>
          <cell r="O844" t="str">
            <v>28/10/2024 11:11:51</v>
          </cell>
        </row>
        <row r="845">
          <cell r="F845" t="str">
            <v>Ilha de São Miguel</v>
          </cell>
          <cell r="J845">
            <v>512069077</v>
          </cell>
        </row>
        <row r="846">
          <cell r="A846">
            <v>70235</v>
          </cell>
          <cell r="B846" t="str">
            <v>ANTONIO MANUEL PACHECO MEDEIROS</v>
          </cell>
          <cell r="C846" t="str">
            <v>JOGADOR</v>
          </cell>
          <cell r="D846" t="str">
            <v>SENIOR</v>
          </cell>
          <cell r="E846" t="str">
            <v>Nacional</v>
          </cell>
          <cell r="F846" t="str">
            <v>Ilha de São Miguel</v>
          </cell>
          <cell r="G846">
            <v>9851128</v>
          </cell>
          <cell r="H846" t="str">
            <v>21-12-1970</v>
          </cell>
          <cell r="I846" t="str">
            <v>M</v>
          </cell>
          <cell r="K846" t="str">
            <v>31/07/2025</v>
          </cell>
          <cell r="L846" t="str">
            <v>03/09/2024 16:48:39</v>
          </cell>
          <cell r="N846" t="str">
            <v>08/09/2024 18:23:55</v>
          </cell>
          <cell r="O846" t="str">
            <v>12/09/2024 12:21:35</v>
          </cell>
        </row>
        <row r="847">
          <cell r="A847">
            <v>70238</v>
          </cell>
          <cell r="B847" t="str">
            <v>ANDRE MEDEIROS TAVARES</v>
          </cell>
          <cell r="C847" t="str">
            <v>JOGADOR</v>
          </cell>
          <cell r="D847" t="str">
            <v>SENIOR</v>
          </cell>
          <cell r="E847" t="str">
            <v>Nacional</v>
          </cell>
          <cell r="F847" t="str">
            <v>Ilha de São Miguel</v>
          </cell>
          <cell r="G847">
            <v>14136196</v>
          </cell>
          <cell r="H847" t="str">
            <v>02-12-1992</v>
          </cell>
          <cell r="I847" t="str">
            <v>M</v>
          </cell>
          <cell r="K847" t="str">
            <v>31/07/2025</v>
          </cell>
          <cell r="L847" t="str">
            <v>05/09/2024 17:04:34</v>
          </cell>
          <cell r="N847" t="str">
            <v>31/10/2024 12:42:00</v>
          </cell>
          <cell r="O847" t="str">
            <v>31/10/2024 17:12:35</v>
          </cell>
        </row>
        <row r="848">
          <cell r="A848">
            <v>75722</v>
          </cell>
          <cell r="B848" t="str">
            <v>GONÇALO LINHARES CORDEIRO FITA</v>
          </cell>
          <cell r="C848" t="str">
            <v>JOGADOR</v>
          </cell>
          <cell r="D848" t="str">
            <v>SUB19 / SENIOR</v>
          </cell>
          <cell r="E848" t="str">
            <v>Nacional</v>
          </cell>
          <cell r="F848" t="str">
            <v>Ilha de São Miguel</v>
          </cell>
          <cell r="G848">
            <v>30136510</v>
          </cell>
          <cell r="H848" t="str">
            <v>23-09-2006</v>
          </cell>
          <cell r="I848" t="str">
            <v>M</v>
          </cell>
          <cell r="K848" t="str">
            <v>31/07/2025</v>
          </cell>
          <cell r="L848" t="str">
            <v>05/09/2024 17:09:44</v>
          </cell>
          <cell r="N848" t="str">
            <v>08/09/2024 18:24:50</v>
          </cell>
          <cell r="O848" t="str">
            <v>12/09/2024 12:29:06</v>
          </cell>
        </row>
        <row r="849">
          <cell r="A849">
            <v>70237</v>
          </cell>
          <cell r="B849" t="str">
            <v>JAIME TAVARES FERREIRA</v>
          </cell>
          <cell r="C849" t="str">
            <v>JOGADOR</v>
          </cell>
          <cell r="D849" t="str">
            <v>SENIOR</v>
          </cell>
          <cell r="E849" t="str">
            <v>Nacional</v>
          </cell>
          <cell r="F849" t="str">
            <v>Ilha de São Miguel</v>
          </cell>
          <cell r="G849">
            <v>6291792</v>
          </cell>
          <cell r="H849" t="str">
            <v>23-01-1959</v>
          </cell>
          <cell r="I849" t="str">
            <v>M</v>
          </cell>
          <cell r="K849" t="str">
            <v>31/07/2025</v>
          </cell>
          <cell r="L849" t="str">
            <v>05/09/2024 17:14:52</v>
          </cell>
          <cell r="N849" t="str">
            <v>08/09/2024 18:25:48</v>
          </cell>
          <cell r="O849" t="str">
            <v>12/09/2024 12:19:10</v>
          </cell>
        </row>
        <row r="850">
          <cell r="A850">
            <v>79603</v>
          </cell>
          <cell r="B850" t="str">
            <v>Karla Patrícia Costa Pacheco</v>
          </cell>
          <cell r="C850" t="str">
            <v>JOGADOR</v>
          </cell>
          <cell r="D850" t="str">
            <v>SENIOR</v>
          </cell>
          <cell r="E850" t="str">
            <v>Nacional</v>
          </cell>
          <cell r="F850" t="str">
            <v>Ilha de São Miguel</v>
          </cell>
          <cell r="G850">
            <v>13091037</v>
          </cell>
          <cell r="H850" t="str">
            <v>14-10-1986</v>
          </cell>
          <cell r="I850" t="str">
            <v>F</v>
          </cell>
          <cell r="K850" t="str">
            <v>31/07/2025</v>
          </cell>
          <cell r="L850" t="str">
            <v>05/09/2024 17:17:01</v>
          </cell>
          <cell r="N850" t="str">
            <v>08/09/2024 18:26:36</v>
          </cell>
          <cell r="O850" t="str">
            <v>12/09/2024 12:21:58</v>
          </cell>
        </row>
        <row r="851">
          <cell r="A851">
            <v>79604</v>
          </cell>
          <cell r="B851" t="str">
            <v>Natércia Conceição Ferreira Costa</v>
          </cell>
          <cell r="C851" t="str">
            <v>JOGADOR</v>
          </cell>
          <cell r="D851" t="str">
            <v>SENIOR</v>
          </cell>
          <cell r="E851" t="str">
            <v>Nacional</v>
          </cell>
          <cell r="F851" t="str">
            <v>Ilha de São Miguel</v>
          </cell>
          <cell r="G851">
            <v>11946591</v>
          </cell>
          <cell r="H851" t="str">
            <v>14-06-1981</v>
          </cell>
          <cell r="I851" t="str">
            <v>F</v>
          </cell>
          <cell r="K851" t="str">
            <v>31/07/2025</v>
          </cell>
          <cell r="L851" t="str">
            <v>05/09/2024 17:18:32</v>
          </cell>
          <cell r="N851" t="str">
            <v>08/09/2024 18:27:12</v>
          </cell>
          <cell r="O851" t="str">
            <v>12/09/2024 12:22:54</v>
          </cell>
        </row>
        <row r="852">
          <cell r="A852">
            <v>76864</v>
          </cell>
          <cell r="B852" t="str">
            <v>RUI JORGE AGUIAR RAPOSO</v>
          </cell>
          <cell r="C852" t="str">
            <v>JOGADOR</v>
          </cell>
          <cell r="D852" t="str">
            <v>SENIOR</v>
          </cell>
          <cell r="E852" t="str">
            <v>Nacional</v>
          </cell>
          <cell r="F852" t="str">
            <v>Ilha de São Miguel</v>
          </cell>
          <cell r="G852">
            <v>11922089</v>
          </cell>
          <cell r="H852" t="str">
            <v>13-02-1981</v>
          </cell>
          <cell r="I852" t="str">
            <v>M</v>
          </cell>
          <cell r="K852" t="str">
            <v>31/07/2025</v>
          </cell>
          <cell r="L852" t="str">
            <v>05/09/2024 17:20:07</v>
          </cell>
          <cell r="N852" t="str">
            <v>08/09/2024 18:27:48</v>
          </cell>
          <cell r="O852" t="str">
            <v>12/09/2024 12:22:34</v>
          </cell>
        </row>
        <row r="853">
          <cell r="A853">
            <v>77433</v>
          </cell>
          <cell r="B853" t="str">
            <v>MIGUEL REGO SOUSA</v>
          </cell>
          <cell r="C853" t="str">
            <v>JOGADOR</v>
          </cell>
          <cell r="D853" t="str">
            <v>SENIOR</v>
          </cell>
          <cell r="E853" t="str">
            <v>Nacional</v>
          </cell>
          <cell r="F853" t="str">
            <v>Ilha de São Miguel</v>
          </cell>
          <cell r="G853">
            <v>31032427</v>
          </cell>
          <cell r="H853" t="str">
            <v>11-07-2005</v>
          </cell>
          <cell r="I853" t="str">
            <v>M</v>
          </cell>
          <cell r="K853" t="str">
            <v>31/07/2025</v>
          </cell>
          <cell r="L853" t="str">
            <v>23/09/2024 12:04:39</v>
          </cell>
          <cell r="N853" t="str">
            <v>25/09/2024 21:37:36</v>
          </cell>
          <cell r="O853" t="str">
            <v>26/09/2024 12:34:52</v>
          </cell>
        </row>
        <row r="854">
          <cell r="A854">
            <v>76177</v>
          </cell>
          <cell r="B854" t="str">
            <v>Bruno Rodrigo Pereira Machado</v>
          </cell>
          <cell r="C854" t="str">
            <v>JOGADOR</v>
          </cell>
          <cell r="D854" t="str">
            <v>SENIOR</v>
          </cell>
          <cell r="E854" t="str">
            <v>Nacional</v>
          </cell>
          <cell r="F854" t="str">
            <v>Ilha de São Miguel</v>
          </cell>
          <cell r="G854">
            <v>11460632</v>
          </cell>
          <cell r="H854" t="str">
            <v>11-03-1979</v>
          </cell>
          <cell r="I854" t="str">
            <v>M</v>
          </cell>
          <cell r="K854" t="str">
            <v>31/07/2025</v>
          </cell>
          <cell r="L854" t="str">
            <v>23/09/2024 15:08:01</v>
          </cell>
          <cell r="N854" t="str">
            <v>25/09/2024 21:36:41</v>
          </cell>
          <cell r="O854" t="str">
            <v>26/09/2024 12:34:34</v>
          </cell>
        </row>
        <row r="855">
          <cell r="F855" t="str">
            <v>Ilha de São Miguel</v>
          </cell>
          <cell r="J855">
            <v>510876676</v>
          </cell>
        </row>
        <row r="856">
          <cell r="A856">
            <v>70270</v>
          </cell>
          <cell r="B856" t="str">
            <v>DAVID RODRIGUES MENDONÇA</v>
          </cell>
          <cell r="C856" t="str">
            <v>JOGADOR</v>
          </cell>
          <cell r="D856" t="str">
            <v>SENIOR</v>
          </cell>
          <cell r="E856" t="str">
            <v>Nacional</v>
          </cell>
          <cell r="F856" t="str">
            <v>Ilha de São Miguel</v>
          </cell>
          <cell r="G856">
            <v>14222084</v>
          </cell>
          <cell r="H856" t="str">
            <v>14-02-1977</v>
          </cell>
          <cell r="I856" t="str">
            <v>M</v>
          </cell>
          <cell r="K856" t="str">
            <v>31/07/2025</v>
          </cell>
          <cell r="L856" t="str">
            <v>15/09/2024 15:57:50</v>
          </cell>
          <cell r="N856" t="str">
            <v>16/09/2024 14:07:17</v>
          </cell>
          <cell r="O856" t="str">
            <v>17/09/2024 11:27:46</v>
          </cell>
        </row>
        <row r="857">
          <cell r="A857">
            <v>77703</v>
          </cell>
          <cell r="B857" t="str">
            <v>Ema Amaral Pacheco</v>
          </cell>
          <cell r="C857" t="str">
            <v>JOGADOR</v>
          </cell>
          <cell r="D857" t="str">
            <v>SUB15 / SUB19</v>
          </cell>
          <cell r="E857" t="str">
            <v>Nacional</v>
          </cell>
          <cell r="F857" t="str">
            <v>Ilha de São Miguel</v>
          </cell>
          <cell r="G857">
            <v>31055807</v>
          </cell>
          <cell r="H857" t="str">
            <v>18-08-2012</v>
          </cell>
          <cell r="I857" t="str">
            <v>F</v>
          </cell>
          <cell r="K857" t="str">
            <v>31/07/2025</v>
          </cell>
          <cell r="L857" t="str">
            <v>15/09/2024 16:51:26</v>
          </cell>
          <cell r="N857" t="str">
            <v>15/09/2024 17:00:42</v>
          </cell>
          <cell r="O857" t="str">
            <v>17/09/2024 11:31:13</v>
          </cell>
        </row>
        <row r="858">
          <cell r="A858">
            <v>70269</v>
          </cell>
          <cell r="B858" t="str">
            <v>EMANUEL MENDONÇA FURTADO</v>
          </cell>
          <cell r="C858" t="str">
            <v>JOGADOR</v>
          </cell>
          <cell r="D858" t="str">
            <v>SENIOR</v>
          </cell>
          <cell r="E858" t="str">
            <v>Nacional</v>
          </cell>
          <cell r="F858" t="str">
            <v>Ilha de São Miguel</v>
          </cell>
          <cell r="G858">
            <v>10405035</v>
          </cell>
          <cell r="H858" t="str">
            <v>19-12-1972</v>
          </cell>
          <cell r="I858" t="str">
            <v>M</v>
          </cell>
          <cell r="K858" t="str">
            <v>31/07/2025</v>
          </cell>
          <cell r="L858" t="str">
            <v>15/09/2024 16:56:21</v>
          </cell>
          <cell r="N858" t="str">
            <v>15/09/2024 17:00:48</v>
          </cell>
          <cell r="O858" t="str">
            <v>17/09/2024 11:28:47</v>
          </cell>
        </row>
        <row r="859">
          <cell r="A859">
            <v>76308</v>
          </cell>
          <cell r="B859" t="str">
            <v>JHUNIOR JOSÉ COSTA BRICENO</v>
          </cell>
          <cell r="C859" t="str">
            <v>JOGADOR</v>
          </cell>
          <cell r="D859" t="str">
            <v>SENIOR</v>
          </cell>
          <cell r="E859" t="str">
            <v>Nacional</v>
          </cell>
          <cell r="F859" t="str">
            <v>Ilha de São Miguel</v>
          </cell>
          <cell r="G859">
            <v>13816228</v>
          </cell>
          <cell r="H859" t="str">
            <v>30-10-1990</v>
          </cell>
          <cell r="I859" t="str">
            <v>M</v>
          </cell>
          <cell r="K859" t="str">
            <v>31/07/2025</v>
          </cell>
          <cell r="L859" t="str">
            <v>15/09/2024 16:57:24</v>
          </cell>
          <cell r="N859" t="str">
            <v>15/09/2024 17:01:03</v>
          </cell>
          <cell r="O859" t="str">
            <v>17/09/2024 11:28:12</v>
          </cell>
        </row>
        <row r="860">
          <cell r="A860">
            <v>70883</v>
          </cell>
          <cell r="B860" t="str">
            <v>AFONSO FURTADO MENDONÇA</v>
          </cell>
          <cell r="C860" t="str">
            <v>JOGADOR</v>
          </cell>
          <cell r="D860" t="str">
            <v>SUB19 / SENIOR</v>
          </cell>
          <cell r="E860" t="str">
            <v>Nacional</v>
          </cell>
          <cell r="F860" t="str">
            <v>Ilha de São Miguel</v>
          </cell>
          <cell r="G860">
            <v>30110767</v>
          </cell>
          <cell r="H860" t="str">
            <v>12-08-2009</v>
          </cell>
          <cell r="I860" t="str">
            <v>M</v>
          </cell>
          <cell r="K860" t="str">
            <v>31/07/2025</v>
          </cell>
          <cell r="L860" t="str">
            <v>15/09/2024 16:58:16</v>
          </cell>
          <cell r="N860" t="str">
            <v>15/09/2024 17:00:36</v>
          </cell>
          <cell r="O860" t="str">
            <v>17/09/2024 11:26:44</v>
          </cell>
        </row>
        <row r="861">
          <cell r="A861">
            <v>71073</v>
          </cell>
          <cell r="B861" t="str">
            <v>FRANCISCO ANTUNES FURTADO</v>
          </cell>
          <cell r="C861" t="str">
            <v>JOGADOR</v>
          </cell>
          <cell r="D861" t="str">
            <v>SUB19 / SENIOR</v>
          </cell>
          <cell r="E861" t="str">
            <v>Nacional</v>
          </cell>
          <cell r="F861" t="str">
            <v>Ilha de São Miguel</v>
          </cell>
          <cell r="G861">
            <v>15557633</v>
          </cell>
          <cell r="H861" t="str">
            <v>12-01-2008</v>
          </cell>
          <cell r="I861" t="str">
            <v>M</v>
          </cell>
          <cell r="K861" t="str">
            <v>31/07/2025</v>
          </cell>
          <cell r="L861" t="str">
            <v>15/09/2024 16:59:07</v>
          </cell>
          <cell r="N861" t="str">
            <v>15/09/2024 17:00:56</v>
          </cell>
          <cell r="O861" t="str">
            <v>17/09/2024 11:31:46</v>
          </cell>
        </row>
        <row r="862">
          <cell r="A862">
            <v>76176</v>
          </cell>
          <cell r="B862" t="str">
            <v>Margarida Furtado Mendonça</v>
          </cell>
          <cell r="C862" t="str">
            <v>JOGADOR</v>
          </cell>
          <cell r="D862" t="str">
            <v>SUB15 / SUB19</v>
          </cell>
          <cell r="E862" t="str">
            <v>Nacional</v>
          </cell>
          <cell r="F862" t="str">
            <v>Ilha de São Miguel</v>
          </cell>
          <cell r="G862">
            <v>31036586</v>
          </cell>
          <cell r="H862" t="str">
            <v>18-07-2012</v>
          </cell>
          <cell r="I862" t="str">
            <v>F</v>
          </cell>
          <cell r="K862" t="str">
            <v>31/07/2025</v>
          </cell>
          <cell r="L862" t="str">
            <v>15/09/2024 17:00:01</v>
          </cell>
          <cell r="N862" t="str">
            <v>15/09/2024 17:01:09</v>
          </cell>
          <cell r="O862" t="str">
            <v>17/09/2024 11:30:40</v>
          </cell>
        </row>
        <row r="863">
          <cell r="A863">
            <v>50307</v>
          </cell>
          <cell r="B863" t="str">
            <v>JOSE MIGUEL BORGES VAZ</v>
          </cell>
          <cell r="C863" t="str">
            <v>JOGADOR</v>
          </cell>
          <cell r="D863" t="str">
            <v>SENIOR</v>
          </cell>
          <cell r="E863" t="str">
            <v>Nacional</v>
          </cell>
          <cell r="F863" t="str">
            <v>Ilha de São Miguel</v>
          </cell>
          <cell r="G863">
            <v>10144149</v>
          </cell>
          <cell r="H863" t="str">
            <v>27-11-1973</v>
          </cell>
          <cell r="I863" t="str">
            <v>M</v>
          </cell>
          <cell r="K863" t="str">
            <v>31/07/2025</v>
          </cell>
          <cell r="L863" t="str">
            <v>16/09/2024 16:54:43</v>
          </cell>
          <cell r="N863" t="str">
            <v>16/09/2024 16:55:13</v>
          </cell>
          <cell r="O863" t="str">
            <v>17/09/2024 11:29:15</v>
          </cell>
        </row>
        <row r="864">
          <cell r="A864">
            <v>60578</v>
          </cell>
          <cell r="B864" t="str">
            <v>JOAO PEDRO MARTINS BRANDÃO</v>
          </cell>
          <cell r="C864" t="str">
            <v>JOGADOR</v>
          </cell>
          <cell r="D864" t="str">
            <v>SENIOR</v>
          </cell>
          <cell r="E864" t="str">
            <v>Nacional</v>
          </cell>
          <cell r="F864" t="str">
            <v>Ilha de São Miguel</v>
          </cell>
          <cell r="G864">
            <v>14845052</v>
          </cell>
          <cell r="H864" t="str">
            <v>13-02-1995</v>
          </cell>
          <cell r="I864" t="str">
            <v>M</v>
          </cell>
          <cell r="K864" t="str">
            <v>31/07/2025</v>
          </cell>
          <cell r="L864" t="str">
            <v>17/09/2024 19:15:00</v>
          </cell>
          <cell r="N864" t="str">
            <v>17/09/2024 19:16:39</v>
          </cell>
          <cell r="O864" t="str">
            <v>17/09/2024 22:45:05</v>
          </cell>
        </row>
        <row r="865">
          <cell r="A865">
            <v>66272</v>
          </cell>
          <cell r="B865" t="str">
            <v>DIOGO RICARDO ABREU SANTOS</v>
          </cell>
          <cell r="C865" t="str">
            <v>JOGADOR</v>
          </cell>
          <cell r="D865" t="str">
            <v>SENIOR</v>
          </cell>
          <cell r="E865" t="str">
            <v>Nacional</v>
          </cell>
          <cell r="F865" t="str">
            <v>Ilha de São Miguel</v>
          </cell>
          <cell r="G865" t="str">
            <v>14094127 4ZX5</v>
          </cell>
          <cell r="H865" t="str">
            <v>21-10-1992</v>
          </cell>
          <cell r="I865" t="str">
            <v>M</v>
          </cell>
          <cell r="K865" t="str">
            <v>31/07/2025</v>
          </cell>
          <cell r="L865" t="str">
            <v>19/09/2024 18:18:05</v>
          </cell>
          <cell r="N865" t="str">
            <v>19/09/2024 18:31:35</v>
          </cell>
          <cell r="O865" t="str">
            <v>20/09/2024 15:01:01</v>
          </cell>
        </row>
        <row r="866">
          <cell r="A866">
            <v>70440</v>
          </cell>
          <cell r="B866" t="str">
            <v>BERNARDO CABRAL BOTELHO</v>
          </cell>
          <cell r="C866" t="str">
            <v>JOGADOR</v>
          </cell>
          <cell r="D866" t="str">
            <v>SENIOR</v>
          </cell>
          <cell r="E866" t="str">
            <v>Nacional</v>
          </cell>
          <cell r="F866" t="str">
            <v>Ilha de São Miguel</v>
          </cell>
          <cell r="G866">
            <v>15845740</v>
          </cell>
          <cell r="H866" t="str">
            <v>22-07-2005</v>
          </cell>
          <cell r="I866" t="str">
            <v>M</v>
          </cell>
          <cell r="K866" t="str">
            <v>31/07/2025</v>
          </cell>
          <cell r="L866" t="str">
            <v>19/09/2024 18:21:55</v>
          </cell>
          <cell r="N866" t="str">
            <v>19/09/2024 18:32:43</v>
          </cell>
          <cell r="O866" t="str">
            <v>20/09/2024 15:03:16</v>
          </cell>
        </row>
        <row r="867">
          <cell r="A867">
            <v>70271</v>
          </cell>
          <cell r="B867" t="str">
            <v>HUGO MIGUEL RODRIGUES MENDONÇA</v>
          </cell>
          <cell r="C867" t="str">
            <v>JOGADOR</v>
          </cell>
          <cell r="D867" t="str">
            <v>SENIOR</v>
          </cell>
          <cell r="E867" t="str">
            <v>Nacional</v>
          </cell>
          <cell r="F867" t="str">
            <v>Ilha de São Miguel</v>
          </cell>
          <cell r="G867">
            <v>14233303</v>
          </cell>
          <cell r="H867" t="str">
            <v>17-09-1991</v>
          </cell>
          <cell r="I867" t="str">
            <v>M</v>
          </cell>
          <cell r="K867" t="str">
            <v>31/07/2025</v>
          </cell>
          <cell r="L867" t="str">
            <v>19/09/2024 22:41:05</v>
          </cell>
          <cell r="N867" t="str">
            <v>19/09/2024 23:47:36</v>
          </cell>
          <cell r="O867" t="str">
            <v>20/09/2024 15:01:54</v>
          </cell>
        </row>
        <row r="868">
          <cell r="A868">
            <v>70909</v>
          </cell>
          <cell r="B868" t="str">
            <v>JÚLIA TAVARES VIEIRA</v>
          </cell>
          <cell r="C868" t="str">
            <v>JOGADOR</v>
          </cell>
          <cell r="D868" t="str">
            <v>SUB19 / SENIOR</v>
          </cell>
          <cell r="E868" t="str">
            <v>Nacional</v>
          </cell>
          <cell r="F868" t="str">
            <v>Ilha de São Miguel</v>
          </cell>
          <cell r="G868">
            <v>30417957</v>
          </cell>
          <cell r="H868" t="str">
            <v>06-07-2006</v>
          </cell>
          <cell r="I868" t="str">
            <v>F</v>
          </cell>
          <cell r="K868" t="str">
            <v>31/07/2025</v>
          </cell>
          <cell r="L868" t="str">
            <v>19/09/2024 22:42:06</v>
          </cell>
          <cell r="N868" t="str">
            <v>19/09/2024 23:47:41</v>
          </cell>
          <cell r="O868" t="str">
            <v>20/09/2024 15:09:19</v>
          </cell>
        </row>
        <row r="869">
          <cell r="A869">
            <v>77347</v>
          </cell>
          <cell r="B869" t="str">
            <v>Leonor Teixeira Araújo</v>
          </cell>
          <cell r="C869" t="str">
            <v>JOGADOR</v>
          </cell>
          <cell r="D869" t="str">
            <v>SUB15 / SUB19</v>
          </cell>
          <cell r="E869" t="str">
            <v>Nacional</v>
          </cell>
          <cell r="F869" t="str">
            <v>Ilha de São Miguel</v>
          </cell>
          <cell r="G869">
            <v>31003210</v>
          </cell>
          <cell r="H869" t="str">
            <v>03-06-2012</v>
          </cell>
          <cell r="I869" t="str">
            <v>F</v>
          </cell>
          <cell r="K869" t="str">
            <v>31/07/2025</v>
          </cell>
          <cell r="L869" t="str">
            <v>19/09/2024 22:43:12</v>
          </cell>
          <cell r="N869" t="str">
            <v>19/09/2024 23:47:47</v>
          </cell>
          <cell r="O869" t="str">
            <v>20/09/2024 15:12:49</v>
          </cell>
        </row>
        <row r="870">
          <cell r="A870">
            <v>78245</v>
          </cell>
          <cell r="B870" t="str">
            <v>Mafalda Araújo Furtado</v>
          </cell>
          <cell r="C870" t="str">
            <v>JOGADOR</v>
          </cell>
          <cell r="D870" t="str">
            <v>SUB15 / SUB19</v>
          </cell>
          <cell r="E870" t="str">
            <v>Nacional</v>
          </cell>
          <cell r="F870" t="str">
            <v>Ilha de São Miguel</v>
          </cell>
          <cell r="G870">
            <v>31052440</v>
          </cell>
          <cell r="H870" t="str">
            <v>13-08-2012</v>
          </cell>
          <cell r="I870" t="str">
            <v>F</v>
          </cell>
          <cell r="K870" t="str">
            <v>31/07/2025</v>
          </cell>
          <cell r="L870" t="str">
            <v>19/09/2024 22:44:08</v>
          </cell>
          <cell r="N870" t="str">
            <v>19/09/2024 23:48:00</v>
          </cell>
          <cell r="O870" t="str">
            <v>20/09/2024 15:10:46</v>
          </cell>
        </row>
        <row r="871">
          <cell r="A871">
            <v>79034</v>
          </cell>
          <cell r="B871" t="str">
            <v>Maria Amaral Pacheco</v>
          </cell>
          <cell r="C871" t="str">
            <v>JOGADOR</v>
          </cell>
          <cell r="D871" t="str">
            <v>SUB15 / SUB19</v>
          </cell>
          <cell r="E871" t="str">
            <v>Nacional</v>
          </cell>
          <cell r="F871" t="str">
            <v>Ilha de São Miguel</v>
          </cell>
          <cell r="G871">
            <v>30439752</v>
          </cell>
          <cell r="H871" t="str">
            <v>21-07-2010</v>
          </cell>
          <cell r="I871" t="str">
            <v>F</v>
          </cell>
          <cell r="K871" t="str">
            <v>31/07/2025</v>
          </cell>
          <cell r="L871" t="str">
            <v>19/09/2024 22:45:07</v>
          </cell>
          <cell r="N871" t="str">
            <v>19/09/2024 23:48:08</v>
          </cell>
          <cell r="O871" t="str">
            <v>20/09/2024 15:10:18</v>
          </cell>
        </row>
        <row r="872">
          <cell r="A872">
            <v>75901</v>
          </cell>
          <cell r="B872" t="str">
            <v>Martim Vitória Duarte</v>
          </cell>
          <cell r="C872" t="str">
            <v>JOGADOR</v>
          </cell>
          <cell r="D872" t="str">
            <v>SUB19 / SENIOR</v>
          </cell>
          <cell r="E872" t="str">
            <v>Nacional</v>
          </cell>
          <cell r="F872" t="str">
            <v>Ilha de São Miguel</v>
          </cell>
          <cell r="G872">
            <v>115618096</v>
          </cell>
          <cell r="H872" t="str">
            <v>25-03-2008</v>
          </cell>
          <cell r="I872" t="str">
            <v>M</v>
          </cell>
          <cell r="K872" t="str">
            <v>31/07/2025</v>
          </cell>
          <cell r="L872" t="str">
            <v>19/09/2024 22:46:31</v>
          </cell>
          <cell r="N872" t="str">
            <v>19/09/2024 23:48:18</v>
          </cell>
          <cell r="O872" t="str">
            <v>20/09/2024 15:09:50</v>
          </cell>
        </row>
        <row r="873">
          <cell r="A873">
            <v>75902</v>
          </cell>
          <cell r="B873" t="str">
            <v>Renata Teixeira Araújo</v>
          </cell>
          <cell r="C873" t="str">
            <v>JOGADOR</v>
          </cell>
          <cell r="D873" t="str">
            <v>SUB19 / SENIOR</v>
          </cell>
          <cell r="E873" t="str">
            <v>Nacional</v>
          </cell>
          <cell r="F873" t="str">
            <v>Ilha de São Miguel</v>
          </cell>
          <cell r="G873">
            <v>15892538</v>
          </cell>
          <cell r="H873" t="str">
            <v>22-12-2008</v>
          </cell>
          <cell r="I873" t="str">
            <v>F</v>
          </cell>
          <cell r="K873" t="str">
            <v>31/07/2025</v>
          </cell>
          <cell r="L873" t="str">
            <v>19/09/2024 22:47:20</v>
          </cell>
          <cell r="N873" t="str">
            <v>19/09/2024 23:48:27</v>
          </cell>
          <cell r="O873" t="str">
            <v>20/09/2024 15:05:54</v>
          </cell>
        </row>
        <row r="874">
          <cell r="A874">
            <v>75822</v>
          </cell>
          <cell r="B874" t="str">
            <v>Xavier Amaral Monte</v>
          </cell>
          <cell r="C874" t="str">
            <v>JOGADOR</v>
          </cell>
          <cell r="D874" t="str">
            <v>SUB19 / SENIOR</v>
          </cell>
          <cell r="E874" t="str">
            <v>Nacional</v>
          </cell>
          <cell r="F874" t="str">
            <v>Ilha de São Miguel</v>
          </cell>
          <cell r="G874">
            <v>15937510</v>
          </cell>
          <cell r="H874" t="str">
            <v>09-03-2009</v>
          </cell>
          <cell r="I874" t="str">
            <v>M</v>
          </cell>
          <cell r="K874" t="str">
            <v>31/07/2025</v>
          </cell>
          <cell r="L874" t="str">
            <v>19/09/2024 23:32:38</v>
          </cell>
          <cell r="N874" t="str">
            <v>19/09/2024 23:48:52</v>
          </cell>
          <cell r="O874" t="str">
            <v>20/09/2024 15:04:19</v>
          </cell>
        </row>
        <row r="875">
          <cell r="A875">
            <v>75900</v>
          </cell>
          <cell r="B875" t="str">
            <v>Vitória Sousa Duarte</v>
          </cell>
          <cell r="C875" t="str">
            <v>JOGADOR</v>
          </cell>
          <cell r="D875" t="str">
            <v>SUB15 / SUB19</v>
          </cell>
          <cell r="E875" t="str">
            <v>Nacional</v>
          </cell>
          <cell r="F875" t="str">
            <v>Ilha de São Miguel</v>
          </cell>
          <cell r="G875">
            <v>30259623</v>
          </cell>
          <cell r="H875" t="str">
            <v>01-02-2010</v>
          </cell>
          <cell r="I875" t="str">
            <v>F</v>
          </cell>
          <cell r="K875" t="str">
            <v>31/07/2025</v>
          </cell>
          <cell r="L875" t="str">
            <v>19/09/2024 23:33:52</v>
          </cell>
          <cell r="N875" t="str">
            <v>19/09/2024 23:48:46</v>
          </cell>
          <cell r="O875" t="str">
            <v>20/09/2024 15:04:51</v>
          </cell>
        </row>
        <row r="876">
          <cell r="A876">
            <v>78325</v>
          </cell>
          <cell r="B876" t="str">
            <v>Francisco Janeiro Araújo</v>
          </cell>
          <cell r="C876" t="str">
            <v>JOGADOR</v>
          </cell>
          <cell r="D876" t="str">
            <v>SUB15 / SUB19</v>
          </cell>
          <cell r="E876" t="str">
            <v>Nacional</v>
          </cell>
          <cell r="F876" t="str">
            <v>Ilha de São Miguel</v>
          </cell>
          <cell r="G876">
            <v>31496367</v>
          </cell>
          <cell r="H876" t="str">
            <v>07-09-2014</v>
          </cell>
          <cell r="I876" t="str">
            <v>M</v>
          </cell>
          <cell r="K876" t="str">
            <v>31/07/2025</v>
          </cell>
          <cell r="L876" t="str">
            <v>19/09/2024 23:34:47</v>
          </cell>
          <cell r="N876" t="str">
            <v>19/09/2024 23:47:23</v>
          </cell>
          <cell r="O876" t="str">
            <v>20/09/2024 15:13:58</v>
          </cell>
        </row>
        <row r="877">
          <cell r="A877">
            <v>78560</v>
          </cell>
          <cell r="B877" t="str">
            <v>Sara Tavares Vieira</v>
          </cell>
          <cell r="C877" t="str">
            <v>JOGADOR</v>
          </cell>
          <cell r="D877" t="str">
            <v>SUB15 / SUB19</v>
          </cell>
          <cell r="E877" t="str">
            <v>Nacional</v>
          </cell>
          <cell r="F877" t="str">
            <v>Ilha de São Miguel</v>
          </cell>
          <cell r="G877">
            <v>31239354</v>
          </cell>
          <cell r="H877" t="str">
            <v>28-05-2013</v>
          </cell>
          <cell r="I877" t="str">
            <v>F</v>
          </cell>
          <cell r="K877" t="str">
            <v>31/07/2025</v>
          </cell>
          <cell r="L877" t="str">
            <v>19/09/2024 23:36:03</v>
          </cell>
          <cell r="N877" t="str">
            <v>19/09/2024 23:48:41</v>
          </cell>
          <cell r="O877" t="str">
            <v>20/09/2024 15:06:25</v>
          </cell>
        </row>
        <row r="878">
          <cell r="A878">
            <v>78439</v>
          </cell>
          <cell r="B878" t="str">
            <v>Lourenço Furtado Mendonça</v>
          </cell>
          <cell r="C878" t="str">
            <v>JOGADOR</v>
          </cell>
          <cell r="D878" t="str">
            <v>SUB15 / SUB19</v>
          </cell>
          <cell r="E878" t="str">
            <v>Nacional</v>
          </cell>
          <cell r="F878" t="str">
            <v>Ilha de São Miguel</v>
          </cell>
          <cell r="G878">
            <v>32189925</v>
          </cell>
          <cell r="H878" t="str">
            <v>24-05-2018</v>
          </cell>
          <cell r="I878" t="str">
            <v>M</v>
          </cell>
          <cell r="K878" t="str">
            <v>31/07/2025</v>
          </cell>
          <cell r="L878" t="str">
            <v>19/09/2024 23:37:21</v>
          </cell>
          <cell r="N878" t="str">
            <v>19/09/2024 23:47:54</v>
          </cell>
          <cell r="O878" t="str">
            <v>20/09/2024 15:11:23</v>
          </cell>
        </row>
        <row r="879">
          <cell r="A879">
            <v>70268</v>
          </cell>
          <cell r="B879" t="str">
            <v>RONALDO VIEIRA TAVARES</v>
          </cell>
          <cell r="C879" t="str">
            <v>JOGADOR</v>
          </cell>
          <cell r="D879" t="str">
            <v>SENIOR</v>
          </cell>
          <cell r="E879" t="str">
            <v>Nacional</v>
          </cell>
          <cell r="F879" t="str">
            <v>Ilha de São Miguel</v>
          </cell>
          <cell r="G879">
            <v>30333209</v>
          </cell>
          <cell r="H879" t="str">
            <v>22-01-2002</v>
          </cell>
          <cell r="I879" t="str">
            <v>M</v>
          </cell>
          <cell r="K879" t="str">
            <v>31/07/2025</v>
          </cell>
          <cell r="L879" t="str">
            <v>19/09/2024 23:38:54</v>
          </cell>
          <cell r="N879" t="str">
            <v>19/09/2024 23:48:35</v>
          </cell>
          <cell r="O879" t="str">
            <v>20/09/2024 15:03:41</v>
          </cell>
        </row>
        <row r="880">
          <cell r="A880">
            <v>79085</v>
          </cell>
          <cell r="B880" t="str">
            <v>Catarina da Graça Pacheco Furtado</v>
          </cell>
          <cell r="C880" t="str">
            <v>JOGADOR</v>
          </cell>
          <cell r="D880" t="str">
            <v>SENIOR</v>
          </cell>
          <cell r="E880" t="str">
            <v>Nacional</v>
          </cell>
          <cell r="F880" t="str">
            <v>Ilha de São Miguel</v>
          </cell>
          <cell r="G880">
            <v>12770184</v>
          </cell>
          <cell r="H880" t="str">
            <v>09-03-1985</v>
          </cell>
          <cell r="I880" t="str">
            <v>F</v>
          </cell>
          <cell r="K880" t="str">
            <v>31/07/2025</v>
          </cell>
          <cell r="L880" t="str">
            <v>19/09/2024 23:40:12</v>
          </cell>
          <cell r="N880" t="str">
            <v>19/09/2024 23:46:52</v>
          </cell>
          <cell r="O880" t="str">
            <v>20/09/2024 15:00:40</v>
          </cell>
        </row>
        <row r="881">
          <cell r="A881">
            <v>79884</v>
          </cell>
          <cell r="B881" t="str">
            <v>Elsa Maria Rodrigues Antunes</v>
          </cell>
          <cell r="C881" t="str">
            <v>JOGADOR</v>
          </cell>
          <cell r="D881" t="str">
            <v>SENIOR</v>
          </cell>
          <cell r="E881" t="str">
            <v>Nacional</v>
          </cell>
          <cell r="F881" t="str">
            <v>Ilha de São Miguel</v>
          </cell>
          <cell r="G881" t="str">
            <v>09859932</v>
          </cell>
          <cell r="H881" t="str">
            <v>13-09-1972</v>
          </cell>
          <cell r="I881" t="str">
            <v>F</v>
          </cell>
          <cell r="K881" t="str">
            <v>31/07/2025</v>
          </cell>
          <cell r="L881" t="str">
            <v>19/09/2024 23:41:17</v>
          </cell>
          <cell r="N881" t="str">
            <v>19/09/2024 23:47:09</v>
          </cell>
          <cell r="O881" t="str">
            <v>20/09/2024 15:01:19</v>
          </cell>
        </row>
        <row r="882">
          <cell r="A882">
            <v>70272</v>
          </cell>
          <cell r="B882" t="str">
            <v>ANTONIO MANUEL PLACIDO LUIS</v>
          </cell>
          <cell r="C882" t="str">
            <v>JOGADOR</v>
          </cell>
          <cell r="D882" t="str">
            <v>SENIOR</v>
          </cell>
          <cell r="E882" t="str">
            <v>Nacional</v>
          </cell>
          <cell r="F882" t="str">
            <v>Ilha de São Miguel</v>
          </cell>
          <cell r="G882">
            <v>12197280</v>
          </cell>
          <cell r="H882" t="str">
            <v>15-04-1982</v>
          </cell>
          <cell r="I882" t="str">
            <v>M</v>
          </cell>
          <cell r="K882" t="str">
            <v>31/07/2025</v>
          </cell>
          <cell r="L882" t="str">
            <v>19/09/2024 23:42:03</v>
          </cell>
          <cell r="N882" t="str">
            <v>19/09/2024 23:46:47</v>
          </cell>
          <cell r="O882" t="str">
            <v>20/09/2024 15:00:18</v>
          </cell>
        </row>
        <row r="883">
          <cell r="A883">
            <v>79630</v>
          </cell>
          <cell r="B883" t="str">
            <v>Daniela Filipa Pimentel Raposo</v>
          </cell>
          <cell r="C883" t="str">
            <v>JOGADOR</v>
          </cell>
          <cell r="D883" t="str">
            <v>SUB19 / SENIOR</v>
          </cell>
          <cell r="E883" t="str">
            <v>Nacional</v>
          </cell>
          <cell r="F883" t="str">
            <v>Ilha de São Miguel</v>
          </cell>
          <cell r="G883">
            <v>15885422</v>
          </cell>
          <cell r="H883" t="str">
            <v>09-12-2008</v>
          </cell>
          <cell r="I883" t="str">
            <v>F</v>
          </cell>
          <cell r="K883" t="str">
            <v>31/07/2025</v>
          </cell>
          <cell r="L883" t="str">
            <v>19/09/2024 23:43:48</v>
          </cell>
          <cell r="N883" t="str">
            <v>19/09/2024 23:46:59</v>
          </cell>
          <cell r="O883" t="str">
            <v>22/09/2024 21:50:11</v>
          </cell>
        </row>
        <row r="884">
          <cell r="A884">
            <v>79033</v>
          </cell>
          <cell r="B884" t="str">
            <v>Francisca Moniz Araújo</v>
          </cell>
          <cell r="C884" t="str">
            <v>JOGADOR</v>
          </cell>
          <cell r="D884" t="str">
            <v>SUB15 / SUB19</v>
          </cell>
          <cell r="E884" t="str">
            <v>Nacional</v>
          </cell>
          <cell r="F884" t="str">
            <v>Ilha de São Miguel</v>
          </cell>
          <cell r="G884">
            <v>30281966</v>
          </cell>
          <cell r="H884" t="str">
            <v>14-02-2010</v>
          </cell>
          <cell r="I884" t="str">
            <v>F</v>
          </cell>
          <cell r="K884" t="str">
            <v>31/07/2025</v>
          </cell>
          <cell r="L884" t="str">
            <v>19/09/2024 23:45:00</v>
          </cell>
          <cell r="N884" t="str">
            <v>19/09/2024 23:47:16</v>
          </cell>
          <cell r="O884" t="str">
            <v>20/09/2024 15:08:37</v>
          </cell>
        </row>
        <row r="885">
          <cell r="A885">
            <v>70256</v>
          </cell>
          <cell r="B885" t="str">
            <v>FRANCISCO TAVARES FURTADO</v>
          </cell>
          <cell r="C885" t="str">
            <v>JOGADOR</v>
          </cell>
          <cell r="D885" t="str">
            <v>SENIOR</v>
          </cell>
          <cell r="E885" t="str">
            <v>Nacional</v>
          </cell>
          <cell r="F885" t="str">
            <v>Ilha de São Miguel</v>
          </cell>
          <cell r="G885">
            <v>30399164</v>
          </cell>
          <cell r="H885" t="str">
            <v>19-11-2004</v>
          </cell>
          <cell r="I885" t="str">
            <v>M</v>
          </cell>
          <cell r="K885" t="str">
            <v>31/07/2025</v>
          </cell>
          <cell r="L885" t="str">
            <v>19/09/2024 23:45:51</v>
          </cell>
          <cell r="N885" t="str">
            <v>19/09/2024 23:47:29</v>
          </cell>
          <cell r="O885" t="str">
            <v>20/09/2024 15:02:43</v>
          </cell>
        </row>
        <row r="886">
          <cell r="A886">
            <v>79628</v>
          </cell>
          <cell r="B886" t="str">
            <v>Laura Janeiro Graça</v>
          </cell>
          <cell r="C886" t="str">
            <v>JOGADOR</v>
          </cell>
          <cell r="D886" t="str">
            <v>SUB15 / SUB19</v>
          </cell>
          <cell r="E886" t="str">
            <v>Nacional</v>
          </cell>
          <cell r="F886" t="str">
            <v>Ilha de São Miguel</v>
          </cell>
          <cell r="G886">
            <v>31300336</v>
          </cell>
          <cell r="H886" t="str">
            <v>09-09-2013</v>
          </cell>
          <cell r="I886" t="str">
            <v>F</v>
          </cell>
          <cell r="K886" t="str">
            <v>31/07/2025</v>
          </cell>
          <cell r="L886" t="str">
            <v>19/09/2024 23:54:54</v>
          </cell>
          <cell r="N886" t="str">
            <v>19/09/2024 23:56:17</v>
          </cell>
          <cell r="O886" t="str">
            <v>20/09/2024 15:13:18</v>
          </cell>
        </row>
        <row r="887">
          <cell r="A887">
            <v>66997</v>
          </cell>
          <cell r="B887" t="str">
            <v>DIOGO MIGUEL CARVALHO MOREIRA</v>
          </cell>
          <cell r="C887" t="str">
            <v>JOGADOR</v>
          </cell>
          <cell r="D887" t="str">
            <v>SENIOR</v>
          </cell>
          <cell r="E887" t="str">
            <v>Nacional</v>
          </cell>
          <cell r="F887" t="str">
            <v>Ilha de São Miguel</v>
          </cell>
          <cell r="G887">
            <v>14959367</v>
          </cell>
          <cell r="H887" t="str">
            <v>29-09-1998</v>
          </cell>
          <cell r="I887" t="str">
            <v>M</v>
          </cell>
          <cell r="K887" t="str">
            <v>31/07/2025</v>
          </cell>
          <cell r="L887" t="str">
            <v>27/09/2024 00:02:56</v>
          </cell>
          <cell r="N887" t="str">
            <v>27/09/2024 00:03:45</v>
          </cell>
          <cell r="O887" t="str">
            <v>27/09/2024 11:54:58</v>
          </cell>
        </row>
        <row r="888">
          <cell r="A888">
            <v>79883</v>
          </cell>
          <cell r="B888" t="str">
            <v>Íris Alexandra Pimentel Câmara</v>
          </cell>
          <cell r="C888" t="str">
            <v>JOGADOR</v>
          </cell>
          <cell r="D888" t="str">
            <v>SUB15 / SUB19</v>
          </cell>
          <cell r="E888" t="str">
            <v>Nacional</v>
          </cell>
          <cell r="F888" t="str">
            <v>Ilha de São Miguel</v>
          </cell>
          <cell r="G888">
            <v>31034130</v>
          </cell>
          <cell r="H888" t="str">
            <v>17-07-2012</v>
          </cell>
          <cell r="I888" t="str">
            <v>F</v>
          </cell>
          <cell r="K888" t="str">
            <v>31/07/2025</v>
          </cell>
          <cell r="L888" t="str">
            <v>27/09/2024 00:14:24</v>
          </cell>
          <cell r="N888" t="str">
            <v>27/09/2024 00:44:32</v>
          </cell>
          <cell r="O888" t="str">
            <v>27/09/2024 11:56:40</v>
          </cell>
        </row>
        <row r="889">
          <cell r="A889">
            <v>75818</v>
          </cell>
          <cell r="B889" t="str">
            <v>Manuel António Furtado Aguiar</v>
          </cell>
          <cell r="C889" t="str">
            <v>JOGADOR</v>
          </cell>
          <cell r="D889" t="str">
            <v>SUB19 / SENIOR</v>
          </cell>
          <cell r="E889" t="str">
            <v>Nacional</v>
          </cell>
          <cell r="F889" t="str">
            <v>Ilha de São Miguel</v>
          </cell>
          <cell r="G889">
            <v>30206467</v>
          </cell>
          <cell r="H889" t="str">
            <v>05-04-2007</v>
          </cell>
          <cell r="I889" t="str">
            <v>M</v>
          </cell>
          <cell r="K889" t="str">
            <v>31/07/2025</v>
          </cell>
          <cell r="L889" t="str">
            <v>27/09/2024 00:15:35</v>
          </cell>
          <cell r="N889" t="str">
            <v>27/09/2024 00:44:39</v>
          </cell>
          <cell r="O889" t="str">
            <v>27/09/2024 11:59:19</v>
          </cell>
        </row>
        <row r="890">
          <cell r="A890">
            <v>77772</v>
          </cell>
          <cell r="B890" t="str">
            <v>Mariana Aguiar Araújo</v>
          </cell>
          <cell r="C890" t="str">
            <v>JOGADOR</v>
          </cell>
          <cell r="D890" t="str">
            <v>SUB19 / SENIOR</v>
          </cell>
          <cell r="E890" t="str">
            <v>Nacional</v>
          </cell>
          <cell r="F890" t="str">
            <v>Ilha de São Miguel</v>
          </cell>
          <cell r="G890">
            <v>15718140</v>
          </cell>
          <cell r="H890" t="str">
            <v>05-07-2008</v>
          </cell>
          <cell r="I890" t="str">
            <v>F</v>
          </cell>
          <cell r="K890" t="str">
            <v>31/07/2025</v>
          </cell>
          <cell r="L890" t="str">
            <v>27/09/2024 00:21:14</v>
          </cell>
          <cell r="N890" t="str">
            <v>27/09/2024 00:44:46</v>
          </cell>
          <cell r="O890" t="str">
            <v>27/09/2024 11:59:30</v>
          </cell>
        </row>
        <row r="891">
          <cell r="A891">
            <v>75817</v>
          </cell>
          <cell r="B891" t="str">
            <v>Rodrigo Furtado Aguiar</v>
          </cell>
          <cell r="C891" t="str">
            <v>JOGADOR</v>
          </cell>
          <cell r="D891" t="str">
            <v>SUB19 / SENIOR</v>
          </cell>
          <cell r="E891" t="str">
            <v>Nacional</v>
          </cell>
          <cell r="F891" t="str">
            <v>Ilha de São Miguel</v>
          </cell>
          <cell r="G891">
            <v>15943497</v>
          </cell>
          <cell r="H891" t="str">
            <v>16-03-2009</v>
          </cell>
          <cell r="I891" t="str">
            <v>M</v>
          </cell>
          <cell r="K891" t="str">
            <v>31/07/2025</v>
          </cell>
          <cell r="L891" t="str">
            <v>27/09/2024 00:29:55</v>
          </cell>
          <cell r="N891" t="str">
            <v>27/09/2024 00:45:04</v>
          </cell>
          <cell r="O891" t="str">
            <v>27/09/2024 12:09:33</v>
          </cell>
        </row>
        <row r="892">
          <cell r="A892">
            <v>77344</v>
          </cell>
          <cell r="B892" t="str">
            <v>Mateus Furtado Araújo</v>
          </cell>
          <cell r="C892" t="str">
            <v>JOGADOR</v>
          </cell>
          <cell r="D892" t="str">
            <v>SUB19 / SENIOR</v>
          </cell>
          <cell r="E892" t="str">
            <v>Nacional</v>
          </cell>
          <cell r="F892" t="str">
            <v>Ilha de São Miguel</v>
          </cell>
          <cell r="G892">
            <v>15897419</v>
          </cell>
          <cell r="H892" t="str">
            <v>02-01-2009</v>
          </cell>
          <cell r="I892" t="str">
            <v>M</v>
          </cell>
          <cell r="K892" t="str">
            <v>31/07/2025</v>
          </cell>
          <cell r="L892" t="str">
            <v>27/09/2024 00:31:05</v>
          </cell>
          <cell r="N892" t="str">
            <v>27/09/2024 00:44:52</v>
          </cell>
          <cell r="O892" t="str">
            <v>27/09/2024 12:02:09</v>
          </cell>
        </row>
        <row r="893">
          <cell r="A893">
            <v>75894</v>
          </cell>
          <cell r="B893" t="str">
            <v>Saeed Meer Zaman Raja</v>
          </cell>
          <cell r="C893" t="str">
            <v>JOGADOR</v>
          </cell>
          <cell r="D893" t="str">
            <v>SUB19 / SENIOR</v>
          </cell>
          <cell r="E893" t="str">
            <v>Nacional</v>
          </cell>
          <cell r="F893" t="str">
            <v>Ilha de São Miguel</v>
          </cell>
          <cell r="G893">
            <v>30184072</v>
          </cell>
          <cell r="H893" t="str">
            <v>04-04-2006</v>
          </cell>
          <cell r="I893" t="str">
            <v>M</v>
          </cell>
          <cell r="K893" t="str">
            <v>31/07/2025</v>
          </cell>
          <cell r="L893" t="str">
            <v>27/09/2024 00:41:55</v>
          </cell>
          <cell r="N893" t="str">
            <v>27/09/2024 00:45:10</v>
          </cell>
          <cell r="O893" t="str">
            <v>27/09/2024 12:10:27</v>
          </cell>
        </row>
        <row r="894">
          <cell r="A894">
            <v>77916</v>
          </cell>
          <cell r="B894" t="str">
            <v>Matilde Aguiar Araújo</v>
          </cell>
          <cell r="C894" t="str">
            <v>JOGADOR</v>
          </cell>
          <cell r="D894" t="str">
            <v>SUB15 / SUB19</v>
          </cell>
          <cell r="E894" t="str">
            <v>Nacional</v>
          </cell>
          <cell r="F894" t="str">
            <v>Ilha de São Miguel</v>
          </cell>
          <cell r="G894">
            <v>30279824</v>
          </cell>
          <cell r="H894" t="str">
            <v>10-02-2010</v>
          </cell>
          <cell r="I894" t="str">
            <v>F</v>
          </cell>
          <cell r="K894" t="str">
            <v>31/07/2025</v>
          </cell>
          <cell r="L894" t="str">
            <v>27/09/2024 00:43:21</v>
          </cell>
          <cell r="N894" t="str">
            <v>27/09/2024 00:44:58</v>
          </cell>
          <cell r="O894" t="str">
            <v>27/09/2024 12:03:01</v>
          </cell>
        </row>
        <row r="895">
          <cell r="A895">
            <v>70247</v>
          </cell>
          <cell r="B895" t="str">
            <v>RONALDO RAPOSO FURTADO</v>
          </cell>
          <cell r="C895" t="str">
            <v>JOGADOR</v>
          </cell>
          <cell r="D895" t="str">
            <v>SENIOR</v>
          </cell>
          <cell r="E895" t="str">
            <v>Nacional</v>
          </cell>
          <cell r="F895" t="str">
            <v>Ilha de São Miguel</v>
          </cell>
          <cell r="G895">
            <v>14827446</v>
          </cell>
          <cell r="H895" t="str">
            <v>09-08-1997</v>
          </cell>
          <cell r="I895" t="str">
            <v>M</v>
          </cell>
          <cell r="K895" t="str">
            <v>31/07/2025</v>
          </cell>
          <cell r="L895" t="str">
            <v>27/09/2024 00:51:24</v>
          </cell>
          <cell r="N895" t="str">
            <v>27/09/2024 00:52:00</v>
          </cell>
          <cell r="O895" t="str">
            <v>27/09/2024 12:10:03</v>
          </cell>
        </row>
        <row r="896">
          <cell r="A896">
            <v>79633</v>
          </cell>
          <cell r="B896" t="str">
            <v>Mateus Cabral Pacheco</v>
          </cell>
          <cell r="C896" t="str">
            <v>JOGADOR</v>
          </cell>
          <cell r="D896" t="str">
            <v>SUB15 / SUB19</v>
          </cell>
          <cell r="E896" t="str">
            <v>Nacional</v>
          </cell>
          <cell r="F896" t="str">
            <v>Ilha de São Miguel</v>
          </cell>
          <cell r="G896">
            <v>30373058</v>
          </cell>
          <cell r="H896" t="str">
            <v>22-05-2010</v>
          </cell>
          <cell r="I896" t="str">
            <v>M</v>
          </cell>
          <cell r="K896" t="str">
            <v>31/07/2025</v>
          </cell>
          <cell r="L896" t="str">
            <v>27/09/2024 01:19:08</v>
          </cell>
          <cell r="N896" t="str">
            <v>27/09/2024 01:22:14</v>
          </cell>
          <cell r="O896" t="str">
            <v>27/09/2024 12:00:48</v>
          </cell>
        </row>
        <row r="897">
          <cell r="A897">
            <v>77346</v>
          </cell>
          <cell r="B897" t="str">
            <v>Matias Moniz Araújo</v>
          </cell>
          <cell r="C897" t="str">
            <v>JOGADOR</v>
          </cell>
          <cell r="D897" t="str">
            <v>SUB15 / SUB19</v>
          </cell>
          <cell r="E897" t="str">
            <v>Nacional</v>
          </cell>
          <cell r="F897" t="str">
            <v>Ilha de São Miguel</v>
          </cell>
          <cell r="G897">
            <v>30554075</v>
          </cell>
          <cell r="H897" t="str">
            <v>11-12-2010</v>
          </cell>
          <cell r="I897" t="str">
            <v>M</v>
          </cell>
          <cell r="K897" t="str">
            <v>31/07/2025</v>
          </cell>
          <cell r="L897" t="str">
            <v>27/09/2024 01:20:47</v>
          </cell>
          <cell r="N897" t="str">
            <v>27/09/2024 01:22:38</v>
          </cell>
          <cell r="O897" t="str">
            <v>27/09/2024 12:02:28</v>
          </cell>
        </row>
        <row r="898">
          <cell r="A898">
            <v>70267</v>
          </cell>
          <cell r="B898" t="str">
            <v>HENRIQUE CUSTODIO GRAÇA</v>
          </cell>
          <cell r="C898" t="str">
            <v>JOGADOR</v>
          </cell>
          <cell r="D898" t="str">
            <v>SENIOR</v>
          </cell>
          <cell r="E898" t="str">
            <v>Nacional</v>
          </cell>
          <cell r="F898" t="str">
            <v>Ilha de São Miguel</v>
          </cell>
          <cell r="G898">
            <v>14746247</v>
          </cell>
          <cell r="H898" t="str">
            <v>12-11-2002</v>
          </cell>
          <cell r="I898" t="str">
            <v>M</v>
          </cell>
          <cell r="K898" t="str">
            <v>31/07/2025</v>
          </cell>
          <cell r="L898" t="str">
            <v>27/09/2024 01:35:03</v>
          </cell>
          <cell r="N898" t="str">
            <v>27/09/2024 01:38:31</v>
          </cell>
          <cell r="O898" t="str">
            <v>27/09/2024 11:55:12</v>
          </cell>
        </row>
        <row r="899">
          <cell r="A899">
            <v>70248</v>
          </cell>
          <cell r="B899" t="str">
            <v>LEANDRO CUSTODIO GRAÇA</v>
          </cell>
          <cell r="C899" t="str">
            <v>JOGADOR</v>
          </cell>
          <cell r="D899" t="str">
            <v>SENIOR</v>
          </cell>
          <cell r="E899" t="str">
            <v>Nacional</v>
          </cell>
          <cell r="F899" t="str">
            <v>Ilha de São Miguel</v>
          </cell>
          <cell r="G899">
            <v>14746254</v>
          </cell>
          <cell r="H899" t="str">
            <v>14-07-1999</v>
          </cell>
          <cell r="I899" t="str">
            <v>M</v>
          </cell>
          <cell r="K899" t="str">
            <v>31/07/2025</v>
          </cell>
          <cell r="L899" t="str">
            <v>27/09/2024 01:36:10</v>
          </cell>
          <cell r="N899" t="str">
            <v>27/09/2024 01:38:45</v>
          </cell>
          <cell r="O899" t="str">
            <v>27/09/2024 11:58:26</v>
          </cell>
        </row>
        <row r="900">
          <cell r="A900">
            <v>70537</v>
          </cell>
          <cell r="B900" t="str">
            <v>LORENA CRISTINA CAETANO ARAUJO</v>
          </cell>
          <cell r="C900" t="str">
            <v>JOGADOR</v>
          </cell>
          <cell r="D900" t="str">
            <v>SENIOR</v>
          </cell>
          <cell r="E900" t="str">
            <v>Nacional</v>
          </cell>
          <cell r="F900" t="str">
            <v>Ilha de São Miguel</v>
          </cell>
          <cell r="G900">
            <v>30428528</v>
          </cell>
          <cell r="H900" t="str">
            <v>05-10-2004</v>
          </cell>
          <cell r="I900" t="str">
            <v>F</v>
          </cell>
          <cell r="K900" t="str">
            <v>31/07/2025</v>
          </cell>
          <cell r="L900" t="str">
            <v>27/09/2024 01:37:07</v>
          </cell>
          <cell r="N900" t="str">
            <v>27/09/2024 01:38:56</v>
          </cell>
          <cell r="O900" t="str">
            <v>27/09/2024 11:59:03</v>
          </cell>
        </row>
        <row r="901">
          <cell r="A901">
            <v>77341</v>
          </cell>
          <cell r="B901" t="str">
            <v>Safeer Meer Zaman Raja</v>
          </cell>
          <cell r="C901" t="str">
            <v>JOGADOR</v>
          </cell>
          <cell r="D901" t="str">
            <v>SUB15 / SUB19</v>
          </cell>
          <cell r="E901" t="str">
            <v>Nacional</v>
          </cell>
          <cell r="F901" t="str">
            <v>Ilha de São Miguel</v>
          </cell>
          <cell r="G901">
            <v>30828991</v>
          </cell>
          <cell r="H901" t="str">
            <v>26-09-2011</v>
          </cell>
          <cell r="I901" t="str">
            <v>M</v>
          </cell>
          <cell r="K901" t="str">
            <v>31/07/2025</v>
          </cell>
          <cell r="L901" t="str">
            <v>27/09/2024 01:53:04</v>
          </cell>
          <cell r="N901" t="str">
            <v>27/09/2024 01:56:06</v>
          </cell>
          <cell r="O901" t="str">
            <v>27/09/2024 12:11:08</v>
          </cell>
        </row>
        <row r="902">
          <cell r="A902">
            <v>77197</v>
          </cell>
          <cell r="B902" t="str">
            <v>Sameer Meer Zaman Raja</v>
          </cell>
          <cell r="C902" t="str">
            <v>JOGADOR</v>
          </cell>
          <cell r="D902" t="str">
            <v>SUB15 / SUB19</v>
          </cell>
          <cell r="E902" t="str">
            <v>Nacional</v>
          </cell>
          <cell r="F902" t="str">
            <v>Ilha de São Miguel</v>
          </cell>
          <cell r="G902">
            <v>30307262</v>
          </cell>
          <cell r="H902" t="str">
            <v>06-03-2010</v>
          </cell>
          <cell r="I902" t="str">
            <v>M</v>
          </cell>
          <cell r="K902" t="str">
            <v>31/07/2025</v>
          </cell>
          <cell r="L902" t="str">
            <v>27/09/2024 01:54:06</v>
          </cell>
          <cell r="N902" t="str">
            <v>27/09/2024 01:56:15</v>
          </cell>
          <cell r="O902" t="str">
            <v>27/09/2024 12:11:44</v>
          </cell>
        </row>
        <row r="903">
          <cell r="A903">
            <v>75821</v>
          </cell>
          <cell r="B903" t="str">
            <v>Vanessa Moniz Cabral</v>
          </cell>
          <cell r="C903" t="str">
            <v>JOGADOR</v>
          </cell>
          <cell r="D903" t="str">
            <v>SUB19 / SENIOR</v>
          </cell>
          <cell r="E903" t="str">
            <v>Nacional</v>
          </cell>
          <cell r="F903" t="str">
            <v>Ilha de São Miguel</v>
          </cell>
          <cell r="G903">
            <v>30043875</v>
          </cell>
          <cell r="H903" t="str">
            <v>03-06-2009</v>
          </cell>
          <cell r="I903" t="str">
            <v>F</v>
          </cell>
          <cell r="K903" t="str">
            <v>31/07/2025</v>
          </cell>
          <cell r="L903" t="str">
            <v>27/09/2024 01:55:06</v>
          </cell>
          <cell r="N903" t="str">
            <v>27/09/2024 01:56:25</v>
          </cell>
          <cell r="O903" t="str">
            <v>27/09/2024 12:12:01</v>
          </cell>
        </row>
        <row r="904">
          <cell r="A904">
            <v>79732</v>
          </cell>
          <cell r="B904" t="str">
            <v>Mara Janeiro Araújo</v>
          </cell>
          <cell r="C904" t="str">
            <v>JOGADOR</v>
          </cell>
          <cell r="D904" t="str">
            <v>SUB15</v>
          </cell>
          <cell r="E904" t="str">
            <v>Nacional</v>
          </cell>
          <cell r="F904" t="str">
            <v>Ilha de São Miguel</v>
          </cell>
          <cell r="G904">
            <v>32257227</v>
          </cell>
          <cell r="H904" t="str">
            <v>24-09-2018</v>
          </cell>
          <cell r="I904" t="str">
            <v>F</v>
          </cell>
          <cell r="K904" t="str">
            <v>31/07/2025</v>
          </cell>
          <cell r="L904" t="str">
            <v>27/09/2024 15:57:32</v>
          </cell>
          <cell r="N904" t="str">
            <v>27/09/2024 15:58:42</v>
          </cell>
          <cell r="O904" t="str">
            <v>27/09/2024 17:42:08</v>
          </cell>
        </row>
        <row r="905">
          <cell r="A905">
            <v>70246</v>
          </cell>
          <cell r="B905" t="str">
            <v>RODRIGO TAVARES FURTADO</v>
          </cell>
          <cell r="C905" t="str">
            <v>JOGADOR</v>
          </cell>
          <cell r="D905" t="str">
            <v>SENIOR</v>
          </cell>
          <cell r="E905" t="str">
            <v>Nacional</v>
          </cell>
          <cell r="F905" t="str">
            <v>Ilha de São Miguel</v>
          </cell>
          <cell r="G905">
            <v>15918925</v>
          </cell>
          <cell r="H905" t="str">
            <v>08-04-1998</v>
          </cell>
          <cell r="I905" t="str">
            <v>M</v>
          </cell>
          <cell r="K905" t="str">
            <v>31/07/2025</v>
          </cell>
          <cell r="L905" t="str">
            <v>29/09/2024 00:01:01</v>
          </cell>
          <cell r="N905" t="str">
            <v>29/09/2024 00:19:22</v>
          </cell>
          <cell r="O905" t="str">
            <v>30/09/2024 16:00:22</v>
          </cell>
        </row>
        <row r="906">
          <cell r="A906">
            <v>70251</v>
          </cell>
          <cell r="B906" t="str">
            <v>RODRIGO CABRAL GARCIA</v>
          </cell>
          <cell r="C906" t="str">
            <v>JOGADOR</v>
          </cell>
          <cell r="D906" t="str">
            <v>SENIOR</v>
          </cell>
          <cell r="E906" t="str">
            <v>Nacional</v>
          </cell>
          <cell r="F906" t="str">
            <v>Ilha de São Miguel</v>
          </cell>
          <cell r="G906">
            <v>15109115</v>
          </cell>
          <cell r="H906" t="str">
            <v>18-03-1998</v>
          </cell>
          <cell r="I906" t="str">
            <v>M</v>
          </cell>
          <cell r="K906" t="str">
            <v>31/07/2025</v>
          </cell>
          <cell r="L906" t="str">
            <v>29/09/2024 00:07:51</v>
          </cell>
          <cell r="N906" t="str">
            <v>29/09/2024 00:19:08</v>
          </cell>
          <cell r="O906" t="str">
            <v>30/09/2024 15:32:32</v>
          </cell>
        </row>
        <row r="907">
          <cell r="A907">
            <v>80445</v>
          </cell>
          <cell r="B907" t="str">
            <v>Miguel Barbosa Santos</v>
          </cell>
          <cell r="C907" t="str">
            <v>JOGADOR</v>
          </cell>
          <cell r="D907" t="str">
            <v>SUB15 / SUB19</v>
          </cell>
          <cell r="E907" t="str">
            <v>Nacional</v>
          </cell>
          <cell r="F907" t="str">
            <v>Ilha de São Miguel</v>
          </cell>
          <cell r="G907">
            <v>30924842</v>
          </cell>
          <cell r="H907" t="str">
            <v>21-02-2012</v>
          </cell>
          <cell r="I907" t="str">
            <v>M</v>
          </cell>
          <cell r="K907" t="str">
            <v>31/07/2025</v>
          </cell>
          <cell r="L907" t="str">
            <v>29/09/2024 00:14:56</v>
          </cell>
          <cell r="M907" t="str">
            <v>X</v>
          </cell>
          <cell r="N907" t="str">
            <v>29/09/2024 00:19:39</v>
          </cell>
          <cell r="O907" t="str">
            <v>30/09/2024 15:32:02</v>
          </cell>
        </row>
        <row r="908">
          <cell r="A908">
            <v>70257</v>
          </cell>
          <cell r="B908" t="str">
            <v>MARCO CABRAL GARCIA</v>
          </cell>
          <cell r="C908" t="str">
            <v>JOGADOR</v>
          </cell>
          <cell r="D908" t="str">
            <v>SENIOR</v>
          </cell>
          <cell r="E908" t="str">
            <v>Nacional</v>
          </cell>
          <cell r="F908" t="str">
            <v>Ilha de São Miguel</v>
          </cell>
          <cell r="G908">
            <v>15755473</v>
          </cell>
          <cell r="H908" t="str">
            <v>25-12-2004</v>
          </cell>
          <cell r="I908" t="str">
            <v>M</v>
          </cell>
          <cell r="K908" t="str">
            <v>31/07/2025</v>
          </cell>
          <cell r="L908" t="str">
            <v>15/11/2024 12:06:50</v>
          </cell>
          <cell r="N908" t="str">
            <v>15/11/2024 12:16:19</v>
          </cell>
          <cell r="O908" t="str">
            <v>15/11/2024 17:22:04</v>
          </cell>
        </row>
        <row r="909">
          <cell r="A909">
            <v>79632</v>
          </cell>
          <cell r="B909" t="str">
            <v>Milton Alexandre Pimentel Câmara</v>
          </cell>
          <cell r="C909" t="str">
            <v>JOGADOR</v>
          </cell>
          <cell r="D909" t="str">
            <v>SUB15 / SUB19</v>
          </cell>
          <cell r="E909" t="str">
            <v>Nacional</v>
          </cell>
          <cell r="F909" t="str">
            <v>Ilha de São Miguel</v>
          </cell>
          <cell r="G909">
            <v>30655045</v>
          </cell>
          <cell r="H909" t="str">
            <v>05-04-2011</v>
          </cell>
          <cell r="I909" t="str">
            <v>M</v>
          </cell>
          <cell r="K909" t="str">
            <v>31/07/2025</v>
          </cell>
          <cell r="L909" t="str">
            <v>15/11/2024 12:10:59</v>
          </cell>
          <cell r="N909" t="str">
            <v>15/11/2024 12:16:41</v>
          </cell>
          <cell r="O909" t="str">
            <v>15/11/2024 17:22:47</v>
          </cell>
        </row>
        <row r="910">
          <cell r="A910">
            <v>78792</v>
          </cell>
          <cell r="B910" t="str">
            <v>Nelson Pacheco Araújo</v>
          </cell>
          <cell r="C910" t="str">
            <v>JOGADOR</v>
          </cell>
          <cell r="D910" t="str">
            <v>SENIOR</v>
          </cell>
          <cell r="E910" t="str">
            <v>Nacional</v>
          </cell>
          <cell r="F910" t="str">
            <v>Ilha de São Miguel</v>
          </cell>
          <cell r="G910">
            <v>12895515</v>
          </cell>
          <cell r="H910" t="str">
            <v>08-09-1981</v>
          </cell>
          <cell r="I910" t="str">
            <v>M</v>
          </cell>
          <cell r="K910" t="str">
            <v>31/07/2025</v>
          </cell>
          <cell r="L910" t="str">
            <v>15/11/2024 12:12:37</v>
          </cell>
          <cell r="N910" t="str">
            <v>15/11/2024 12:16:50</v>
          </cell>
          <cell r="O910" t="str">
            <v>15/11/2024 17:23:53</v>
          </cell>
        </row>
        <row r="911">
          <cell r="A911">
            <v>75891</v>
          </cell>
          <cell r="B911" t="str">
            <v>Paulo Henrique Teixeira Gonçalves</v>
          </cell>
          <cell r="C911" t="str">
            <v>JOGADOR</v>
          </cell>
          <cell r="D911" t="str">
            <v>SENIOR</v>
          </cell>
          <cell r="E911" t="str">
            <v>Nacional</v>
          </cell>
          <cell r="F911" t="str">
            <v>Ilha de São Miguel</v>
          </cell>
          <cell r="G911">
            <v>30245276</v>
          </cell>
          <cell r="H911" t="str">
            <v>21-03-2005</v>
          </cell>
          <cell r="I911" t="str">
            <v>M</v>
          </cell>
          <cell r="K911" t="str">
            <v>31/07/2025</v>
          </cell>
          <cell r="L911" t="str">
            <v>15/11/2024 12:13:33</v>
          </cell>
          <cell r="N911" t="str">
            <v>15/11/2024 12:17:06</v>
          </cell>
          <cell r="O911" t="str">
            <v>15/11/2024 17:24:29</v>
          </cell>
        </row>
        <row r="912">
          <cell r="A912">
            <v>77915</v>
          </cell>
          <cell r="B912" t="str">
            <v>Tiago Pacheco Furtado</v>
          </cell>
          <cell r="C912" t="str">
            <v>JOGADOR</v>
          </cell>
          <cell r="D912" t="str">
            <v>SENIOR</v>
          </cell>
          <cell r="E912" t="str">
            <v>Nacional</v>
          </cell>
          <cell r="F912" t="str">
            <v>Ilha de São Miguel</v>
          </cell>
          <cell r="G912">
            <v>14288005</v>
          </cell>
          <cell r="H912" t="str">
            <v>22-01-1994</v>
          </cell>
          <cell r="I912" t="str">
            <v>M</v>
          </cell>
          <cell r="K912" t="str">
            <v>31/07/2025</v>
          </cell>
          <cell r="L912" t="str">
            <v>15/11/2024 12:14:24</v>
          </cell>
          <cell r="N912" t="str">
            <v>15/11/2024 12:17:19</v>
          </cell>
          <cell r="O912" t="str">
            <v>15/11/2024 17:25:09</v>
          </cell>
        </row>
        <row r="913">
          <cell r="A913">
            <v>79631</v>
          </cell>
          <cell r="B913" t="str">
            <v>VITOR ALEXANDRE PIMENTEL CÂMARA</v>
          </cell>
          <cell r="C913" t="str">
            <v>JOGADOR</v>
          </cell>
          <cell r="D913" t="str">
            <v>SUB19 / SENIOR</v>
          </cell>
          <cell r="E913" t="str">
            <v>Nacional</v>
          </cell>
          <cell r="F913" t="str">
            <v>Ilha de São Miguel</v>
          </cell>
          <cell r="G913">
            <v>30187623</v>
          </cell>
          <cell r="H913" t="str">
            <v>04-12-2008</v>
          </cell>
          <cell r="I913" t="str">
            <v>M</v>
          </cell>
          <cell r="K913" t="str">
            <v>31/07/2025</v>
          </cell>
          <cell r="L913" t="str">
            <v>15/11/2024 12:15:24</v>
          </cell>
          <cell r="N913" t="str">
            <v>15/11/2024 12:17:34</v>
          </cell>
          <cell r="O913" t="str">
            <v>15/11/2024 17:23:29</v>
          </cell>
        </row>
        <row r="914">
          <cell r="A914">
            <v>80741</v>
          </cell>
          <cell r="B914" t="str">
            <v>Ricardo Manuel Azevedo Santos</v>
          </cell>
          <cell r="C914" t="str">
            <v>JOGADOR</v>
          </cell>
          <cell r="D914" t="str">
            <v>SENIOR</v>
          </cell>
          <cell r="E914" t="str">
            <v>Nacional</v>
          </cell>
          <cell r="F914" t="str">
            <v>Ilha de São Miguel</v>
          </cell>
          <cell r="G914">
            <v>12189007</v>
          </cell>
          <cell r="H914" t="str">
            <v>14-07-1982</v>
          </cell>
          <cell r="I914" t="str">
            <v>M</v>
          </cell>
          <cell r="K914" t="str">
            <v>31/07/2025</v>
          </cell>
          <cell r="L914" t="str">
            <v>15/11/2024 14:15:04</v>
          </cell>
          <cell r="M914" t="str">
            <v>X</v>
          </cell>
          <cell r="N914" t="str">
            <v>15/11/2024 14:16:21</v>
          </cell>
          <cell r="O914" t="str">
            <v>15/11/2024 17:24:50</v>
          </cell>
        </row>
        <row r="915">
          <cell r="A915">
            <v>70439</v>
          </cell>
          <cell r="B915" t="str">
            <v>JOSÉ PEDRO MELO PINTO</v>
          </cell>
          <cell r="C915" t="str">
            <v>JOGADOR</v>
          </cell>
          <cell r="D915" t="str">
            <v>SUB19 / SENIOR</v>
          </cell>
          <cell r="E915" t="str">
            <v>Nacional</v>
          </cell>
          <cell r="F915" t="str">
            <v>Ilha de São Miguel</v>
          </cell>
          <cell r="G915">
            <v>15212875</v>
          </cell>
          <cell r="H915" t="str">
            <v>24-06-2006</v>
          </cell>
          <cell r="I915" t="str">
            <v>M</v>
          </cell>
          <cell r="K915" t="str">
            <v>31/07/2025</v>
          </cell>
          <cell r="L915" t="str">
            <v>18/11/2024 10:39:21</v>
          </cell>
          <cell r="N915" t="str">
            <v>18/11/2024 10:41:04</v>
          </cell>
          <cell r="O915" t="str">
            <v>18/11/2024 16:33:40</v>
          </cell>
        </row>
        <row r="916">
          <cell r="F916" t="str">
            <v>ILHA PICO</v>
          </cell>
        </row>
        <row r="917">
          <cell r="F917" t="str">
            <v>ILHA PICO</v>
          </cell>
          <cell r="J917">
            <v>512070300</v>
          </cell>
        </row>
        <row r="918">
          <cell r="A918">
            <v>55135</v>
          </cell>
          <cell r="B918" t="str">
            <v>NUNO MIGUEL SIMÕES VIEIRA</v>
          </cell>
          <cell r="C918" t="str">
            <v>JOGADOR</v>
          </cell>
          <cell r="D918" t="str">
            <v>SENIOR</v>
          </cell>
          <cell r="E918" t="str">
            <v>Nacional</v>
          </cell>
          <cell r="F918" t="str">
            <v>ILHA PICO</v>
          </cell>
          <cell r="G918">
            <v>13535220</v>
          </cell>
          <cell r="H918" t="str">
            <v>28-06-1988</v>
          </cell>
          <cell r="I918" t="str">
            <v>M</v>
          </cell>
          <cell r="K918" t="str">
            <v>31/07/2025</v>
          </cell>
          <cell r="L918" t="str">
            <v>09/09/2024 11:17:57</v>
          </cell>
          <cell r="N918" t="str">
            <v>12/09/2024 15:52:25</v>
          </cell>
          <cell r="O918" t="str">
            <v>18/09/2024 15:32:24</v>
          </cell>
        </row>
        <row r="919">
          <cell r="A919">
            <v>67570</v>
          </cell>
          <cell r="B919" t="str">
            <v>RODRIGO MATOS GOULART</v>
          </cell>
          <cell r="C919" t="str">
            <v>JOGADOR</v>
          </cell>
          <cell r="D919" t="str">
            <v>SENIOR</v>
          </cell>
          <cell r="E919" t="str">
            <v>Nacional</v>
          </cell>
          <cell r="F919" t="str">
            <v>ILHA PICO</v>
          </cell>
          <cell r="G919">
            <v>15748597</v>
          </cell>
          <cell r="H919" t="str">
            <v>19-03-2002</v>
          </cell>
          <cell r="I919" t="str">
            <v>M</v>
          </cell>
          <cell r="K919" t="str">
            <v>31/07/2025</v>
          </cell>
          <cell r="L919" t="str">
            <v>09/09/2024 12:00:57</v>
          </cell>
          <cell r="N919" t="str">
            <v>12/09/2024 15:52:37</v>
          </cell>
          <cell r="O919" t="str">
            <v>18/09/2024 15:33:34</v>
          </cell>
        </row>
        <row r="920">
          <cell r="A920">
            <v>70500</v>
          </cell>
          <cell r="B920" t="str">
            <v>PEDRO GOULART FERREIRA</v>
          </cell>
          <cell r="C920" t="str">
            <v>JOGADOR</v>
          </cell>
          <cell r="D920" t="str">
            <v>SUB19 / SENIOR</v>
          </cell>
          <cell r="E920" t="str">
            <v>Nacional</v>
          </cell>
          <cell r="F920" t="str">
            <v>ILHA PICO</v>
          </cell>
          <cell r="G920">
            <v>15507710</v>
          </cell>
          <cell r="H920" t="str">
            <v>02-11-2007</v>
          </cell>
          <cell r="I920" t="str">
            <v>M</v>
          </cell>
          <cell r="K920" t="str">
            <v>31/07/2025</v>
          </cell>
          <cell r="L920" t="str">
            <v>12/09/2024 11:52:40</v>
          </cell>
          <cell r="N920" t="str">
            <v>12/09/2024 15:52:31</v>
          </cell>
          <cell r="O920" t="str">
            <v>18/09/2024 15:33:53</v>
          </cell>
        </row>
        <row r="921">
          <cell r="A921">
            <v>72323</v>
          </cell>
          <cell r="B921" t="str">
            <v>DIONISIO VIDINHA BRANCO</v>
          </cell>
          <cell r="C921" t="str">
            <v>JOGADOR</v>
          </cell>
          <cell r="D921" t="str">
            <v>SUB19 / SENIOR</v>
          </cell>
          <cell r="E921" t="str">
            <v>Nacional</v>
          </cell>
          <cell r="F921" t="str">
            <v>ILHA PICO</v>
          </cell>
          <cell r="G921">
            <v>30138154</v>
          </cell>
          <cell r="H921" t="str">
            <v>24-07-2006</v>
          </cell>
          <cell r="I921" t="str">
            <v>M</v>
          </cell>
          <cell r="K921" t="str">
            <v>31/07/2025</v>
          </cell>
          <cell r="L921" t="str">
            <v>12/09/2024 11:54:02</v>
          </cell>
          <cell r="N921" t="str">
            <v>12/09/2024 15:51:51</v>
          </cell>
          <cell r="O921" t="str">
            <v>18/09/2024 15:30:22</v>
          </cell>
        </row>
        <row r="922">
          <cell r="A922">
            <v>65310</v>
          </cell>
          <cell r="B922" t="str">
            <v>JOAO MANUEL SILVEIRA PEREIRA</v>
          </cell>
          <cell r="C922" t="str">
            <v>JOGADOR</v>
          </cell>
          <cell r="D922" t="str">
            <v>SENIOR</v>
          </cell>
          <cell r="E922" t="str">
            <v>Nacional</v>
          </cell>
          <cell r="F922" t="str">
            <v>ILHA PICO</v>
          </cell>
          <cell r="G922">
            <v>15137309</v>
          </cell>
          <cell r="H922" t="str">
            <v>03-12-1998</v>
          </cell>
          <cell r="I922" t="str">
            <v>M</v>
          </cell>
          <cell r="K922" t="str">
            <v>31/07/2025</v>
          </cell>
          <cell r="L922" t="str">
            <v>12/09/2024 12:02:11</v>
          </cell>
          <cell r="N922" t="str">
            <v>04/11/2024 10:39:49</v>
          </cell>
          <cell r="O922" t="str">
            <v>04/11/2024 11:07:44</v>
          </cell>
        </row>
        <row r="923">
          <cell r="A923">
            <v>71735</v>
          </cell>
          <cell r="B923" t="str">
            <v>HUGO MIGUEL GARCIA DE SOUSA</v>
          </cell>
          <cell r="C923" t="str">
            <v>JOGADOR</v>
          </cell>
          <cell r="D923" t="str">
            <v>SENIOR</v>
          </cell>
          <cell r="E923" t="str">
            <v>Nacional</v>
          </cell>
          <cell r="F923" t="str">
            <v>ILHA PICO</v>
          </cell>
          <cell r="G923">
            <v>30249748</v>
          </cell>
          <cell r="H923" t="str">
            <v>22-03-2004</v>
          </cell>
          <cell r="I923" t="str">
            <v>M</v>
          </cell>
          <cell r="K923" t="str">
            <v>31/07/2025</v>
          </cell>
          <cell r="L923" t="str">
            <v>12/09/2024 12:12:04</v>
          </cell>
          <cell r="N923" t="str">
            <v>12/09/2024 15:52:05</v>
          </cell>
          <cell r="O923" t="str">
            <v>18/09/2024 15:31:06</v>
          </cell>
        </row>
        <row r="924">
          <cell r="A924">
            <v>70504</v>
          </cell>
          <cell r="B924" t="str">
            <v>GABRIEL LIMA MATOS</v>
          </cell>
          <cell r="C924" t="str">
            <v>JOGADOR</v>
          </cell>
          <cell r="D924" t="str">
            <v>SUB19 / SENIOR</v>
          </cell>
          <cell r="E924" t="str">
            <v>Nacional</v>
          </cell>
          <cell r="F924" t="str">
            <v>ILHA PICO</v>
          </cell>
          <cell r="G924">
            <v>15327692</v>
          </cell>
          <cell r="H924" t="str">
            <v>16-12-2006</v>
          </cell>
          <cell r="I924" t="str">
            <v>M</v>
          </cell>
          <cell r="K924" t="str">
            <v>31/07/2025</v>
          </cell>
          <cell r="L924" t="str">
            <v>12/09/2024 14:24:08</v>
          </cell>
          <cell r="N924" t="str">
            <v>12/09/2024 15:51:59</v>
          </cell>
          <cell r="O924" t="str">
            <v>18/09/2024 15:30:37</v>
          </cell>
        </row>
        <row r="925">
          <cell r="A925">
            <v>62762</v>
          </cell>
          <cell r="B925" t="str">
            <v>NUNO ALEXANDRE FERREIRA GONZAGA</v>
          </cell>
          <cell r="C925" t="str">
            <v>JOGADOR</v>
          </cell>
          <cell r="D925" t="str">
            <v>SENIOR</v>
          </cell>
          <cell r="E925" t="str">
            <v>Nacional</v>
          </cell>
          <cell r="F925" t="str">
            <v>ILHA PICO</v>
          </cell>
          <cell r="G925">
            <v>14930004</v>
          </cell>
          <cell r="H925" t="str">
            <v>25-05-1995</v>
          </cell>
          <cell r="I925" t="str">
            <v>M</v>
          </cell>
          <cell r="K925" t="str">
            <v>31/07/2025</v>
          </cell>
          <cell r="L925" t="str">
            <v>16/09/2024 11:44:51</v>
          </cell>
          <cell r="N925" t="str">
            <v>17/09/2024 11:39:45</v>
          </cell>
          <cell r="O925" t="str">
            <v>18/09/2024 15:41:03</v>
          </cell>
        </row>
        <row r="926">
          <cell r="A926">
            <v>71338</v>
          </cell>
          <cell r="B926" t="str">
            <v>IDALMIRO MANUEL HOMEM GOULART</v>
          </cell>
          <cell r="C926" t="str">
            <v>JOGADOR</v>
          </cell>
          <cell r="D926" t="str">
            <v>SENIOR</v>
          </cell>
          <cell r="E926" t="str">
            <v>Nacional</v>
          </cell>
          <cell r="F926" t="str">
            <v>ILHA PICO</v>
          </cell>
          <cell r="G926" t="str">
            <v>09302646</v>
          </cell>
          <cell r="H926" t="str">
            <v>22-05-1965</v>
          </cell>
          <cell r="I926" t="str">
            <v>M</v>
          </cell>
          <cell r="K926" t="str">
            <v>31/07/2025</v>
          </cell>
          <cell r="L926" t="str">
            <v>16/09/2024 12:44:58</v>
          </cell>
          <cell r="N926" t="str">
            <v>17/09/2024 11:39:39</v>
          </cell>
          <cell r="O926" t="str">
            <v>18/09/2024 15:31:23</v>
          </cell>
        </row>
        <row r="927">
          <cell r="A927">
            <v>56623</v>
          </cell>
          <cell r="B927" t="str">
            <v>RICARDO FILIPE SILVA CORREDOURA</v>
          </cell>
          <cell r="C927" t="str">
            <v>JOGADOR</v>
          </cell>
          <cell r="D927" t="str">
            <v>SENIOR</v>
          </cell>
          <cell r="E927" t="str">
            <v>Nacional</v>
          </cell>
          <cell r="F927" t="str">
            <v>ILHA PICO</v>
          </cell>
          <cell r="G927">
            <v>14076441</v>
          </cell>
          <cell r="H927" t="str">
            <v>15-05-1993</v>
          </cell>
          <cell r="I927" t="str">
            <v>M</v>
          </cell>
          <cell r="K927" t="str">
            <v>31/07/2025</v>
          </cell>
          <cell r="L927" t="str">
            <v>16/09/2024 12:49:23</v>
          </cell>
          <cell r="N927" t="str">
            <v>17/09/2024 11:39:50</v>
          </cell>
          <cell r="O927" t="str">
            <v>18/09/2024 15:33:05</v>
          </cell>
        </row>
        <row r="928">
          <cell r="A928">
            <v>70472</v>
          </cell>
          <cell r="B928" t="str">
            <v>IRIS GOULART FERREIRA</v>
          </cell>
          <cell r="C928" t="str">
            <v>JOGADOR</v>
          </cell>
          <cell r="D928" t="str">
            <v>SUB19 / SENIOR</v>
          </cell>
          <cell r="E928" t="str">
            <v>Nacional</v>
          </cell>
          <cell r="F928" t="str">
            <v>ILHA PICO</v>
          </cell>
          <cell r="G928">
            <v>15507716</v>
          </cell>
          <cell r="H928" t="str">
            <v>02-11-2007</v>
          </cell>
          <cell r="I928" t="str">
            <v>F</v>
          </cell>
          <cell r="K928" t="str">
            <v>31/07/2025</v>
          </cell>
          <cell r="L928" t="str">
            <v>15/10/2024 14:56:40</v>
          </cell>
          <cell r="N928" t="str">
            <v>15/10/2024 15:41:40</v>
          </cell>
          <cell r="O928" t="str">
            <v>15/10/2024 16:54:21</v>
          </cell>
        </row>
        <row r="929">
          <cell r="A929">
            <v>73868</v>
          </cell>
          <cell r="B929" t="str">
            <v>SARA RODRIGUES OLIVEIRA</v>
          </cell>
          <cell r="C929" t="str">
            <v>JOGADOR</v>
          </cell>
          <cell r="D929" t="str">
            <v>SUB15 / SUB19</v>
          </cell>
          <cell r="E929" t="str">
            <v>Nacional</v>
          </cell>
          <cell r="F929" t="str">
            <v>ILHA PICO</v>
          </cell>
          <cell r="G929">
            <v>30479489</v>
          </cell>
          <cell r="H929" t="str">
            <v>31-08-2010</v>
          </cell>
          <cell r="I929" t="str">
            <v>F</v>
          </cell>
          <cell r="K929" t="str">
            <v>31/07/2025</v>
          </cell>
          <cell r="L929" t="str">
            <v>15/10/2024 15:01:15</v>
          </cell>
          <cell r="N929" t="str">
            <v>15/10/2024 15:44:15</v>
          </cell>
          <cell r="O929" t="str">
            <v>15/10/2024 16:57:45</v>
          </cell>
        </row>
        <row r="930">
          <cell r="A930">
            <v>76697</v>
          </cell>
          <cell r="B930" t="str">
            <v>Sofia Maria Freitas Evangelho</v>
          </cell>
          <cell r="C930" t="str">
            <v>JOGADOR</v>
          </cell>
          <cell r="D930" t="str">
            <v>SUB15 / SUB19</v>
          </cell>
          <cell r="E930" t="str">
            <v>Nacional</v>
          </cell>
          <cell r="F930" t="str">
            <v>ILHA PICO</v>
          </cell>
          <cell r="G930">
            <v>30863314</v>
          </cell>
          <cell r="H930" t="str">
            <v>28-11-2011</v>
          </cell>
          <cell r="I930" t="str">
            <v>F</v>
          </cell>
          <cell r="K930" t="str">
            <v>31/07/2025</v>
          </cell>
          <cell r="L930" t="str">
            <v>15/10/2024 15:02:05</v>
          </cell>
          <cell r="N930" t="str">
            <v>15/10/2024 15:44:21</v>
          </cell>
          <cell r="O930" t="str">
            <v>15/10/2024 16:53:38</v>
          </cell>
        </row>
        <row r="931">
          <cell r="A931">
            <v>77831</v>
          </cell>
          <cell r="B931" t="str">
            <v>Nuno Gois Vieira</v>
          </cell>
          <cell r="C931" t="str">
            <v>JOGADOR</v>
          </cell>
          <cell r="D931" t="str">
            <v>SUB15 / SUB19</v>
          </cell>
          <cell r="E931" t="str">
            <v>Nacional</v>
          </cell>
          <cell r="F931" t="str">
            <v>ILHA PICO</v>
          </cell>
          <cell r="G931">
            <v>31130459</v>
          </cell>
          <cell r="H931" t="str">
            <v>20-12-2012</v>
          </cell>
          <cell r="I931" t="str">
            <v>M</v>
          </cell>
          <cell r="K931" t="str">
            <v>31/07/2025</v>
          </cell>
          <cell r="L931" t="str">
            <v>15/10/2024 15:03:14</v>
          </cell>
          <cell r="N931" t="str">
            <v>15/10/2024 15:43:56</v>
          </cell>
          <cell r="O931" t="str">
            <v>15/10/2024 17:06:59</v>
          </cell>
        </row>
        <row r="932">
          <cell r="A932">
            <v>77874</v>
          </cell>
          <cell r="B932" t="str">
            <v>Kyara Freitas Sousa</v>
          </cell>
          <cell r="C932" t="str">
            <v>JOGADOR</v>
          </cell>
          <cell r="D932" t="str">
            <v>SUB15 / SUB19</v>
          </cell>
          <cell r="E932" t="str">
            <v>Nacional</v>
          </cell>
          <cell r="F932" t="str">
            <v>ILHA PICO</v>
          </cell>
          <cell r="G932">
            <v>31205955</v>
          </cell>
          <cell r="H932" t="str">
            <v>12-04-2013</v>
          </cell>
          <cell r="I932" t="str">
            <v>F</v>
          </cell>
          <cell r="K932" t="str">
            <v>31/07/2025</v>
          </cell>
          <cell r="L932" t="str">
            <v>15/10/2024 15:06:39</v>
          </cell>
          <cell r="N932" t="str">
            <v>15/10/2024 15:41:54</v>
          </cell>
          <cell r="O932" t="str">
            <v>15/10/2024 17:09:21</v>
          </cell>
        </row>
        <row r="933">
          <cell r="A933">
            <v>79804</v>
          </cell>
          <cell r="B933" t="str">
            <v>João Fernando Magalhães da Silveira</v>
          </cell>
          <cell r="C933" t="str">
            <v>JOGADOR</v>
          </cell>
          <cell r="D933" t="str">
            <v>SUB15 / SUB19</v>
          </cell>
          <cell r="E933" t="str">
            <v>Nacional</v>
          </cell>
          <cell r="F933" t="str">
            <v>ILHA PICO</v>
          </cell>
          <cell r="G933">
            <v>31569742</v>
          </cell>
          <cell r="H933" t="str">
            <v>03-02-2015</v>
          </cell>
          <cell r="I933" t="str">
            <v>M</v>
          </cell>
          <cell r="K933" t="str">
            <v>31/07/2025</v>
          </cell>
          <cell r="L933" t="str">
            <v>15/10/2024 15:07:56</v>
          </cell>
          <cell r="N933" t="str">
            <v>15/10/2024 15:41:46</v>
          </cell>
          <cell r="O933" t="str">
            <v>15/10/2024 17:08:52</v>
          </cell>
        </row>
        <row r="934">
          <cell r="A934">
            <v>79802</v>
          </cell>
          <cell r="B934" t="str">
            <v>Pedro Magalhães da Silveira</v>
          </cell>
          <cell r="C934" t="str">
            <v>JOGADOR</v>
          </cell>
          <cell r="D934" t="str">
            <v>SUB15 / SUB19</v>
          </cell>
          <cell r="E934" t="str">
            <v>Nacional</v>
          </cell>
          <cell r="F934" t="str">
            <v>ILHA PICO</v>
          </cell>
          <cell r="G934">
            <v>30904412</v>
          </cell>
          <cell r="H934" t="str">
            <v>16-01-2012</v>
          </cell>
          <cell r="I934" t="str">
            <v>M</v>
          </cell>
          <cell r="K934" t="str">
            <v>31/07/2025</v>
          </cell>
          <cell r="L934" t="str">
            <v>15/10/2024 15:08:45</v>
          </cell>
          <cell r="N934" t="str">
            <v>15/10/2024 15:42:43</v>
          </cell>
          <cell r="O934" t="str">
            <v>15/10/2024 17:03:41</v>
          </cell>
        </row>
        <row r="935">
          <cell r="A935">
            <v>76146</v>
          </cell>
          <cell r="B935" t="str">
            <v>Pedro Pereira Lopes</v>
          </cell>
          <cell r="C935" t="str">
            <v>JOGADOR</v>
          </cell>
          <cell r="D935" t="str">
            <v>SUB15 / SUB19</v>
          </cell>
          <cell r="E935" t="str">
            <v>Nacional</v>
          </cell>
          <cell r="F935" t="str">
            <v>ILHA PICO</v>
          </cell>
          <cell r="G935">
            <v>31101253</v>
          </cell>
          <cell r="H935" t="str">
            <v>23-12-2012</v>
          </cell>
          <cell r="I935" t="str">
            <v>M</v>
          </cell>
          <cell r="K935" t="str">
            <v>31/07/2025</v>
          </cell>
          <cell r="L935" t="str">
            <v>15/10/2024 15:09:47</v>
          </cell>
          <cell r="N935" t="str">
            <v>15/10/2024 15:44:09</v>
          </cell>
          <cell r="O935" t="str">
            <v>15/10/2024 17:03:07</v>
          </cell>
        </row>
        <row r="936">
          <cell r="A936">
            <v>72724</v>
          </cell>
          <cell r="B936" t="str">
            <v>ESTELA BETTENCOURT MADRUGA</v>
          </cell>
          <cell r="C936" t="str">
            <v>JOGADOR</v>
          </cell>
          <cell r="D936" t="str">
            <v>SUB19 / SENIOR</v>
          </cell>
          <cell r="E936" t="str">
            <v>Nacional</v>
          </cell>
          <cell r="F936" t="str">
            <v>ILHA PICO</v>
          </cell>
          <cell r="G936">
            <v>30363521</v>
          </cell>
          <cell r="H936" t="str">
            <v>12-07-2007</v>
          </cell>
          <cell r="I936" t="str">
            <v>F</v>
          </cell>
          <cell r="K936" t="str">
            <v>31/07/2025</v>
          </cell>
          <cell r="L936" t="str">
            <v>15/10/2024 20:48:24</v>
          </cell>
          <cell r="N936" t="str">
            <v>16/10/2024 21:36:27</v>
          </cell>
          <cell r="O936" t="str">
            <v>17/10/2024 11:52:32</v>
          </cell>
        </row>
        <row r="937">
          <cell r="A937">
            <v>78480</v>
          </cell>
          <cell r="B937" t="str">
            <v>RITA SILVA NEVES</v>
          </cell>
          <cell r="C937" t="str">
            <v>JOGADOR</v>
          </cell>
          <cell r="D937" t="str">
            <v>SUB15 / SUB19</v>
          </cell>
          <cell r="E937" t="str">
            <v>Nacional</v>
          </cell>
          <cell r="F937" t="str">
            <v>ILHA PICO</v>
          </cell>
          <cell r="G937">
            <v>31137196</v>
          </cell>
          <cell r="H937" t="str">
            <v>24-12-2012</v>
          </cell>
          <cell r="I937" t="str">
            <v>F</v>
          </cell>
          <cell r="K937" t="str">
            <v>31/07/2025</v>
          </cell>
          <cell r="L937" t="str">
            <v>17/10/2024 10:56:28</v>
          </cell>
          <cell r="N937" t="str">
            <v>18/10/2024 11:39:11</v>
          </cell>
          <cell r="O937" t="str">
            <v>18/10/2024 15:24:21</v>
          </cell>
        </row>
        <row r="938">
          <cell r="A938">
            <v>79836</v>
          </cell>
          <cell r="B938" t="str">
            <v>Kelly Feliciano Vieira</v>
          </cell>
          <cell r="C938" t="str">
            <v>JOGADOR</v>
          </cell>
          <cell r="D938" t="str">
            <v>SUB15 / SUB19</v>
          </cell>
          <cell r="E938" t="str">
            <v>Nacional</v>
          </cell>
          <cell r="F938" t="str">
            <v>ILHA PICO</v>
          </cell>
          <cell r="G938">
            <v>32033078</v>
          </cell>
          <cell r="H938" t="str">
            <v>24-07-2017</v>
          </cell>
          <cell r="I938" t="str">
            <v>F</v>
          </cell>
          <cell r="K938" t="str">
            <v>31/07/2025</v>
          </cell>
          <cell r="L938" t="str">
            <v>22/10/2024 15:35:08</v>
          </cell>
          <cell r="N938" t="str">
            <v>22/10/2024 15:50:49</v>
          </cell>
          <cell r="O938" t="str">
            <v>23/10/2024 15:25:04</v>
          </cell>
        </row>
        <row r="939">
          <cell r="A939">
            <v>65504</v>
          </cell>
          <cell r="B939" t="str">
            <v>IZABELA CAROLINE RODRIGUES DA SILVA</v>
          </cell>
          <cell r="C939" t="str">
            <v>JOGADOR</v>
          </cell>
          <cell r="D939" t="str">
            <v>SENIOR</v>
          </cell>
          <cell r="E939" t="str">
            <v>Estrangeiro</v>
          </cell>
          <cell r="F939" t="str">
            <v>ILHA PICO</v>
          </cell>
          <cell r="G939" t="str">
            <v>YE471095</v>
          </cell>
          <cell r="H939" t="str">
            <v>10-11-1998</v>
          </cell>
          <cell r="I939" t="str">
            <v>F</v>
          </cell>
          <cell r="K939" t="str">
            <v>31/07/2025</v>
          </cell>
          <cell r="L939" t="str">
            <v>23/10/2024 14:46:16</v>
          </cell>
          <cell r="N939" t="str">
            <v>04/11/2024 10:39:34</v>
          </cell>
          <cell r="O939" t="str">
            <v>05/11/2024 12:21:15</v>
          </cell>
        </row>
        <row r="940">
          <cell r="A940">
            <v>77873</v>
          </cell>
          <cell r="B940" t="str">
            <v>Ema Soares Fontes</v>
          </cell>
          <cell r="C940" t="str">
            <v>JOGADOR</v>
          </cell>
          <cell r="D940" t="str">
            <v>SUB15 / SUB19</v>
          </cell>
          <cell r="E940" t="str">
            <v>Nacional</v>
          </cell>
          <cell r="F940" t="str">
            <v>ILHA PICO</v>
          </cell>
          <cell r="G940">
            <v>31540059</v>
          </cell>
          <cell r="H940" t="str">
            <v>26-11-2014</v>
          </cell>
          <cell r="I940" t="str">
            <v>F</v>
          </cell>
          <cell r="K940" t="str">
            <v>31/07/2025</v>
          </cell>
          <cell r="L940" t="str">
            <v>28/10/2024 15:31:41</v>
          </cell>
          <cell r="N940" t="str">
            <v>04/11/2024 10:39:21</v>
          </cell>
          <cell r="O940" t="str">
            <v>05/11/2024 12:16:43</v>
          </cell>
        </row>
        <row r="941">
          <cell r="A941">
            <v>78062</v>
          </cell>
          <cell r="B941" t="str">
            <v>Rita Faria Dutra</v>
          </cell>
          <cell r="C941" t="str">
            <v>JOGADOR</v>
          </cell>
          <cell r="D941" t="str">
            <v>SUB15 / SUB19</v>
          </cell>
          <cell r="E941" t="str">
            <v>Nacional</v>
          </cell>
          <cell r="F941" t="str">
            <v>ILHA PICO</v>
          </cell>
          <cell r="G941">
            <v>31531790</v>
          </cell>
          <cell r="H941" t="str">
            <v>07-11-2014</v>
          </cell>
          <cell r="I941" t="str">
            <v>F</v>
          </cell>
          <cell r="K941" t="str">
            <v>31/07/2025</v>
          </cell>
          <cell r="L941" t="str">
            <v>30/10/2024 15:29:16</v>
          </cell>
          <cell r="N941" t="str">
            <v>04/11/2024 10:40:48</v>
          </cell>
          <cell r="O941" t="str">
            <v>05/11/2024 12:31:25</v>
          </cell>
        </row>
        <row r="942">
          <cell r="A942">
            <v>78040</v>
          </cell>
          <cell r="B942" t="str">
            <v>Kelly Maria Dos Santos Cabral</v>
          </cell>
          <cell r="C942" t="str">
            <v>JOGADOR</v>
          </cell>
          <cell r="D942" t="str">
            <v>SUB15 / SUB19</v>
          </cell>
          <cell r="E942" t="str">
            <v>Nacional</v>
          </cell>
          <cell r="F942" t="str">
            <v>ILHA PICO</v>
          </cell>
          <cell r="G942">
            <v>31700046</v>
          </cell>
          <cell r="H942" t="str">
            <v>13-10-2015</v>
          </cell>
          <cell r="I942" t="str">
            <v>F</v>
          </cell>
          <cell r="K942" t="str">
            <v>31/07/2025</v>
          </cell>
          <cell r="L942" t="str">
            <v>30/10/2024 15:33:07</v>
          </cell>
          <cell r="N942" t="str">
            <v>04/11/2024 10:40:05</v>
          </cell>
          <cell r="O942" t="str">
            <v>05/11/2024 12:24:35</v>
          </cell>
        </row>
        <row r="943">
          <cell r="A943">
            <v>78851</v>
          </cell>
          <cell r="B943" t="str">
            <v>LOURENZO FREITAS SOUSA</v>
          </cell>
          <cell r="C943" t="str">
            <v>JOGADOR</v>
          </cell>
          <cell r="D943" t="str">
            <v>SUB15 / SUB19</v>
          </cell>
          <cell r="E943" t="str">
            <v>Nacional</v>
          </cell>
          <cell r="F943" t="str">
            <v>ILHA PICO</v>
          </cell>
          <cell r="G943">
            <v>31959678</v>
          </cell>
          <cell r="H943" t="str">
            <v>23-02-2017</v>
          </cell>
          <cell r="I943" t="str">
            <v>M</v>
          </cell>
          <cell r="K943" t="str">
            <v>31/07/2025</v>
          </cell>
          <cell r="L943" t="str">
            <v>30/10/2024 15:39:26</v>
          </cell>
          <cell r="N943" t="str">
            <v>04/11/2024 10:40:17</v>
          </cell>
          <cell r="O943" t="str">
            <v>05/11/2024 12:26:22</v>
          </cell>
        </row>
        <row r="944">
          <cell r="A944">
            <v>80083</v>
          </cell>
          <cell r="B944" t="str">
            <v>Íris Rosa Torres</v>
          </cell>
          <cell r="C944" t="str">
            <v>JOGADOR</v>
          </cell>
          <cell r="D944" t="str">
            <v>SUB15 / SUB19</v>
          </cell>
          <cell r="E944" t="str">
            <v>Nacional</v>
          </cell>
          <cell r="F944" t="str">
            <v>ILHA PICO</v>
          </cell>
          <cell r="G944">
            <v>31972771</v>
          </cell>
          <cell r="H944" t="str">
            <v>22-03-2017</v>
          </cell>
          <cell r="I944" t="str">
            <v>F</v>
          </cell>
          <cell r="K944" t="str">
            <v>31/07/2025</v>
          </cell>
          <cell r="L944" t="str">
            <v>30/10/2024 17:39:36</v>
          </cell>
          <cell r="N944" t="str">
            <v>04/11/2024 10:39:30</v>
          </cell>
          <cell r="O944" t="str">
            <v>05/11/2024 12:21:47</v>
          </cell>
        </row>
        <row r="945">
          <cell r="A945">
            <v>78055</v>
          </cell>
          <cell r="B945" t="str">
            <v>Lucas Tavares Freitas</v>
          </cell>
          <cell r="C945" t="str">
            <v>JOGADOR</v>
          </cell>
          <cell r="D945" t="str">
            <v>SUB15 / SUB19</v>
          </cell>
          <cell r="E945" t="str">
            <v>Nacional</v>
          </cell>
          <cell r="F945" t="str">
            <v>ILHA PICO</v>
          </cell>
          <cell r="G945">
            <v>31563610</v>
          </cell>
          <cell r="H945" t="str">
            <v>18-01-2015</v>
          </cell>
          <cell r="I945" t="str">
            <v>M</v>
          </cell>
          <cell r="K945" t="str">
            <v>31/07/2025</v>
          </cell>
          <cell r="L945" t="str">
            <v>30/10/2024 19:09:28</v>
          </cell>
          <cell r="N945" t="str">
            <v>04/11/2024 10:40:26</v>
          </cell>
          <cell r="O945" t="str">
            <v>05/11/2024 12:28:36</v>
          </cell>
        </row>
        <row r="946">
          <cell r="A946">
            <v>78475</v>
          </cell>
          <cell r="B946" t="str">
            <v>ALICE SILVA NUNES</v>
          </cell>
          <cell r="C946" t="str">
            <v>JOGADOR</v>
          </cell>
          <cell r="D946" t="str">
            <v>SUB15 / SUB19</v>
          </cell>
          <cell r="E946" t="str">
            <v>Nacional</v>
          </cell>
          <cell r="F946" t="str">
            <v>ILHA PICO</v>
          </cell>
          <cell r="G946">
            <v>31539425</v>
          </cell>
          <cell r="H946" t="str">
            <v>26-11-2014</v>
          </cell>
          <cell r="I946" t="str">
            <v>F</v>
          </cell>
          <cell r="K946" t="str">
            <v>31/07/2025</v>
          </cell>
          <cell r="L946" t="str">
            <v>30/10/2024 19:16:01</v>
          </cell>
          <cell r="N946" t="str">
            <v>04/11/2024 10:39:13</v>
          </cell>
          <cell r="O946" t="str">
            <v>04/11/2024 11:06:20</v>
          </cell>
        </row>
        <row r="947">
          <cell r="A947">
            <v>80087</v>
          </cell>
          <cell r="B947" t="str">
            <v>Leandro Silva Dias</v>
          </cell>
          <cell r="C947" t="str">
            <v>JOGADOR</v>
          </cell>
          <cell r="D947" t="str">
            <v>SUB15 / SUB19</v>
          </cell>
          <cell r="E947" t="str">
            <v>Nacional</v>
          </cell>
          <cell r="F947" t="str">
            <v>ILHA PICO</v>
          </cell>
          <cell r="G947">
            <v>31559054</v>
          </cell>
          <cell r="H947" t="str">
            <v>09-01-2015</v>
          </cell>
          <cell r="I947" t="str">
            <v>M</v>
          </cell>
          <cell r="K947" t="str">
            <v>31/07/2025</v>
          </cell>
          <cell r="L947" t="str">
            <v>31/10/2024 14:46:58</v>
          </cell>
          <cell r="N947" t="str">
            <v>04/11/2024 10:40:12</v>
          </cell>
          <cell r="O947" t="str">
            <v>05/11/2024 12:25:51</v>
          </cell>
        </row>
        <row r="948">
          <cell r="A948">
            <v>78027</v>
          </cell>
          <cell r="B948" t="str">
            <v>Matilde Dias Marcos</v>
          </cell>
          <cell r="C948" t="str">
            <v>JOGADOR</v>
          </cell>
          <cell r="D948" t="str">
            <v>SUB15 / SUB19</v>
          </cell>
          <cell r="E948" t="str">
            <v>Nacional</v>
          </cell>
          <cell r="F948" t="str">
            <v>ILHA PICO</v>
          </cell>
          <cell r="G948">
            <v>31536530</v>
          </cell>
          <cell r="H948" t="str">
            <v>19-11-2014</v>
          </cell>
          <cell r="I948" t="str">
            <v>F</v>
          </cell>
          <cell r="K948" t="str">
            <v>31/07/2025</v>
          </cell>
          <cell r="L948" t="str">
            <v>31/10/2024 14:57:57</v>
          </cell>
          <cell r="N948" t="str">
            <v>04/11/2024 10:40:44</v>
          </cell>
          <cell r="O948" t="str">
            <v>05/11/2024 12:30:53</v>
          </cell>
        </row>
        <row r="949">
          <cell r="A949">
            <v>79837</v>
          </cell>
          <cell r="B949" t="str">
            <v>Juliana Feliciano Vieira</v>
          </cell>
          <cell r="C949" t="str">
            <v>JOGADOR</v>
          </cell>
          <cell r="D949" t="str">
            <v>SUB15 / SUB19</v>
          </cell>
          <cell r="E949" t="str">
            <v>Nacional</v>
          </cell>
          <cell r="F949" t="str">
            <v>ILHA PICO</v>
          </cell>
          <cell r="G949">
            <v>31639601</v>
          </cell>
          <cell r="H949" t="str">
            <v>22-06-2015</v>
          </cell>
          <cell r="I949" t="str">
            <v>F</v>
          </cell>
          <cell r="K949" t="str">
            <v>31/07/2025</v>
          </cell>
          <cell r="L949" t="str">
            <v>31/10/2024 15:04:58</v>
          </cell>
          <cell r="N949" t="str">
            <v>04/11/2024 10:40:00</v>
          </cell>
          <cell r="O949" t="str">
            <v>05/11/2024 12:24:02</v>
          </cell>
        </row>
        <row r="950">
          <cell r="A950">
            <v>77439</v>
          </cell>
          <cell r="B950" t="str">
            <v>Gabriel Bettencourt da Rosa</v>
          </cell>
          <cell r="C950" t="str">
            <v>JOGADOR</v>
          </cell>
          <cell r="D950" t="str">
            <v>SUB15 / SUB19</v>
          </cell>
          <cell r="E950" t="str">
            <v>Nacional</v>
          </cell>
          <cell r="F950" t="str">
            <v>ILHA PICO</v>
          </cell>
          <cell r="G950">
            <v>31262202</v>
          </cell>
          <cell r="H950" t="str">
            <v>08-07-2013</v>
          </cell>
          <cell r="I950" t="str">
            <v>M</v>
          </cell>
          <cell r="K950" t="str">
            <v>31/07/2025</v>
          </cell>
          <cell r="L950" t="str">
            <v>31/10/2024 15:12:48</v>
          </cell>
          <cell r="N950" t="str">
            <v>04/11/2024 10:39:25</v>
          </cell>
          <cell r="O950" t="str">
            <v>05/11/2024 12:20:22</v>
          </cell>
        </row>
        <row r="951">
          <cell r="A951">
            <v>76602</v>
          </cell>
          <cell r="B951" t="str">
            <v>Samanta Sofia Sousa Resende</v>
          </cell>
          <cell r="C951" t="str">
            <v>JOGADOR</v>
          </cell>
          <cell r="D951" t="str">
            <v>SUB15 / SUB19</v>
          </cell>
          <cell r="E951" t="str">
            <v>Nacional</v>
          </cell>
          <cell r="F951" t="str">
            <v>ILHA PICO</v>
          </cell>
          <cell r="G951">
            <v>30940984</v>
          </cell>
          <cell r="H951" t="str">
            <v>15-03-2012</v>
          </cell>
          <cell r="I951" t="str">
            <v>F</v>
          </cell>
          <cell r="K951" t="str">
            <v>31/07/2025</v>
          </cell>
          <cell r="L951" t="str">
            <v>31/10/2024 15:20:01</v>
          </cell>
          <cell r="N951" t="str">
            <v>04/11/2024 10:40:53</v>
          </cell>
          <cell r="O951" t="str">
            <v>05/11/2024 12:32:09</v>
          </cell>
        </row>
        <row r="952">
          <cell r="A952">
            <v>79910</v>
          </cell>
          <cell r="B952" t="str">
            <v>Luca Heber de Carvalho Fernandes</v>
          </cell>
          <cell r="C952" t="str">
            <v>JOGADOR</v>
          </cell>
          <cell r="D952" t="str">
            <v>SUB15 / SUB19</v>
          </cell>
          <cell r="E952" t="str">
            <v>Nacional</v>
          </cell>
          <cell r="F952" t="str">
            <v>ILHA PICO</v>
          </cell>
          <cell r="G952">
            <v>31445313</v>
          </cell>
          <cell r="H952" t="str">
            <v>26-04-2013</v>
          </cell>
          <cell r="I952" t="str">
            <v>M</v>
          </cell>
          <cell r="K952" t="str">
            <v>31/07/2025</v>
          </cell>
          <cell r="L952" t="str">
            <v>31/10/2024 15:27:37</v>
          </cell>
          <cell r="N952" t="str">
            <v>04/11/2024 10:40:21</v>
          </cell>
          <cell r="O952" t="str">
            <v>05/11/2024 12:27:41</v>
          </cell>
        </row>
        <row r="953">
          <cell r="A953">
            <v>79493</v>
          </cell>
          <cell r="B953" t="str">
            <v>Matias Machado Rocha</v>
          </cell>
          <cell r="C953" t="str">
            <v>JOGADOR</v>
          </cell>
          <cell r="D953" t="str">
            <v>SUB15 / SUB19</v>
          </cell>
          <cell r="E953" t="str">
            <v>Nacional</v>
          </cell>
          <cell r="F953" t="str">
            <v>ILHA PICO</v>
          </cell>
          <cell r="G953">
            <v>30901450</v>
          </cell>
          <cell r="H953" t="str">
            <v>12-01-2012</v>
          </cell>
          <cell r="I953" t="str">
            <v>M</v>
          </cell>
          <cell r="K953" t="str">
            <v>31/07/2025</v>
          </cell>
          <cell r="L953" t="str">
            <v>31/10/2024 15:35:11</v>
          </cell>
          <cell r="N953" t="str">
            <v>04/11/2024 10:40:39</v>
          </cell>
          <cell r="O953" t="str">
            <v>05/11/2024 12:30:19</v>
          </cell>
        </row>
        <row r="954">
          <cell r="A954">
            <v>76408</v>
          </cell>
          <cell r="B954" t="str">
            <v>Violeta Pereira Alemão</v>
          </cell>
          <cell r="C954" t="str">
            <v>JOGADOR</v>
          </cell>
          <cell r="D954" t="str">
            <v>SUB15 / SUB19</v>
          </cell>
          <cell r="E954" t="str">
            <v>Nacional</v>
          </cell>
          <cell r="F954" t="str">
            <v>ILHA PICO</v>
          </cell>
          <cell r="G954">
            <v>31101226</v>
          </cell>
          <cell r="H954" t="str">
            <v>23-10-2012</v>
          </cell>
          <cell r="I954" t="str">
            <v>F</v>
          </cell>
          <cell r="K954" t="str">
            <v>31/07/2025</v>
          </cell>
          <cell r="L954" t="str">
            <v>31/10/2024 15:43:49</v>
          </cell>
          <cell r="N954" t="str">
            <v>04/11/2024 10:41:07</v>
          </cell>
          <cell r="O954" t="str">
            <v>05/11/2024 12:33:28</v>
          </cell>
        </row>
        <row r="955">
          <cell r="A955">
            <v>78024</v>
          </cell>
          <cell r="B955" t="str">
            <v>Ariana Matos</v>
          </cell>
          <cell r="C955" t="str">
            <v>JOGADOR</v>
          </cell>
          <cell r="D955" t="str">
            <v>SUB15 / SUB19</v>
          </cell>
          <cell r="E955" t="str">
            <v>Nacional</v>
          </cell>
          <cell r="F955" t="str">
            <v>ILHA PICO</v>
          </cell>
          <cell r="G955">
            <v>31164306</v>
          </cell>
          <cell r="H955" t="str">
            <v>20-02-2013</v>
          </cell>
          <cell r="I955" t="str">
            <v>F</v>
          </cell>
          <cell r="K955" t="str">
            <v>31/07/2025</v>
          </cell>
          <cell r="L955" t="str">
            <v>31/10/2024 15:51:09</v>
          </cell>
          <cell r="N955" t="str">
            <v>04/11/2024 10:39:17</v>
          </cell>
          <cell r="O955" t="str">
            <v>04/11/2024 11:06:55</v>
          </cell>
        </row>
        <row r="956">
          <cell r="A956">
            <v>79874</v>
          </cell>
          <cell r="B956" t="str">
            <v>Jénifer Patricia Duarte Soares</v>
          </cell>
          <cell r="C956" t="str">
            <v>JOGADOR</v>
          </cell>
          <cell r="D956" t="str">
            <v>SUB15 / SUB19</v>
          </cell>
          <cell r="E956" t="str">
            <v>Nacional</v>
          </cell>
          <cell r="F956" t="str">
            <v>ILHA PICO</v>
          </cell>
          <cell r="G956">
            <v>31140584</v>
          </cell>
          <cell r="H956" t="str">
            <v>28-12-2012</v>
          </cell>
          <cell r="I956" t="str">
            <v>F</v>
          </cell>
          <cell r="K956" t="str">
            <v>31/07/2025</v>
          </cell>
          <cell r="L956" t="str">
            <v>31/10/2024 15:58:25</v>
          </cell>
          <cell r="N956" t="str">
            <v>04/11/2024 10:39:40</v>
          </cell>
          <cell r="O956" t="str">
            <v>05/11/2024 12:23:35</v>
          </cell>
        </row>
        <row r="957">
          <cell r="A957">
            <v>78096</v>
          </cell>
          <cell r="B957" t="str">
            <v>Luciana Neves Rosa</v>
          </cell>
          <cell r="C957" t="str">
            <v>JOGADOR</v>
          </cell>
          <cell r="D957" t="str">
            <v>SUB15 / SUB19</v>
          </cell>
          <cell r="E957" t="str">
            <v>Nacional</v>
          </cell>
          <cell r="F957" t="str">
            <v>ILHA PICO</v>
          </cell>
          <cell r="G957">
            <v>31038955</v>
          </cell>
          <cell r="H957" t="str">
            <v>22-07-2012</v>
          </cell>
          <cell r="I957" t="str">
            <v>F</v>
          </cell>
          <cell r="K957" t="str">
            <v>31/07/2025</v>
          </cell>
          <cell r="L957" t="str">
            <v>31/10/2024 16:07:18</v>
          </cell>
          <cell r="N957" t="str">
            <v>04/11/2024 10:40:30</v>
          </cell>
          <cell r="O957" t="str">
            <v>05/11/2024 12:29:09</v>
          </cell>
        </row>
        <row r="958">
          <cell r="A958">
            <v>78041</v>
          </cell>
          <cell r="B958" t="str">
            <v>Simone Garcia Sousa</v>
          </cell>
          <cell r="C958" t="str">
            <v>JOGADOR</v>
          </cell>
          <cell r="D958" t="str">
            <v>SUB15 / SUB19</v>
          </cell>
          <cell r="E958" t="str">
            <v>Nacional</v>
          </cell>
          <cell r="F958" t="str">
            <v>ILHA PICO</v>
          </cell>
          <cell r="G958">
            <v>30287289</v>
          </cell>
          <cell r="H958" t="str">
            <v>18-02-2010</v>
          </cell>
          <cell r="I958" t="str">
            <v>F</v>
          </cell>
          <cell r="K958" t="str">
            <v>31/07/2025</v>
          </cell>
          <cell r="L958" t="str">
            <v>31/10/2024 16:18:59</v>
          </cell>
          <cell r="N958" t="str">
            <v>04/11/2024 10:41:03</v>
          </cell>
          <cell r="O958" t="str">
            <v>05/11/2024 12:27:01</v>
          </cell>
        </row>
        <row r="959">
          <cell r="A959">
            <v>73840</v>
          </cell>
          <cell r="B959" t="str">
            <v>LUCIANO VIEIRA ESTEVAM</v>
          </cell>
          <cell r="C959" t="str">
            <v>JOGADOR</v>
          </cell>
          <cell r="D959" t="str">
            <v>SUB15 / SUB19</v>
          </cell>
          <cell r="E959" t="str">
            <v>Nacional</v>
          </cell>
          <cell r="F959" t="str">
            <v>ILHA PICO</v>
          </cell>
          <cell r="G959">
            <v>30251270</v>
          </cell>
          <cell r="H959" t="str">
            <v>19-01-2010</v>
          </cell>
          <cell r="I959" t="str">
            <v>M</v>
          </cell>
          <cell r="K959" t="str">
            <v>31/07/2025</v>
          </cell>
          <cell r="L959" t="str">
            <v>31/10/2024 16:31:48</v>
          </cell>
          <cell r="N959" t="str">
            <v>04/11/2024 10:40:35</v>
          </cell>
          <cell r="O959" t="str">
            <v>05/11/2024 12:29:44</v>
          </cell>
        </row>
        <row r="960">
          <cell r="A960">
            <v>71406</v>
          </cell>
          <cell r="B960" t="str">
            <v>SAMIRA FREITAS DUTRA</v>
          </cell>
          <cell r="C960" t="str">
            <v>JOGADOR</v>
          </cell>
          <cell r="D960" t="str">
            <v>SUB19 / SENIOR</v>
          </cell>
          <cell r="E960" t="str">
            <v>Nacional</v>
          </cell>
          <cell r="F960" t="str">
            <v>ILHA PICO</v>
          </cell>
          <cell r="G960">
            <v>15388312</v>
          </cell>
          <cell r="H960" t="str">
            <v>16-05-2007</v>
          </cell>
          <cell r="I960" t="str">
            <v>F</v>
          </cell>
          <cell r="K960" t="str">
            <v>31/07/2025</v>
          </cell>
          <cell r="L960" t="str">
            <v>31/10/2024 16:41:02</v>
          </cell>
          <cell r="N960" t="str">
            <v>04/11/2024 10:40:58</v>
          </cell>
          <cell r="O960" t="str">
            <v>05/11/2024 12:32:55</v>
          </cell>
        </row>
        <row r="961">
          <cell r="A961">
            <v>72919</v>
          </cell>
          <cell r="B961" t="str">
            <v>ADOLFO LEITE MEDEIROS</v>
          </cell>
          <cell r="C961" t="str">
            <v>JOGADOR</v>
          </cell>
          <cell r="D961" t="str">
            <v>SUB15 / SUB19</v>
          </cell>
          <cell r="E961" t="str">
            <v>Nacional</v>
          </cell>
          <cell r="F961" t="str">
            <v>ILHA PICO</v>
          </cell>
          <cell r="G961">
            <v>15941308</v>
          </cell>
          <cell r="H961" t="str">
            <v>15-03-2009</v>
          </cell>
          <cell r="I961" t="str">
            <v>M</v>
          </cell>
          <cell r="K961" t="str">
            <v>31/07/2025</v>
          </cell>
          <cell r="L961" t="str">
            <v>31/10/2024 16:47:05</v>
          </cell>
          <cell r="N961" t="str">
            <v>04/11/2024 10:39:08</v>
          </cell>
          <cell r="O961" t="str">
            <v>04/11/2024 11:05:18</v>
          </cell>
        </row>
        <row r="962">
          <cell r="A962">
            <v>62200</v>
          </cell>
          <cell r="B962" t="str">
            <v>RENATA SOFIA DA SILVA CORREDOURA</v>
          </cell>
          <cell r="C962" t="str">
            <v>JOGADOR</v>
          </cell>
          <cell r="D962" t="str">
            <v>SENIOR</v>
          </cell>
          <cell r="E962" t="str">
            <v>Nacional</v>
          </cell>
          <cell r="F962" t="str">
            <v>ILHA PICO</v>
          </cell>
          <cell r="G962">
            <v>14665487</v>
          </cell>
          <cell r="H962" t="str">
            <v>22-11-1997</v>
          </cell>
          <cell r="I962" t="str">
            <v>F</v>
          </cell>
          <cell r="K962" t="str">
            <v>31/07/2025</v>
          </cell>
          <cell r="L962" t="str">
            <v>05/11/2024 15:21:02</v>
          </cell>
          <cell r="N962" t="str">
            <v>05/11/2024 21:43:11</v>
          </cell>
          <cell r="O962" t="str">
            <v>06/11/2024 16:10:29</v>
          </cell>
        </row>
        <row r="963">
          <cell r="A963">
            <v>77455</v>
          </cell>
          <cell r="B963" t="str">
            <v>Kyara Filipa Sousa Resende</v>
          </cell>
          <cell r="C963" t="str">
            <v>JOGADOR</v>
          </cell>
          <cell r="D963" t="str">
            <v>SUB15 / SUB19</v>
          </cell>
          <cell r="E963" t="str">
            <v>Nacional</v>
          </cell>
          <cell r="F963" t="str">
            <v>ILHA PICO</v>
          </cell>
          <cell r="G963">
            <v>31547067</v>
          </cell>
          <cell r="H963" t="str">
            <v>12-12-2014</v>
          </cell>
          <cell r="I963" t="str">
            <v>F</v>
          </cell>
          <cell r="K963" t="str">
            <v>31/07/2025</v>
          </cell>
          <cell r="L963" t="str">
            <v>07/11/2024 12:15:33</v>
          </cell>
          <cell r="N963" t="str">
            <v>15/11/2024 15:09:17</v>
          </cell>
          <cell r="O963" t="str">
            <v>15/11/2024 17:33:12</v>
          </cell>
        </row>
        <row r="964">
          <cell r="A964">
            <v>79832</v>
          </cell>
          <cell r="B964" t="str">
            <v>Rafael Saraiva Pereira</v>
          </cell>
          <cell r="C964" t="str">
            <v>JOGADOR</v>
          </cell>
          <cell r="D964" t="str">
            <v>SUB15 / SUB19</v>
          </cell>
          <cell r="E964" t="str">
            <v>Nacional</v>
          </cell>
          <cell r="F964" t="str">
            <v>ILHA PICO</v>
          </cell>
          <cell r="G964">
            <v>31117931</v>
          </cell>
          <cell r="H964" t="str">
            <v>26-11-2012</v>
          </cell>
          <cell r="I964" t="str">
            <v>M</v>
          </cell>
          <cell r="K964" t="str">
            <v>31/07/2025</v>
          </cell>
          <cell r="L964" t="str">
            <v>12/11/2024 17:21:11</v>
          </cell>
          <cell r="N964" t="str">
            <v>15/11/2024 15:09:50</v>
          </cell>
          <cell r="O964" t="str">
            <v>15/11/2024 17:35:22</v>
          </cell>
        </row>
        <row r="965">
          <cell r="A965">
            <v>77442</v>
          </cell>
          <cell r="B965" t="str">
            <v>Jamila Rosa Torres</v>
          </cell>
          <cell r="C965" t="str">
            <v>JOGADOR</v>
          </cell>
          <cell r="D965" t="str">
            <v>SUB15 / SUB19</v>
          </cell>
          <cell r="E965" t="str">
            <v>Nacional</v>
          </cell>
          <cell r="F965" t="str">
            <v>ILHA PICO</v>
          </cell>
          <cell r="G965">
            <v>31357553</v>
          </cell>
          <cell r="H965" t="str">
            <v>20-12-2013</v>
          </cell>
          <cell r="I965" t="str">
            <v>F</v>
          </cell>
          <cell r="K965" t="str">
            <v>31/07/2025</v>
          </cell>
          <cell r="L965" t="str">
            <v>12/11/2024 17:35:16</v>
          </cell>
          <cell r="N965" t="str">
            <v>15/11/2024 15:09:06</v>
          </cell>
          <cell r="O965" t="str">
            <v>15/11/2024 17:32:20</v>
          </cell>
        </row>
        <row r="966">
          <cell r="A966">
            <v>79773</v>
          </cell>
          <cell r="B966" t="str">
            <v>Patrícia de Jesus Machado Azevedo</v>
          </cell>
          <cell r="C966" t="str">
            <v>JOGADOR</v>
          </cell>
          <cell r="D966" t="str">
            <v>SUB15 / SUB19</v>
          </cell>
          <cell r="E966" t="str">
            <v>Nacional</v>
          </cell>
          <cell r="F966" t="str">
            <v>ILHA PICO</v>
          </cell>
          <cell r="G966">
            <v>31126467</v>
          </cell>
          <cell r="H966" t="str">
            <v>13-12-2012</v>
          </cell>
          <cell r="I966" t="str">
            <v>F</v>
          </cell>
          <cell r="K966" t="str">
            <v>31/07/2025</v>
          </cell>
          <cell r="L966" t="str">
            <v>12/11/2024 17:38:01</v>
          </cell>
          <cell r="N966" t="str">
            <v>15/11/2024 15:09:44</v>
          </cell>
          <cell r="O966" t="str">
            <v>15/11/2024 17:35:09</v>
          </cell>
        </row>
        <row r="967">
          <cell r="A967">
            <v>77441</v>
          </cell>
          <cell r="B967" t="str">
            <v>Julia Rodrigues da Costa</v>
          </cell>
          <cell r="C967" t="str">
            <v>JOGADOR</v>
          </cell>
          <cell r="D967" t="str">
            <v>SUB15 / SUB19</v>
          </cell>
          <cell r="E967" t="str">
            <v>Nacional</v>
          </cell>
          <cell r="F967" t="str">
            <v>ILHA PICO</v>
          </cell>
          <cell r="G967">
            <v>31738733</v>
          </cell>
          <cell r="H967" t="str">
            <v>29-12-2015</v>
          </cell>
          <cell r="I967" t="str">
            <v>F</v>
          </cell>
          <cell r="K967" t="str">
            <v>31/07/2025</v>
          </cell>
          <cell r="L967" t="str">
            <v>12/11/2024 21:50:05</v>
          </cell>
          <cell r="N967" t="str">
            <v>15/11/2024 15:09:12</v>
          </cell>
          <cell r="O967" t="str">
            <v>15/11/2024 17:32:34</v>
          </cell>
        </row>
        <row r="968">
          <cell r="A968">
            <v>75967</v>
          </cell>
          <cell r="B968" t="str">
            <v>Luana Sofia Azevedo pereira</v>
          </cell>
          <cell r="C968" t="str">
            <v>JOGADOR</v>
          </cell>
          <cell r="D968" t="str">
            <v>SUB15 / SUB19</v>
          </cell>
          <cell r="E968" t="str">
            <v>Nacional</v>
          </cell>
          <cell r="F968" t="str">
            <v>ILHA PICO</v>
          </cell>
          <cell r="G968">
            <v>31591588</v>
          </cell>
          <cell r="H968" t="str">
            <v>19-03-2015</v>
          </cell>
          <cell r="I968" t="str">
            <v>F</v>
          </cell>
          <cell r="K968" t="str">
            <v>31/07/2025</v>
          </cell>
          <cell r="L968" t="str">
            <v>12/11/2024 21:52:14</v>
          </cell>
          <cell r="N968" t="str">
            <v>15/11/2024 15:09:22</v>
          </cell>
          <cell r="O968" t="str">
            <v>15/11/2024 17:33:25</v>
          </cell>
        </row>
        <row r="969">
          <cell r="A969">
            <v>79813</v>
          </cell>
          <cell r="B969" t="str">
            <v>Jacinta Lis Rodrigues Gomes</v>
          </cell>
          <cell r="C969" t="str">
            <v>JOGADOR</v>
          </cell>
          <cell r="D969" t="str">
            <v>SUB15 / SUB19</v>
          </cell>
          <cell r="E969" t="str">
            <v>Nacional</v>
          </cell>
          <cell r="F969" t="str">
            <v>ILHA PICO</v>
          </cell>
          <cell r="G969">
            <v>31973249</v>
          </cell>
          <cell r="H969" t="str">
            <v>24-03-2017</v>
          </cell>
          <cell r="I969" t="str">
            <v>F</v>
          </cell>
          <cell r="K969" t="str">
            <v>31/07/2025</v>
          </cell>
          <cell r="L969" t="str">
            <v>13/11/2024 16:19:30</v>
          </cell>
          <cell r="N969" t="str">
            <v>15/11/2024 15:09:00</v>
          </cell>
          <cell r="O969" t="str">
            <v>15/11/2024 17:32:10</v>
          </cell>
        </row>
        <row r="970">
          <cell r="A970">
            <v>80724</v>
          </cell>
          <cell r="B970" t="str">
            <v>Martim Da Silva Areia</v>
          </cell>
          <cell r="C970" t="str">
            <v>JOGADOR</v>
          </cell>
          <cell r="D970" t="str">
            <v>SUB15 / SUB19</v>
          </cell>
          <cell r="E970" t="str">
            <v>Nacional</v>
          </cell>
          <cell r="F970" t="str">
            <v>ILHA PICO</v>
          </cell>
          <cell r="G970">
            <v>31093061</v>
          </cell>
          <cell r="H970" t="str">
            <v>09-10-2012</v>
          </cell>
          <cell r="I970" t="str">
            <v>M</v>
          </cell>
          <cell r="K970" t="str">
            <v>31/07/2025</v>
          </cell>
          <cell r="L970" t="str">
            <v>13/11/2024 16:24:39</v>
          </cell>
          <cell r="M970" t="str">
            <v>X</v>
          </cell>
          <cell r="N970" t="str">
            <v>15/11/2024 15:09:33</v>
          </cell>
          <cell r="O970" t="str">
            <v>15/11/2024 17:34:01</v>
          </cell>
        </row>
        <row r="971">
          <cell r="A971">
            <v>80720</v>
          </cell>
          <cell r="B971" t="str">
            <v>Tomás Braga Amaral</v>
          </cell>
          <cell r="C971" t="str">
            <v>JOGADOR</v>
          </cell>
          <cell r="D971" t="str">
            <v>SUB15 / SUB19</v>
          </cell>
          <cell r="E971" t="str">
            <v>Nacional</v>
          </cell>
          <cell r="F971" t="str">
            <v>ILHA PICO</v>
          </cell>
          <cell r="G971">
            <v>32004014</v>
          </cell>
          <cell r="H971" t="str">
            <v>25-05-2017</v>
          </cell>
          <cell r="I971" t="str">
            <v>M</v>
          </cell>
          <cell r="K971" t="str">
            <v>31/07/2025</v>
          </cell>
          <cell r="L971" t="str">
            <v>13/11/2024 17:36:33</v>
          </cell>
          <cell r="M971" t="str">
            <v>X</v>
          </cell>
          <cell r="N971" t="str">
            <v>15/11/2024 15:09:56</v>
          </cell>
          <cell r="O971" t="str">
            <v>15/11/2024 17:35:35</v>
          </cell>
        </row>
        <row r="972">
          <cell r="A972">
            <v>80074</v>
          </cell>
          <cell r="B972" t="str">
            <v>Camila Silva Nunes</v>
          </cell>
          <cell r="C972" t="str">
            <v>JOGADOR</v>
          </cell>
          <cell r="D972" t="str">
            <v>SUB15 / SUB19</v>
          </cell>
          <cell r="E972" t="str">
            <v>Nacional</v>
          </cell>
          <cell r="F972" t="str">
            <v>ILHA PICO</v>
          </cell>
          <cell r="G972">
            <v>31969959</v>
          </cell>
          <cell r="H972" t="str">
            <v>17-03-2017</v>
          </cell>
          <cell r="I972" t="str">
            <v>F</v>
          </cell>
          <cell r="K972" t="str">
            <v>31/07/2025</v>
          </cell>
          <cell r="L972" t="str">
            <v>13/11/2024 19:07:33</v>
          </cell>
          <cell r="N972" t="str">
            <v>15/11/2024 15:07:55</v>
          </cell>
          <cell r="O972" t="str">
            <v>15/11/2024 17:27:42</v>
          </cell>
        </row>
        <row r="973">
          <cell r="A973">
            <v>80731</v>
          </cell>
          <cell r="B973" t="str">
            <v>Gabriel Maciel Medeiros</v>
          </cell>
          <cell r="C973" t="str">
            <v>JOGADOR</v>
          </cell>
          <cell r="D973" t="str">
            <v>SUB15 / SUB19</v>
          </cell>
          <cell r="E973" t="str">
            <v>Nacional</v>
          </cell>
          <cell r="F973" t="str">
            <v>ILHA PICO</v>
          </cell>
          <cell r="G973">
            <v>31483646</v>
          </cell>
          <cell r="H973" t="str">
            <v>14-08-2024</v>
          </cell>
          <cell r="I973" t="str">
            <v>M</v>
          </cell>
          <cell r="K973" t="str">
            <v>31/07/2025</v>
          </cell>
          <cell r="L973" t="str">
            <v>14/11/2024 12:15:26</v>
          </cell>
          <cell r="M973" t="str">
            <v>X</v>
          </cell>
          <cell r="N973" t="str">
            <v>15/11/2024 15:08:31</v>
          </cell>
          <cell r="O973" t="str">
            <v>15/11/2024 17:28:48</v>
          </cell>
        </row>
        <row r="974">
          <cell r="A974">
            <v>76980</v>
          </cell>
          <cell r="B974" t="str">
            <v>Daniel José Ribeiro Jorge</v>
          </cell>
          <cell r="C974" t="str">
            <v>JOGADOR</v>
          </cell>
          <cell r="D974" t="str">
            <v>SUB15 / SUB19</v>
          </cell>
          <cell r="E974" t="str">
            <v>Nacional</v>
          </cell>
          <cell r="F974" t="str">
            <v>ILHA PICO</v>
          </cell>
          <cell r="G974">
            <v>31325790</v>
          </cell>
          <cell r="H974" t="str">
            <v>21-10-2013</v>
          </cell>
          <cell r="I974" t="str">
            <v>M</v>
          </cell>
          <cell r="K974" t="str">
            <v>31/07/2025</v>
          </cell>
          <cell r="L974" t="str">
            <v>14/11/2024 15:23:09</v>
          </cell>
          <cell r="N974" t="str">
            <v>15/11/2024 15:08:01</v>
          </cell>
          <cell r="O974" t="str">
            <v>15/11/2024 17:27:54</v>
          </cell>
        </row>
        <row r="975">
          <cell r="A975">
            <v>80736</v>
          </cell>
          <cell r="B975" t="str">
            <v>Micael De Jesus Rebelo Fonseca</v>
          </cell>
          <cell r="C975" t="str">
            <v>JOGADOR</v>
          </cell>
          <cell r="D975" t="str">
            <v>SUB15 / SUB19</v>
          </cell>
          <cell r="E975" t="str">
            <v>Nacional</v>
          </cell>
          <cell r="F975" t="str">
            <v>ILHA PICO</v>
          </cell>
          <cell r="G975">
            <v>30185423</v>
          </cell>
          <cell r="H975" t="str">
            <v>22-10-2009</v>
          </cell>
          <cell r="I975" t="str">
            <v>M</v>
          </cell>
          <cell r="K975" t="str">
            <v>31/07/2025</v>
          </cell>
          <cell r="L975" t="str">
            <v>14/11/2024 16:13:12</v>
          </cell>
          <cell r="M975" t="str">
            <v>X</v>
          </cell>
          <cell r="N975" t="str">
            <v>15/11/2024 15:09:39</v>
          </cell>
          <cell r="O975" t="str">
            <v>15/11/2024 17:34:56</v>
          </cell>
        </row>
        <row r="976">
          <cell r="A976">
            <v>79908</v>
          </cell>
          <cell r="B976" t="str">
            <v>Daniel Miguel Batista Homem</v>
          </cell>
          <cell r="C976" t="str">
            <v>JOGADOR</v>
          </cell>
          <cell r="D976" t="str">
            <v>SUB15 / SUB19</v>
          </cell>
          <cell r="E976" t="str">
            <v>Nacional</v>
          </cell>
          <cell r="F976" t="str">
            <v>ILHA PICO</v>
          </cell>
          <cell r="G976">
            <v>31293522</v>
          </cell>
          <cell r="H976" t="str">
            <v>29-08-2013</v>
          </cell>
          <cell r="I976" t="str">
            <v>M</v>
          </cell>
          <cell r="K976" t="str">
            <v>31/07/2025</v>
          </cell>
          <cell r="L976" t="str">
            <v>14/11/2024 17:10:48</v>
          </cell>
          <cell r="N976" t="str">
            <v>15/11/2024 15:08:07</v>
          </cell>
          <cell r="O976" t="str">
            <v>15/11/2024 17:28:07</v>
          </cell>
        </row>
        <row r="977">
          <cell r="A977">
            <v>71407</v>
          </cell>
          <cell r="B977" t="str">
            <v>GONÇALO MIGUEL SANTOS FIGUEIREDO</v>
          </cell>
          <cell r="C977" t="str">
            <v>JOGADOR</v>
          </cell>
          <cell r="D977" t="str">
            <v>SUB19 / SENIOR</v>
          </cell>
          <cell r="E977" t="str">
            <v>Nacional</v>
          </cell>
          <cell r="F977" t="str">
            <v>ILHA PICO</v>
          </cell>
          <cell r="G977">
            <v>31008339</v>
          </cell>
          <cell r="H977" t="str">
            <v>24-06-2007</v>
          </cell>
          <cell r="I977" t="str">
            <v>M</v>
          </cell>
          <cell r="K977" t="str">
            <v>31/07/2025</v>
          </cell>
          <cell r="L977" t="str">
            <v>14/11/2024 17:17:08</v>
          </cell>
          <cell r="N977" t="str">
            <v>15/11/2024 15:08:42</v>
          </cell>
          <cell r="O977" t="str">
            <v>15/11/2024 17:29:11</v>
          </cell>
        </row>
        <row r="978">
          <cell r="A978">
            <v>77074</v>
          </cell>
          <cell r="B978" t="str">
            <v>Gustavo Gonçalves Cordeiro Luís</v>
          </cell>
          <cell r="C978" t="str">
            <v>JOGADOR</v>
          </cell>
          <cell r="D978" t="str">
            <v>SUB19 / SENIOR</v>
          </cell>
          <cell r="E978" t="str">
            <v>Nacional</v>
          </cell>
          <cell r="F978" t="str">
            <v>ILHA PICO</v>
          </cell>
          <cell r="G978">
            <v>30220995</v>
          </cell>
          <cell r="H978" t="str">
            <v>04-12-2009</v>
          </cell>
          <cell r="I978" t="str">
            <v>M</v>
          </cell>
          <cell r="K978" t="str">
            <v>31/07/2025</v>
          </cell>
          <cell r="L978" t="str">
            <v>14/11/2024 17:23:58</v>
          </cell>
          <cell r="N978" t="str">
            <v>15/11/2024 15:08:54</v>
          </cell>
          <cell r="O978" t="str">
            <v>15/11/2024 17:31:55</v>
          </cell>
        </row>
        <row r="979">
          <cell r="A979">
            <v>71566</v>
          </cell>
          <cell r="B979" t="str">
            <v>GONÇALO PEREIRA DUTRA</v>
          </cell>
          <cell r="C979" t="str">
            <v>JOGADOR</v>
          </cell>
          <cell r="D979" t="str">
            <v>SUB15 / SUB19</v>
          </cell>
          <cell r="E979" t="str">
            <v>Nacional</v>
          </cell>
          <cell r="F979" t="str">
            <v>ILHA PICO</v>
          </cell>
          <cell r="G979">
            <v>15564573</v>
          </cell>
          <cell r="H979" t="str">
            <v>28-08-2007</v>
          </cell>
          <cell r="I979" t="str">
            <v>M</v>
          </cell>
          <cell r="K979" t="str">
            <v>31/07/2025</v>
          </cell>
          <cell r="L979" t="str">
            <v>14/11/2024 19:03:10</v>
          </cell>
          <cell r="N979" t="str">
            <v>15/11/2024 15:08:47</v>
          </cell>
          <cell r="O979" t="str">
            <v>15/11/2024 17:31:33</v>
          </cell>
        </row>
        <row r="980">
          <cell r="A980">
            <v>77440</v>
          </cell>
          <cell r="B980" t="str">
            <v>Fernando Bettencourt Rosa</v>
          </cell>
          <cell r="C980" t="str">
            <v>JOGADOR</v>
          </cell>
          <cell r="D980" t="str">
            <v>SUB15 / SUB19</v>
          </cell>
          <cell r="E980" t="str">
            <v>Nacional</v>
          </cell>
          <cell r="F980" t="str">
            <v>ILHA PICO</v>
          </cell>
          <cell r="G980">
            <v>30768240</v>
          </cell>
          <cell r="H980" t="str">
            <v>19-07-2011</v>
          </cell>
          <cell r="I980" t="str">
            <v>M</v>
          </cell>
          <cell r="K980" t="str">
            <v>31/07/2025</v>
          </cell>
          <cell r="L980" t="str">
            <v>15/11/2024 11:29:19</v>
          </cell>
          <cell r="N980" t="str">
            <v>15/11/2024 15:08:19</v>
          </cell>
          <cell r="O980" t="str">
            <v>15/11/2024 17:28:35</v>
          </cell>
        </row>
        <row r="981">
          <cell r="A981">
            <v>71522</v>
          </cell>
          <cell r="B981" t="str">
            <v>DIOGO VIDINHA BRANCO</v>
          </cell>
          <cell r="C981" t="str">
            <v>JOGADOR</v>
          </cell>
          <cell r="D981" t="str">
            <v>SUB19 / SENIOR</v>
          </cell>
          <cell r="E981" t="str">
            <v>Nacional</v>
          </cell>
          <cell r="F981" t="str">
            <v>ILHA PICO</v>
          </cell>
          <cell r="G981">
            <v>15745933</v>
          </cell>
          <cell r="H981" t="str">
            <v>02-08-2008</v>
          </cell>
          <cell r="I981" t="str">
            <v>M</v>
          </cell>
          <cell r="K981" t="str">
            <v>31/07/2025</v>
          </cell>
          <cell r="L981" t="str">
            <v>15/11/2024 11:38:58</v>
          </cell>
          <cell r="N981" t="str">
            <v>15/11/2024 15:08:13</v>
          </cell>
          <cell r="O981" t="str">
            <v>15/11/2024 17:28:23</v>
          </cell>
        </row>
        <row r="982">
          <cell r="A982">
            <v>78811</v>
          </cell>
          <cell r="B982" t="str">
            <v>MANUEL VIEIRA GARCIA</v>
          </cell>
          <cell r="C982" t="str">
            <v>JOGADOR</v>
          </cell>
          <cell r="D982" t="str">
            <v>SUB15 / SUB19</v>
          </cell>
          <cell r="E982" t="str">
            <v>Nacional</v>
          </cell>
          <cell r="F982" t="str">
            <v>ILHA PICO</v>
          </cell>
          <cell r="G982">
            <v>31127069</v>
          </cell>
          <cell r="H982" t="str">
            <v>15-12-2012</v>
          </cell>
          <cell r="I982" t="str">
            <v>M</v>
          </cell>
          <cell r="K982" t="str">
            <v>31/07/2025</v>
          </cell>
          <cell r="L982" t="str">
            <v>15/11/2024 14:22:59</v>
          </cell>
          <cell r="N982" t="str">
            <v>15/11/2024 15:09:28</v>
          </cell>
          <cell r="O982" t="str">
            <v>15/11/2024 17:33:38</v>
          </cell>
        </row>
        <row r="983">
          <cell r="F983" t="str">
            <v>ILHA PICO</v>
          </cell>
          <cell r="J983">
            <v>512066426</v>
          </cell>
        </row>
        <row r="984">
          <cell r="A984">
            <v>58601</v>
          </cell>
          <cell r="B984" t="str">
            <v>Sílvia Andreia Ornelas Gonçalves</v>
          </cell>
          <cell r="C984" t="str">
            <v>JOGADOR</v>
          </cell>
          <cell r="D984" t="str">
            <v>SENIOR</v>
          </cell>
          <cell r="E984" t="str">
            <v>Nacional</v>
          </cell>
          <cell r="F984" t="str">
            <v>ILHA PICO</v>
          </cell>
          <cell r="G984">
            <v>11531390</v>
          </cell>
          <cell r="H984" t="str">
            <v>06-08-1979</v>
          </cell>
          <cell r="I984" t="str">
            <v>F</v>
          </cell>
          <cell r="K984" t="str">
            <v>31/07/2025</v>
          </cell>
          <cell r="L984" t="str">
            <v>01/10/2024 17:40:32</v>
          </cell>
          <cell r="N984" t="str">
            <v>15/10/2024 15:51:54</v>
          </cell>
          <cell r="O984" t="str">
            <v>15/10/2024 16:51:55</v>
          </cell>
        </row>
        <row r="985">
          <cell r="A985">
            <v>77210</v>
          </cell>
          <cell r="B985" t="str">
            <v>João Botelho Serpa</v>
          </cell>
          <cell r="C985" t="str">
            <v>JOGADOR</v>
          </cell>
          <cell r="D985" t="str">
            <v>SUB15 / SUB19</v>
          </cell>
          <cell r="E985" t="str">
            <v>Nacional</v>
          </cell>
          <cell r="F985" t="str">
            <v>ILHA PICO</v>
          </cell>
          <cell r="G985">
            <v>31206958</v>
          </cell>
          <cell r="H985" t="str">
            <v>12-04-2013</v>
          </cell>
          <cell r="I985" t="str">
            <v>M</v>
          </cell>
          <cell r="K985" t="str">
            <v>31/07/2025</v>
          </cell>
          <cell r="L985" t="str">
            <v>01/10/2024 17:43:35</v>
          </cell>
          <cell r="N985" t="str">
            <v>11/10/2024 14:02:13</v>
          </cell>
          <cell r="O985" t="str">
            <v>11/10/2024 16:29:48</v>
          </cell>
        </row>
        <row r="986">
          <cell r="A986">
            <v>77456</v>
          </cell>
          <cell r="B986" t="str">
            <v>Mila Ávila Machado</v>
          </cell>
          <cell r="C986" t="str">
            <v>JOGADOR</v>
          </cell>
          <cell r="D986" t="str">
            <v>SUB15 / SUB19</v>
          </cell>
          <cell r="E986" t="str">
            <v>Nacional</v>
          </cell>
          <cell r="F986" t="str">
            <v>ILHA PICO</v>
          </cell>
          <cell r="G986">
            <v>31665950</v>
          </cell>
          <cell r="H986" t="str">
            <v>08-08-2015</v>
          </cell>
          <cell r="I986" t="str">
            <v>F</v>
          </cell>
          <cell r="K986" t="str">
            <v>31/07/2025</v>
          </cell>
          <cell r="L986" t="str">
            <v>08/10/2024 11:35:40</v>
          </cell>
          <cell r="N986" t="str">
            <v>11/10/2024 14:03:02</v>
          </cell>
          <cell r="O986" t="str">
            <v>11/10/2024 16:33:02</v>
          </cell>
        </row>
        <row r="987">
          <cell r="A987">
            <v>76258</v>
          </cell>
          <cell r="B987" t="str">
            <v>Rodrigo Freitas Pereira</v>
          </cell>
          <cell r="C987" t="str">
            <v>JOGADOR</v>
          </cell>
          <cell r="D987" t="str">
            <v>SUB15 / SUB19</v>
          </cell>
          <cell r="E987" t="str">
            <v>Nacional</v>
          </cell>
          <cell r="F987" t="str">
            <v>ILHA PICO</v>
          </cell>
          <cell r="G987">
            <v>31617857</v>
          </cell>
          <cell r="H987" t="str">
            <v>09-05-2015</v>
          </cell>
          <cell r="I987" t="str">
            <v>M</v>
          </cell>
          <cell r="K987" t="str">
            <v>31/07/2025</v>
          </cell>
          <cell r="L987" t="str">
            <v>08/10/2024 11:50:32</v>
          </cell>
          <cell r="N987" t="str">
            <v>11/10/2024 14:03:19</v>
          </cell>
          <cell r="O987" t="str">
            <v>11/10/2024 16:07:44</v>
          </cell>
        </row>
        <row r="988">
          <cell r="A988">
            <v>76366</v>
          </cell>
          <cell r="B988" t="str">
            <v>Iara Solange Amaral Roias</v>
          </cell>
          <cell r="C988" t="str">
            <v>JOGADOR</v>
          </cell>
          <cell r="D988" t="str">
            <v>SUB15 / SUB19</v>
          </cell>
          <cell r="E988" t="str">
            <v>Nacional</v>
          </cell>
          <cell r="F988" t="str">
            <v>ILHA PICO</v>
          </cell>
          <cell r="G988">
            <v>31020530</v>
          </cell>
          <cell r="H988" t="str">
            <v>26-06-2012</v>
          </cell>
          <cell r="I988" t="str">
            <v>F</v>
          </cell>
          <cell r="K988" t="str">
            <v>31/07/2025</v>
          </cell>
          <cell r="L988" t="str">
            <v>08/10/2024 11:55:23</v>
          </cell>
          <cell r="N988" t="str">
            <v>11/10/2024 14:02:03</v>
          </cell>
          <cell r="O988" t="str">
            <v>11/10/2024 16:22:03</v>
          </cell>
        </row>
        <row r="989">
          <cell r="A989">
            <v>77302</v>
          </cell>
          <cell r="B989" t="str">
            <v>Filipa Alexandra Tavares Dutra</v>
          </cell>
          <cell r="C989" t="str">
            <v>JOGADOR</v>
          </cell>
          <cell r="D989" t="str">
            <v>SUB15 / SUB19</v>
          </cell>
          <cell r="E989" t="str">
            <v>Nacional</v>
          </cell>
          <cell r="F989" t="str">
            <v>ILHA PICO</v>
          </cell>
          <cell r="G989">
            <v>30836498</v>
          </cell>
          <cell r="H989" t="str">
            <v>12-10-2011</v>
          </cell>
          <cell r="I989" t="str">
            <v>F</v>
          </cell>
          <cell r="K989" t="str">
            <v>31/07/2025</v>
          </cell>
          <cell r="L989" t="str">
            <v>08/10/2024 12:00:59</v>
          </cell>
          <cell r="N989" t="str">
            <v>11/10/2024 14:01:46</v>
          </cell>
          <cell r="O989" t="str">
            <v>11/10/2024 16:20:51</v>
          </cell>
        </row>
        <row r="990">
          <cell r="A990">
            <v>77303</v>
          </cell>
          <cell r="B990" t="str">
            <v>André Filipe Tavares Dutra</v>
          </cell>
          <cell r="C990" t="str">
            <v>JOGADOR</v>
          </cell>
          <cell r="D990" t="str">
            <v>SUB15 / SUB19</v>
          </cell>
          <cell r="E990" t="str">
            <v>Nacional</v>
          </cell>
          <cell r="F990" t="str">
            <v>ILHA PICO</v>
          </cell>
          <cell r="G990">
            <v>31189178</v>
          </cell>
          <cell r="H990" t="str">
            <v>19-03-2013</v>
          </cell>
          <cell r="I990" t="str">
            <v>M</v>
          </cell>
          <cell r="K990" t="str">
            <v>31/07/2025</v>
          </cell>
          <cell r="L990" t="str">
            <v>08/10/2024 12:04:18</v>
          </cell>
          <cell r="N990" t="str">
            <v>11/10/2024 14:01:05</v>
          </cell>
          <cell r="O990" t="str">
            <v>11/10/2024 16:14:41</v>
          </cell>
        </row>
        <row r="991">
          <cell r="A991">
            <v>78332</v>
          </cell>
          <cell r="B991" t="str">
            <v>Nathan Rebelo</v>
          </cell>
          <cell r="C991" t="str">
            <v>JOGADOR</v>
          </cell>
          <cell r="D991" t="str">
            <v>SUB15 / SUB19</v>
          </cell>
          <cell r="E991" t="str">
            <v>Nacional</v>
          </cell>
          <cell r="F991" t="str">
            <v>ILHA PICO</v>
          </cell>
          <cell r="G991">
            <v>30940656</v>
          </cell>
          <cell r="H991" t="str">
            <v>14-07-2011</v>
          </cell>
          <cell r="I991" t="str">
            <v>M</v>
          </cell>
          <cell r="K991" t="str">
            <v>31/07/2025</v>
          </cell>
          <cell r="L991" t="str">
            <v>08/10/2024 12:09:54</v>
          </cell>
          <cell r="N991" t="str">
            <v>11/10/2024 14:03:15</v>
          </cell>
          <cell r="O991" t="str">
            <v>11/10/2024 16:07:07</v>
          </cell>
        </row>
        <row r="992">
          <cell r="A992">
            <v>78910</v>
          </cell>
          <cell r="B992" t="str">
            <v>Nádia Sabrina da Silva Lucas</v>
          </cell>
          <cell r="C992" t="str">
            <v>JOGADOR</v>
          </cell>
          <cell r="D992" t="str">
            <v>SUB15 / SUB19</v>
          </cell>
          <cell r="E992" t="str">
            <v>Nacional</v>
          </cell>
          <cell r="F992" t="str">
            <v>ILHA PICO</v>
          </cell>
          <cell r="G992">
            <v>31938523</v>
          </cell>
          <cell r="H992" t="str">
            <v>08-10-2016</v>
          </cell>
          <cell r="I992" t="str">
            <v>F</v>
          </cell>
          <cell r="K992" t="str">
            <v>31/07/2025</v>
          </cell>
          <cell r="L992" t="str">
            <v>08/10/2024 12:12:26</v>
          </cell>
          <cell r="N992" t="str">
            <v>11/10/2024 14:03:06</v>
          </cell>
          <cell r="O992" t="str">
            <v>11/10/2024 16:33:21</v>
          </cell>
        </row>
        <row r="993">
          <cell r="A993">
            <v>74740</v>
          </cell>
          <cell r="B993" t="str">
            <v>Lucas Fernando Silva Melo</v>
          </cell>
          <cell r="C993" t="str">
            <v>JOGADOR</v>
          </cell>
          <cell r="D993" t="str">
            <v>SUB19 / SENIOR</v>
          </cell>
          <cell r="E993" t="str">
            <v>Nacional</v>
          </cell>
          <cell r="F993" t="str">
            <v>ILHA PICO</v>
          </cell>
          <cell r="G993">
            <v>15955655</v>
          </cell>
          <cell r="H993" t="str">
            <v>31-03-2009</v>
          </cell>
          <cell r="I993" t="str">
            <v>M</v>
          </cell>
          <cell r="K993" t="str">
            <v>31/07/2025</v>
          </cell>
          <cell r="L993" t="str">
            <v>08/10/2024 12:16:52</v>
          </cell>
          <cell r="N993" t="str">
            <v>11/10/2024 14:02:26</v>
          </cell>
          <cell r="O993" t="str">
            <v>11/10/2024 16:30:49</v>
          </cell>
        </row>
        <row r="994">
          <cell r="A994">
            <v>74739</v>
          </cell>
          <cell r="B994" t="str">
            <v>Vicente Monteiro Sousa Ávila Quadros</v>
          </cell>
          <cell r="C994" t="str">
            <v>JOGADOR</v>
          </cell>
          <cell r="D994" t="str">
            <v>SUB19 / SENIOR</v>
          </cell>
          <cell r="E994" t="str">
            <v>Nacional</v>
          </cell>
          <cell r="F994" t="str">
            <v>ILHA PICO</v>
          </cell>
          <cell r="G994">
            <v>30131733</v>
          </cell>
          <cell r="H994" t="str">
            <v>21-07-2009</v>
          </cell>
          <cell r="I994" t="str">
            <v>M</v>
          </cell>
          <cell r="K994" t="str">
            <v>31/07/2025</v>
          </cell>
          <cell r="L994" t="str">
            <v>08/10/2024 12:23:05</v>
          </cell>
          <cell r="N994" t="str">
            <v>11/10/2024 14:04:43</v>
          </cell>
          <cell r="O994" t="str">
            <v>11/10/2024 16:33:37</v>
          </cell>
        </row>
        <row r="995">
          <cell r="A995">
            <v>78476</v>
          </cell>
          <cell r="B995" t="str">
            <v>Beatriz Ávila Caires</v>
          </cell>
          <cell r="C995" t="str">
            <v>JOGADOR</v>
          </cell>
          <cell r="D995" t="str">
            <v>SUB15 / SUB19</v>
          </cell>
          <cell r="E995" t="str">
            <v>Nacional</v>
          </cell>
          <cell r="F995" t="str">
            <v>ILHA PICO</v>
          </cell>
          <cell r="G995">
            <v>31753859</v>
          </cell>
          <cell r="H995" t="str">
            <v>02-02-2016</v>
          </cell>
          <cell r="I995" t="str">
            <v>F</v>
          </cell>
          <cell r="K995" t="str">
            <v>31/07/2025</v>
          </cell>
          <cell r="L995" t="str">
            <v>08/10/2024 12:25:58</v>
          </cell>
          <cell r="N995" t="str">
            <v>11/10/2024 14:01:11</v>
          </cell>
          <cell r="O995" t="str">
            <v>11/10/2024 16:17:53</v>
          </cell>
        </row>
        <row r="996">
          <cell r="A996">
            <v>78907</v>
          </cell>
          <cell r="B996" t="str">
            <v>Kevin Jesus da Silva Câmara</v>
          </cell>
          <cell r="C996" t="str">
            <v>JOGADOR</v>
          </cell>
          <cell r="D996" t="str">
            <v>SUB15 / SUB19</v>
          </cell>
          <cell r="E996" t="str">
            <v>Nacional</v>
          </cell>
          <cell r="F996" t="str">
            <v>ILHA PICO</v>
          </cell>
          <cell r="G996">
            <v>30590415</v>
          </cell>
          <cell r="H996" t="str">
            <v>25-12-2010</v>
          </cell>
          <cell r="I996" t="str">
            <v>M</v>
          </cell>
          <cell r="K996" t="str">
            <v>31/07/2025</v>
          </cell>
          <cell r="L996" t="str">
            <v>08/10/2024 12:28:33</v>
          </cell>
          <cell r="N996" t="str">
            <v>11/10/2024 14:02:17</v>
          </cell>
          <cell r="O996" t="str">
            <v>11/10/2024 16:30:04</v>
          </cell>
        </row>
        <row r="997">
          <cell r="A997">
            <v>77428</v>
          </cell>
          <cell r="B997" t="str">
            <v>Mariana Ávila Caires</v>
          </cell>
          <cell r="C997" t="str">
            <v>JOGADOR</v>
          </cell>
          <cell r="D997" t="str">
            <v>SUB15</v>
          </cell>
          <cell r="E997" t="str">
            <v>Nacional</v>
          </cell>
          <cell r="F997" t="str">
            <v>ILHA PICO</v>
          </cell>
          <cell r="G997">
            <v>30677919</v>
          </cell>
          <cell r="H997" t="str">
            <v>15-04-2011</v>
          </cell>
          <cell r="I997" t="str">
            <v>F</v>
          </cell>
          <cell r="K997" t="str">
            <v>31/07/2025</v>
          </cell>
          <cell r="L997" t="str">
            <v>08/10/2024 12:40:03</v>
          </cell>
          <cell r="N997" t="str">
            <v>11/10/2024 14:02:48</v>
          </cell>
          <cell r="O997" t="str">
            <v>11/10/2024 16:31:49</v>
          </cell>
        </row>
        <row r="998">
          <cell r="A998">
            <v>77452</v>
          </cell>
          <cell r="B998" t="str">
            <v>Teresa Pereira Frazão</v>
          </cell>
          <cell r="C998" t="str">
            <v>JOGADOR</v>
          </cell>
          <cell r="D998" t="str">
            <v>SUB15 / SUB19</v>
          </cell>
          <cell r="E998" t="str">
            <v>Nacional</v>
          </cell>
          <cell r="F998" t="str">
            <v>ILHA PICO</v>
          </cell>
          <cell r="G998">
            <v>31205902</v>
          </cell>
          <cell r="H998" t="str">
            <v>12-04-2013</v>
          </cell>
          <cell r="I998" t="str">
            <v>F</v>
          </cell>
          <cell r="K998" t="str">
            <v>31/07/2025</v>
          </cell>
          <cell r="L998" t="str">
            <v>08/10/2024 12:49:55</v>
          </cell>
          <cell r="N998" t="str">
            <v>11/10/2024 14:05:01</v>
          </cell>
          <cell r="O998" t="str">
            <v>11/10/2024 16:13:08</v>
          </cell>
        </row>
        <row r="999">
          <cell r="A999">
            <v>73807</v>
          </cell>
          <cell r="B999" t="str">
            <v>BERNARDO FREITAS PEREIRA</v>
          </cell>
          <cell r="C999" t="str">
            <v>JOGADOR</v>
          </cell>
          <cell r="D999" t="str">
            <v>SUB15 / SUB19</v>
          </cell>
          <cell r="E999" t="str">
            <v>Nacional</v>
          </cell>
          <cell r="F999" t="str">
            <v>ILHA PICO</v>
          </cell>
          <cell r="G999">
            <v>31151147</v>
          </cell>
          <cell r="H999" t="str">
            <v>29-01-2013</v>
          </cell>
          <cell r="I999" t="str">
            <v>M</v>
          </cell>
          <cell r="K999" t="str">
            <v>31/07/2025</v>
          </cell>
          <cell r="L999" t="str">
            <v>08/10/2024 12:58:36</v>
          </cell>
          <cell r="N999" t="str">
            <v>11/10/2024 14:01:21</v>
          </cell>
          <cell r="O999" t="str">
            <v>11/10/2024 16:19:34</v>
          </cell>
        </row>
        <row r="1000">
          <cell r="A1000">
            <v>75854</v>
          </cell>
          <cell r="B1000" t="str">
            <v>Alexandre Fontes Alves</v>
          </cell>
          <cell r="C1000" t="str">
            <v>JOGADOR</v>
          </cell>
          <cell r="D1000" t="str">
            <v>SUB15 / SUB19</v>
          </cell>
          <cell r="E1000" t="str">
            <v>Nacional</v>
          </cell>
          <cell r="F1000" t="str">
            <v>ILHA PICO</v>
          </cell>
          <cell r="G1000">
            <v>30835017</v>
          </cell>
          <cell r="H1000" t="str">
            <v>11-10-2011</v>
          </cell>
          <cell r="I1000" t="str">
            <v>M</v>
          </cell>
          <cell r="K1000" t="str">
            <v>31/07/2025</v>
          </cell>
          <cell r="L1000" t="str">
            <v>08/10/2024 13:01:38</v>
          </cell>
          <cell r="N1000" t="str">
            <v>11/10/2024 14:01:00</v>
          </cell>
          <cell r="O1000" t="str">
            <v>11/10/2024 16:14:15</v>
          </cell>
        </row>
        <row r="1001">
          <cell r="A1001">
            <v>68341</v>
          </cell>
          <cell r="B1001" t="str">
            <v>Margarida Angelina Frias Jardim</v>
          </cell>
          <cell r="C1001" t="str">
            <v>JOGADOR</v>
          </cell>
          <cell r="D1001" t="str">
            <v>SENIOR</v>
          </cell>
          <cell r="E1001" t="str">
            <v>Nacional</v>
          </cell>
          <cell r="F1001" t="str">
            <v>ILHA PICO</v>
          </cell>
          <cell r="G1001">
            <v>15300143</v>
          </cell>
          <cell r="H1001" t="str">
            <v>15-10-2004</v>
          </cell>
          <cell r="I1001" t="str">
            <v>F</v>
          </cell>
          <cell r="K1001" t="str">
            <v>31/07/2025</v>
          </cell>
          <cell r="L1001" t="str">
            <v>08/10/2024 13:06:25</v>
          </cell>
          <cell r="N1001" t="str">
            <v>11/10/2024 14:02:42</v>
          </cell>
          <cell r="O1001" t="str">
            <v>11/10/2024 16:24:06</v>
          </cell>
        </row>
        <row r="1002">
          <cell r="A1002">
            <v>77448</v>
          </cell>
          <cell r="B1002" t="str">
            <v>Bruno da Silva Alvernaz</v>
          </cell>
          <cell r="C1002" t="str">
            <v>JOGADOR</v>
          </cell>
          <cell r="D1002" t="str">
            <v>SUB15 / SUB19</v>
          </cell>
          <cell r="E1002" t="str">
            <v>Nacional</v>
          </cell>
          <cell r="F1002" t="str">
            <v>ILHA PICO</v>
          </cell>
          <cell r="G1002">
            <v>31409935</v>
          </cell>
          <cell r="H1002" t="str">
            <v>31-03-2014</v>
          </cell>
          <cell r="I1002" t="str">
            <v>M</v>
          </cell>
          <cell r="K1002" t="str">
            <v>31/07/2025</v>
          </cell>
          <cell r="L1002" t="str">
            <v>08/10/2024 13:11:04</v>
          </cell>
          <cell r="N1002" t="str">
            <v>11/10/2024 14:01:32</v>
          </cell>
          <cell r="O1002" t="str">
            <v>11/10/2024 16:20:07</v>
          </cell>
        </row>
        <row r="1003">
          <cell r="A1003">
            <v>77447</v>
          </cell>
          <cell r="B1003" t="str">
            <v>Taciana Sofia Dutra dos Santos</v>
          </cell>
          <cell r="C1003" t="str">
            <v>JOGADOR</v>
          </cell>
          <cell r="D1003" t="str">
            <v>SUB15 / SUB19</v>
          </cell>
          <cell r="E1003" t="str">
            <v>Nacional</v>
          </cell>
          <cell r="F1003" t="str">
            <v>ILHA PICO</v>
          </cell>
          <cell r="G1003">
            <v>30954615</v>
          </cell>
          <cell r="H1003" t="str">
            <v>04-04-2012</v>
          </cell>
          <cell r="I1003" t="str">
            <v>F</v>
          </cell>
          <cell r="K1003" t="str">
            <v>31/07/2025</v>
          </cell>
          <cell r="L1003" t="str">
            <v>08/10/2024 13:13:32</v>
          </cell>
          <cell r="N1003" t="str">
            <v>11/10/2024 14:04:55</v>
          </cell>
          <cell r="O1003" t="str">
            <v>11/10/2024 16:12:10</v>
          </cell>
        </row>
        <row r="1004">
          <cell r="A1004">
            <v>76409</v>
          </cell>
          <cell r="B1004" t="str">
            <v>Letícia Sofia Bernardo Dutra</v>
          </cell>
          <cell r="C1004" t="str">
            <v>JOGADOR</v>
          </cell>
          <cell r="D1004" t="str">
            <v>SUB15 / SUB19</v>
          </cell>
          <cell r="E1004" t="str">
            <v>Nacional</v>
          </cell>
          <cell r="F1004" t="str">
            <v>ILHA PICO</v>
          </cell>
          <cell r="G1004">
            <v>31008496</v>
          </cell>
          <cell r="H1004" t="str">
            <v>11-06-2012</v>
          </cell>
          <cell r="I1004" t="str">
            <v>F</v>
          </cell>
          <cell r="K1004" t="str">
            <v>31/07/2025</v>
          </cell>
          <cell r="L1004" t="str">
            <v>08/10/2024 13:29:19</v>
          </cell>
          <cell r="N1004" t="str">
            <v>11/10/2024 14:02:21</v>
          </cell>
          <cell r="O1004" t="str">
            <v>11/10/2024 16:30:32</v>
          </cell>
        </row>
        <row r="1005">
          <cell r="A1005">
            <v>77421</v>
          </cell>
          <cell r="B1005" t="str">
            <v>Nair Leal Cardoso</v>
          </cell>
          <cell r="C1005" t="str">
            <v>JOGADOR</v>
          </cell>
          <cell r="D1005" t="str">
            <v>SUB15 / SUB19</v>
          </cell>
          <cell r="E1005" t="str">
            <v>Nacional</v>
          </cell>
          <cell r="F1005" t="str">
            <v>ILHA PICO</v>
          </cell>
          <cell r="G1005">
            <v>30317778</v>
          </cell>
          <cell r="H1005" t="str">
            <v>31-03-2010</v>
          </cell>
          <cell r="I1005" t="str">
            <v>F</v>
          </cell>
          <cell r="K1005" t="str">
            <v>31/07/2025</v>
          </cell>
          <cell r="L1005" t="str">
            <v>08/10/2024 13:32:01</v>
          </cell>
          <cell r="N1005" t="str">
            <v>11/10/2024 14:03:11</v>
          </cell>
          <cell r="O1005" t="str">
            <v>11/10/2024 16:04:47</v>
          </cell>
        </row>
        <row r="1006">
          <cell r="A1006">
            <v>74080</v>
          </cell>
          <cell r="B1006" t="str">
            <v>Matilde Medeiros Silva</v>
          </cell>
          <cell r="C1006" t="str">
            <v>JOGADOR</v>
          </cell>
          <cell r="D1006" t="str">
            <v>SUB19</v>
          </cell>
          <cell r="E1006" t="str">
            <v>Nacional</v>
          </cell>
          <cell r="F1006" t="str">
            <v>ILHA PICO</v>
          </cell>
          <cell r="G1006">
            <v>15630256</v>
          </cell>
          <cell r="H1006" t="str">
            <v>08-04-2008</v>
          </cell>
          <cell r="I1006" t="str">
            <v>F</v>
          </cell>
          <cell r="K1006" t="str">
            <v>31/07/2025</v>
          </cell>
          <cell r="L1006" t="str">
            <v>08/10/2024 13:36:59</v>
          </cell>
          <cell r="N1006" t="str">
            <v>11/10/2024 14:02:52</v>
          </cell>
          <cell r="O1006" t="str">
            <v>11/10/2024 16:32:33</v>
          </cell>
        </row>
        <row r="1007">
          <cell r="A1007">
            <v>76616</v>
          </cell>
          <cell r="B1007" t="str">
            <v>Benedita Medeiros Silva</v>
          </cell>
          <cell r="C1007" t="str">
            <v>JOGADOR</v>
          </cell>
          <cell r="D1007" t="str">
            <v>SUB15 / SUB19</v>
          </cell>
          <cell r="E1007" t="str">
            <v>Nacional</v>
          </cell>
          <cell r="F1007" t="str">
            <v>ILHA PICO</v>
          </cell>
          <cell r="G1007">
            <v>31136841</v>
          </cell>
          <cell r="H1007" t="str">
            <v>03-01-2013</v>
          </cell>
          <cell r="I1007" t="str">
            <v>F</v>
          </cell>
          <cell r="K1007" t="str">
            <v>31/07/2025</v>
          </cell>
          <cell r="L1007" t="str">
            <v>08/10/2024 13:39:42</v>
          </cell>
          <cell r="N1007" t="str">
            <v>11/10/2024 14:01:15</v>
          </cell>
          <cell r="O1007" t="str">
            <v>11/10/2024 16:18:49</v>
          </cell>
        </row>
        <row r="1008">
          <cell r="A1008">
            <v>78114</v>
          </cell>
          <cell r="B1008" t="str">
            <v>Clarisse Teixeira Rebelo</v>
          </cell>
          <cell r="C1008" t="str">
            <v>JOGADOR</v>
          </cell>
          <cell r="D1008" t="str">
            <v>SUB15 / SUB19</v>
          </cell>
          <cell r="E1008" t="str">
            <v>Nacional</v>
          </cell>
          <cell r="F1008" t="str">
            <v>ILHA PICO</v>
          </cell>
          <cell r="G1008">
            <v>30647048</v>
          </cell>
          <cell r="H1008" t="str">
            <v>26-03-2011</v>
          </cell>
          <cell r="I1008" t="str">
            <v>F</v>
          </cell>
          <cell r="K1008" t="str">
            <v>31/07/2025</v>
          </cell>
          <cell r="L1008" t="str">
            <v>08/10/2024 13:44:44</v>
          </cell>
          <cell r="N1008" t="str">
            <v>11/10/2024 14:01:37</v>
          </cell>
          <cell r="O1008" t="str">
            <v>11/10/2024 16:20:19</v>
          </cell>
        </row>
        <row r="1009">
          <cell r="A1009">
            <v>72210</v>
          </cell>
          <cell r="B1009" t="str">
            <v>Iolanda Dutra Rosa</v>
          </cell>
          <cell r="C1009" t="str">
            <v>JOGADOR</v>
          </cell>
          <cell r="D1009" t="str">
            <v>SUB19 / SENIOR</v>
          </cell>
          <cell r="E1009" t="str">
            <v>Nacional</v>
          </cell>
          <cell r="F1009" t="str">
            <v>ILHA PICO</v>
          </cell>
          <cell r="G1009">
            <v>15565555</v>
          </cell>
          <cell r="H1009" t="str">
            <v>20-01-2008</v>
          </cell>
          <cell r="I1009" t="str">
            <v>F</v>
          </cell>
          <cell r="K1009" t="str">
            <v>31/07/2025</v>
          </cell>
          <cell r="L1009" t="str">
            <v>08/10/2024 13:47:40</v>
          </cell>
          <cell r="N1009" t="str">
            <v>11/10/2024 14:02:08</v>
          </cell>
          <cell r="O1009" t="str">
            <v>11/10/2024 16:29:35</v>
          </cell>
        </row>
        <row r="1010">
          <cell r="A1010">
            <v>70581</v>
          </cell>
          <cell r="B1010" t="str">
            <v>Sara Sousa Serpa</v>
          </cell>
          <cell r="C1010" t="str">
            <v>JOGADOR</v>
          </cell>
          <cell r="D1010" t="str">
            <v>SENIOR</v>
          </cell>
          <cell r="E1010" t="str">
            <v>Nacional</v>
          </cell>
          <cell r="F1010" t="str">
            <v>ILHA PICO</v>
          </cell>
          <cell r="G1010">
            <v>15172554</v>
          </cell>
          <cell r="H1010" t="str">
            <v>07-02-2004</v>
          </cell>
          <cell r="I1010" t="str">
            <v>F</v>
          </cell>
          <cell r="K1010" t="str">
            <v>31/07/2025</v>
          </cell>
          <cell r="L1010" t="str">
            <v>08/10/2024 13:55:07</v>
          </cell>
          <cell r="N1010" t="str">
            <v>11/10/2024 14:03:24</v>
          </cell>
          <cell r="O1010" t="str">
            <v>11/10/2024 16:08:01</v>
          </cell>
        </row>
        <row r="1011">
          <cell r="A1011">
            <v>78421</v>
          </cell>
          <cell r="B1011" t="str">
            <v>Sofia Gonçalves Fraga</v>
          </cell>
          <cell r="C1011" t="str">
            <v>JOGADOR</v>
          </cell>
          <cell r="D1011" t="str">
            <v>SUB15 / SUB19</v>
          </cell>
          <cell r="E1011" t="str">
            <v>Nacional</v>
          </cell>
          <cell r="F1011" t="str">
            <v>ILHA PICO</v>
          </cell>
          <cell r="G1011">
            <v>32022493</v>
          </cell>
          <cell r="H1011" t="str">
            <v>04-07-2017</v>
          </cell>
          <cell r="I1011" t="str">
            <v>F</v>
          </cell>
          <cell r="K1011" t="str">
            <v>31/07/2025</v>
          </cell>
          <cell r="L1011" t="str">
            <v>08/10/2024 14:06:05</v>
          </cell>
          <cell r="N1011" t="str">
            <v>18/10/2024 11:39:24</v>
          </cell>
          <cell r="O1011" t="str">
            <v>18/10/2024 15:22:22</v>
          </cell>
        </row>
        <row r="1012">
          <cell r="A1012">
            <v>73808</v>
          </cell>
          <cell r="B1012" t="str">
            <v>Bernardo Ormonde Tavares Silveira</v>
          </cell>
          <cell r="C1012" t="str">
            <v>JOGADOR</v>
          </cell>
          <cell r="D1012" t="str">
            <v>SUB15 / SUB19</v>
          </cell>
          <cell r="E1012" t="str">
            <v>Nacional</v>
          </cell>
          <cell r="F1012" t="str">
            <v>ILHA PICO</v>
          </cell>
          <cell r="G1012">
            <v>30495832</v>
          </cell>
          <cell r="H1012" t="str">
            <v>13-09-2010</v>
          </cell>
          <cell r="I1012" t="str">
            <v>M</v>
          </cell>
          <cell r="K1012" t="str">
            <v>31/07/2025</v>
          </cell>
          <cell r="L1012" t="str">
            <v>08/10/2024 14:28:39</v>
          </cell>
          <cell r="N1012" t="str">
            <v>11/10/2024 14:01:26</v>
          </cell>
          <cell r="O1012" t="str">
            <v>11/10/2024 16:19:52</v>
          </cell>
        </row>
        <row r="1013">
          <cell r="A1013">
            <v>77446</v>
          </cell>
          <cell r="B1013" t="str">
            <v>Gustavo de Lemos Leonardo Garcia</v>
          </cell>
          <cell r="C1013" t="str">
            <v>JOGADOR</v>
          </cell>
          <cell r="D1013" t="str">
            <v>SUB15 / SUB19</v>
          </cell>
          <cell r="E1013" t="str">
            <v>Nacional</v>
          </cell>
          <cell r="F1013" t="str">
            <v>ILHA PICO</v>
          </cell>
          <cell r="G1013">
            <v>31480398</v>
          </cell>
          <cell r="H1013" t="str">
            <v>08-08-2014</v>
          </cell>
          <cell r="I1013" t="str">
            <v>M</v>
          </cell>
          <cell r="K1013" t="str">
            <v>31/07/2025</v>
          </cell>
          <cell r="L1013" t="str">
            <v>08/10/2024 19:26:50</v>
          </cell>
          <cell r="N1013" t="str">
            <v>11/10/2024 14:01:59</v>
          </cell>
          <cell r="O1013" t="str">
            <v>11/10/2024 16:21:36</v>
          </cell>
        </row>
        <row r="1014">
          <cell r="A1014">
            <v>80508</v>
          </cell>
          <cell r="B1014" t="str">
            <v>Filipe Furtado Fontes</v>
          </cell>
          <cell r="C1014" t="str">
            <v>JOGADOR</v>
          </cell>
          <cell r="D1014" t="str">
            <v>SUB15 / SUB19</v>
          </cell>
          <cell r="E1014" t="str">
            <v>Nacional</v>
          </cell>
          <cell r="F1014" t="str">
            <v>ILHA PICO</v>
          </cell>
          <cell r="G1014">
            <v>30541350</v>
          </cell>
          <cell r="H1014" t="str">
            <v>17-11-2010</v>
          </cell>
          <cell r="I1014" t="str">
            <v>M</v>
          </cell>
          <cell r="K1014" t="str">
            <v>31/07/2025</v>
          </cell>
          <cell r="L1014" t="str">
            <v>08/10/2024 21:02:36</v>
          </cell>
          <cell r="M1014" t="str">
            <v>X</v>
          </cell>
          <cell r="N1014" t="str">
            <v>11/10/2024 14:01:51</v>
          </cell>
          <cell r="O1014" t="str">
            <v>11/10/2024 16:21:02</v>
          </cell>
        </row>
        <row r="1015">
          <cell r="A1015">
            <v>80509</v>
          </cell>
          <cell r="B1015" t="str">
            <v>Guilherme André de Almeida Augusto</v>
          </cell>
          <cell r="C1015" t="str">
            <v>JOGADOR</v>
          </cell>
          <cell r="D1015" t="str">
            <v>SUB15 / SUB19</v>
          </cell>
          <cell r="E1015" t="str">
            <v>Nacional</v>
          </cell>
          <cell r="F1015" t="str">
            <v>ILHA PICO</v>
          </cell>
          <cell r="G1015">
            <v>31458032</v>
          </cell>
          <cell r="H1015" t="str">
            <v>29-06-2014</v>
          </cell>
          <cell r="I1015" t="str">
            <v>M</v>
          </cell>
          <cell r="K1015" t="str">
            <v>31/07/2025</v>
          </cell>
          <cell r="L1015" t="str">
            <v>08/10/2024 21:31:25</v>
          </cell>
          <cell r="M1015" t="str">
            <v>X</v>
          </cell>
          <cell r="N1015" t="str">
            <v>11/10/2024 14:01:55</v>
          </cell>
          <cell r="O1015" t="str">
            <v>11/10/2024 16:21:14</v>
          </cell>
        </row>
        <row r="1016">
          <cell r="A1016">
            <v>80510</v>
          </cell>
          <cell r="B1016" t="str">
            <v>Miguel Ângelo Lemos</v>
          </cell>
          <cell r="C1016" t="str">
            <v>JOGADOR</v>
          </cell>
          <cell r="D1016" t="str">
            <v>SUB15 / SUB19</v>
          </cell>
          <cell r="E1016" t="str">
            <v>Nacional</v>
          </cell>
          <cell r="F1016" t="str">
            <v>ILHA PICO</v>
          </cell>
          <cell r="G1016">
            <v>31461884</v>
          </cell>
          <cell r="H1016" t="str">
            <v>09-07-2014</v>
          </cell>
          <cell r="I1016" t="str">
            <v>M</v>
          </cell>
          <cell r="K1016" t="str">
            <v>31/07/2025</v>
          </cell>
          <cell r="L1016" t="str">
            <v>08/10/2024 21:41:10</v>
          </cell>
          <cell r="M1016" t="str">
            <v>X</v>
          </cell>
          <cell r="N1016" t="str">
            <v>11/10/2024 14:02:57</v>
          </cell>
          <cell r="O1016" t="str">
            <v>11/10/2024 16:32:47</v>
          </cell>
        </row>
        <row r="1017">
          <cell r="A1017">
            <v>80511</v>
          </cell>
          <cell r="B1017" t="str">
            <v>Enzo Miguel Dutra Tavares</v>
          </cell>
          <cell r="C1017" t="str">
            <v>JOGADOR</v>
          </cell>
          <cell r="D1017" t="str">
            <v>SUB15 / SUB19</v>
          </cell>
          <cell r="E1017" t="str">
            <v>Nacional</v>
          </cell>
          <cell r="F1017" t="str">
            <v>ILHA PICO</v>
          </cell>
          <cell r="G1017">
            <v>32180756</v>
          </cell>
          <cell r="H1017" t="str">
            <v>08-05-2018</v>
          </cell>
          <cell r="I1017" t="str">
            <v>M</v>
          </cell>
          <cell r="K1017" t="str">
            <v>31/07/2025</v>
          </cell>
          <cell r="L1017" t="str">
            <v>08/10/2024 21:55:23</v>
          </cell>
          <cell r="M1017" t="str">
            <v>X</v>
          </cell>
          <cell r="N1017" t="str">
            <v>11/10/2024 14:01:42</v>
          </cell>
          <cell r="O1017" t="str">
            <v>11/10/2024 16:20:31</v>
          </cell>
        </row>
        <row r="1018">
          <cell r="A1018">
            <v>78097</v>
          </cell>
          <cell r="B1018" t="str">
            <v>Rita Almeida Henriques</v>
          </cell>
          <cell r="C1018" t="str">
            <v>JOGADOR</v>
          </cell>
          <cell r="D1018" t="str">
            <v>SUB15 / SUB19</v>
          </cell>
          <cell r="E1018" t="str">
            <v>Nacional</v>
          </cell>
          <cell r="F1018" t="str">
            <v>ILHA PICO</v>
          </cell>
          <cell r="G1018">
            <v>31278299</v>
          </cell>
          <cell r="H1018" t="str">
            <v>01-08-2013</v>
          </cell>
          <cell r="I1018" t="str">
            <v>F</v>
          </cell>
          <cell r="K1018" t="str">
            <v>31/07/2025</v>
          </cell>
          <cell r="L1018" t="str">
            <v>11/10/2024 16:11:40</v>
          </cell>
          <cell r="N1018" t="str">
            <v>15/10/2024 15:44:34</v>
          </cell>
          <cell r="O1018" t="str">
            <v>15/10/2024 17:02:38</v>
          </cell>
        </row>
        <row r="1019">
          <cell r="A1019">
            <v>78113</v>
          </cell>
          <cell r="B1019" t="str">
            <v>Francisca Alves Matos</v>
          </cell>
          <cell r="C1019" t="str">
            <v>JOGADOR</v>
          </cell>
          <cell r="D1019" t="str">
            <v>SUB15 / SUB19</v>
          </cell>
          <cell r="E1019" t="str">
            <v>Nacional</v>
          </cell>
          <cell r="F1019" t="str">
            <v>ILHA PICO</v>
          </cell>
          <cell r="G1019">
            <v>31094630</v>
          </cell>
          <cell r="H1019" t="str">
            <v>11-10-2012</v>
          </cell>
          <cell r="I1019" t="str">
            <v>F</v>
          </cell>
          <cell r="K1019" t="str">
            <v>31/07/2025</v>
          </cell>
          <cell r="L1019" t="str">
            <v>11/10/2024 17:32:43</v>
          </cell>
          <cell r="N1019" t="str">
            <v>15/10/2024 15:42:51</v>
          </cell>
          <cell r="O1019" t="str">
            <v>15/10/2024 17:07:53</v>
          </cell>
        </row>
        <row r="1020">
          <cell r="A1020">
            <v>78085</v>
          </cell>
          <cell r="B1020" t="str">
            <v>Afonso dos Reis Gaião Laranjo Porto</v>
          </cell>
          <cell r="C1020" t="str">
            <v>JOGADOR</v>
          </cell>
          <cell r="D1020" t="str">
            <v>SUB15 / SUB19</v>
          </cell>
          <cell r="E1020" t="str">
            <v>Nacional</v>
          </cell>
          <cell r="F1020" t="str">
            <v>ILHA PICO</v>
          </cell>
          <cell r="G1020">
            <v>30508756</v>
          </cell>
          <cell r="H1020" t="str">
            <v>02-10-2010</v>
          </cell>
          <cell r="I1020" t="str">
            <v>M</v>
          </cell>
          <cell r="K1020" t="str">
            <v>31/07/2025</v>
          </cell>
          <cell r="L1020" t="str">
            <v>11/10/2024 17:36:03</v>
          </cell>
          <cell r="N1020" t="str">
            <v>15/10/2024 15:42:10</v>
          </cell>
          <cell r="O1020" t="str">
            <v>15/10/2024 16:55:00</v>
          </cell>
        </row>
        <row r="1021">
          <cell r="A1021">
            <v>77458</v>
          </cell>
          <cell r="B1021" t="str">
            <v>Martim Rodrigues Costa</v>
          </cell>
          <cell r="C1021" t="str">
            <v>JOGADOR</v>
          </cell>
          <cell r="D1021" t="str">
            <v>SUB15 / SUB19</v>
          </cell>
          <cell r="E1021" t="str">
            <v>Nacional</v>
          </cell>
          <cell r="F1021" t="str">
            <v>ILHA PICO</v>
          </cell>
          <cell r="G1021">
            <v>31542215</v>
          </cell>
          <cell r="H1021" t="str">
            <v>02-12-2014</v>
          </cell>
          <cell r="I1021" t="str">
            <v>M</v>
          </cell>
          <cell r="K1021" t="str">
            <v>31/07/2025</v>
          </cell>
          <cell r="L1021" t="str">
            <v>11/10/2024 17:38:52</v>
          </cell>
          <cell r="N1021" t="str">
            <v>15/10/2024 15:43:51</v>
          </cell>
          <cell r="O1021" t="str">
            <v>15/10/2024 17:12:09</v>
          </cell>
        </row>
        <row r="1022">
          <cell r="A1022">
            <v>77445</v>
          </cell>
          <cell r="B1022" t="str">
            <v>Gonçalo Bettencourt Cordeiro</v>
          </cell>
          <cell r="C1022" t="str">
            <v>JOGADOR</v>
          </cell>
          <cell r="D1022" t="str">
            <v>SUB15 / SUB19</v>
          </cell>
          <cell r="E1022" t="str">
            <v>Nacional</v>
          </cell>
          <cell r="F1022" t="str">
            <v>ILHA PICO</v>
          </cell>
          <cell r="G1022">
            <v>31314486</v>
          </cell>
          <cell r="H1022" t="str">
            <v>06-10-2013</v>
          </cell>
          <cell r="I1022" t="str">
            <v>M</v>
          </cell>
          <cell r="K1022" t="str">
            <v>31/07/2025</v>
          </cell>
          <cell r="L1022" t="str">
            <v>11/10/2024 17:41:16</v>
          </cell>
          <cell r="N1022" t="str">
            <v>15/10/2024 15:43:02</v>
          </cell>
          <cell r="O1022" t="str">
            <v>15/10/2024 17:08:24</v>
          </cell>
        </row>
        <row r="1023">
          <cell r="A1023">
            <v>77450</v>
          </cell>
          <cell r="B1023" t="str">
            <v>Dilan Raposo Freitas</v>
          </cell>
          <cell r="C1023" t="str">
            <v>JOGADOR</v>
          </cell>
          <cell r="D1023" t="str">
            <v>SUB15 / SUB19</v>
          </cell>
          <cell r="E1023" t="str">
            <v>Nacional</v>
          </cell>
          <cell r="F1023" t="str">
            <v>ILHA PICO</v>
          </cell>
          <cell r="G1023">
            <v>31637178</v>
          </cell>
          <cell r="H1023" t="str">
            <v>15-06-2015</v>
          </cell>
          <cell r="I1023" t="str">
            <v>M</v>
          </cell>
          <cell r="K1023" t="str">
            <v>31/07/2025</v>
          </cell>
          <cell r="L1023" t="str">
            <v>11/10/2024 17:43:23</v>
          </cell>
          <cell r="N1023" t="str">
            <v>15/10/2024 15:42:36</v>
          </cell>
          <cell r="O1023" t="str">
            <v>15/10/2024 17:06:30</v>
          </cell>
        </row>
        <row r="1024">
          <cell r="A1024">
            <v>77003</v>
          </cell>
          <cell r="B1024" t="str">
            <v>Kyara Santos Lopes</v>
          </cell>
          <cell r="C1024" t="str">
            <v>JOGADOR</v>
          </cell>
          <cell r="D1024" t="str">
            <v>SUB15 / SUB19</v>
          </cell>
          <cell r="E1024" t="str">
            <v>Nacional</v>
          </cell>
          <cell r="F1024" t="str">
            <v>ILHA PICO</v>
          </cell>
          <cell r="G1024">
            <v>30762679</v>
          </cell>
          <cell r="H1024" t="str">
            <v>12-07-2011</v>
          </cell>
          <cell r="I1024" t="str">
            <v>F</v>
          </cell>
          <cell r="K1024" t="str">
            <v>31/07/2025</v>
          </cell>
          <cell r="L1024" t="str">
            <v>11/10/2024 17:45:41</v>
          </cell>
          <cell r="N1024" t="str">
            <v>15/10/2024 15:43:16</v>
          </cell>
          <cell r="O1024" t="str">
            <v>15/10/2024 17:09:54</v>
          </cell>
        </row>
        <row r="1025">
          <cell r="A1025">
            <v>72333</v>
          </cell>
          <cell r="B1025" t="str">
            <v>Manuel da Costa Cordeiro</v>
          </cell>
          <cell r="C1025" t="str">
            <v>JOGADOR</v>
          </cell>
          <cell r="D1025" t="str">
            <v>SUB19 / SENIOR</v>
          </cell>
          <cell r="E1025" t="str">
            <v>Nacional</v>
          </cell>
          <cell r="F1025" t="str">
            <v>ILHA PICO</v>
          </cell>
          <cell r="G1025">
            <v>15920694</v>
          </cell>
          <cell r="H1025" t="str">
            <v>07-02-2009</v>
          </cell>
          <cell r="I1025" t="str">
            <v>M</v>
          </cell>
          <cell r="K1025" t="str">
            <v>31/07/2025</v>
          </cell>
          <cell r="L1025" t="str">
            <v>11/10/2024 17:49:38</v>
          </cell>
          <cell r="N1025" t="str">
            <v>15/10/2024 15:43:30</v>
          </cell>
          <cell r="O1025" t="str">
            <v>15/10/2024 17:11:22</v>
          </cell>
        </row>
        <row r="1026">
          <cell r="A1026">
            <v>72586</v>
          </cell>
          <cell r="B1026" t="str">
            <v>Guilherme Ramalho Marcos Garcia</v>
          </cell>
          <cell r="C1026" t="str">
            <v>JOGADOR</v>
          </cell>
          <cell r="D1026" t="str">
            <v>SUB19 / SENIOR</v>
          </cell>
          <cell r="E1026" t="str">
            <v>Nacional</v>
          </cell>
          <cell r="F1026" t="str">
            <v>ILHA PICO</v>
          </cell>
          <cell r="G1026">
            <v>15761387</v>
          </cell>
          <cell r="H1026" t="str">
            <v>15-08-2008</v>
          </cell>
          <cell r="I1026" t="str">
            <v>M</v>
          </cell>
          <cell r="K1026" t="str">
            <v>31/07/2025</v>
          </cell>
          <cell r="L1026" t="str">
            <v>11/10/2024 17:53:17</v>
          </cell>
          <cell r="N1026" t="str">
            <v>15/10/2024 15:43:09</v>
          </cell>
          <cell r="O1026" t="str">
            <v>15/10/2024 17:05:18</v>
          </cell>
        </row>
        <row r="1027">
          <cell r="A1027">
            <v>78906</v>
          </cell>
          <cell r="B1027" t="str">
            <v>Pedro dos Santos Amorim Curitiba</v>
          </cell>
          <cell r="C1027" t="str">
            <v>JOGADOR</v>
          </cell>
          <cell r="D1027" t="str">
            <v>SUB15 / SUB19</v>
          </cell>
          <cell r="E1027" t="str">
            <v>Estrangeiro</v>
          </cell>
          <cell r="F1027" t="str">
            <v>ILHA PICO</v>
          </cell>
          <cell r="G1027" t="str">
            <v>YE038864</v>
          </cell>
          <cell r="H1027" t="str">
            <v>02-12-2013</v>
          </cell>
          <cell r="I1027" t="str">
            <v>M</v>
          </cell>
          <cell r="K1027" t="str">
            <v>31/07/2025</v>
          </cell>
          <cell r="L1027" t="str">
            <v>11/10/2024 18:01:26</v>
          </cell>
          <cell r="N1027" t="str">
            <v>15/10/2024 15:44:04</v>
          </cell>
          <cell r="O1027" t="str">
            <v>15/10/2024 17:02:11</v>
          </cell>
        </row>
        <row r="1028">
          <cell r="A1028">
            <v>70582</v>
          </cell>
          <cell r="B1028" t="str">
            <v>Augusto Garcia da Rosa</v>
          </cell>
          <cell r="C1028" t="str">
            <v>JOGADOR</v>
          </cell>
          <cell r="D1028" t="str">
            <v>SUB19 / SENIOR</v>
          </cell>
          <cell r="E1028" t="str">
            <v>Nacional</v>
          </cell>
          <cell r="F1028" t="str">
            <v>ILHA PICO</v>
          </cell>
          <cell r="G1028">
            <v>30038656</v>
          </cell>
          <cell r="H1028" t="str">
            <v>29-05-2009</v>
          </cell>
          <cell r="I1028" t="str">
            <v>M</v>
          </cell>
          <cell r="K1028" t="str">
            <v>31/07/2025</v>
          </cell>
          <cell r="L1028" t="str">
            <v>11/10/2024 18:17:46</v>
          </cell>
          <cell r="N1028" t="str">
            <v>15/10/2024 15:42:18</v>
          </cell>
          <cell r="O1028" t="str">
            <v>15/10/2024 16:55:58</v>
          </cell>
        </row>
        <row r="1029">
          <cell r="A1029">
            <v>74950</v>
          </cell>
          <cell r="B1029" t="str">
            <v>Carolina Silva Neves</v>
          </cell>
          <cell r="C1029" t="str">
            <v>JOGADOR</v>
          </cell>
          <cell r="D1029" t="str">
            <v>SUB19 / SENIOR</v>
          </cell>
          <cell r="E1029" t="str">
            <v>Nacional</v>
          </cell>
          <cell r="F1029" t="str">
            <v>ILHA PICO</v>
          </cell>
          <cell r="G1029">
            <v>30185411</v>
          </cell>
          <cell r="H1029" t="str">
            <v>22-10-2009</v>
          </cell>
          <cell r="I1029" t="str">
            <v>F</v>
          </cell>
          <cell r="K1029" t="str">
            <v>31/07/2025</v>
          </cell>
          <cell r="L1029" t="str">
            <v>11/10/2024 18:23:56</v>
          </cell>
          <cell r="N1029" t="str">
            <v>15/10/2024 15:42:27</v>
          </cell>
          <cell r="O1029" t="str">
            <v>15/10/2024 16:56:36</v>
          </cell>
        </row>
        <row r="1030">
          <cell r="A1030">
            <v>77425</v>
          </cell>
          <cell r="B1030" t="str">
            <v>Vicente Matias Manito Fernandez</v>
          </cell>
          <cell r="C1030" t="str">
            <v>JOGADOR</v>
          </cell>
          <cell r="D1030" t="str">
            <v>SUB15 / SUB19</v>
          </cell>
          <cell r="E1030" t="str">
            <v>Nacional</v>
          </cell>
          <cell r="F1030" t="str">
            <v>ILHA PICO</v>
          </cell>
          <cell r="G1030">
            <v>31249090</v>
          </cell>
          <cell r="H1030" t="str">
            <v>14-06-2013</v>
          </cell>
          <cell r="I1030" t="str">
            <v>M</v>
          </cell>
          <cell r="K1030" t="str">
            <v>31/07/2025</v>
          </cell>
          <cell r="L1030" t="str">
            <v>16/10/2024 22:26:34</v>
          </cell>
          <cell r="N1030" t="str">
            <v>18/10/2024 11:39:17</v>
          </cell>
          <cell r="O1030" t="str">
            <v>18/10/2024 15:20:22</v>
          </cell>
        </row>
        <row r="1031">
          <cell r="A1031">
            <v>72232</v>
          </cell>
          <cell r="B1031" t="str">
            <v>Matilde Gonçalves Medeiros</v>
          </cell>
          <cell r="C1031" t="str">
            <v>JOGADOR</v>
          </cell>
          <cell r="D1031" t="str">
            <v>SUB15 / SUB19</v>
          </cell>
          <cell r="E1031" t="str">
            <v>Nacional</v>
          </cell>
          <cell r="F1031" t="str">
            <v>ILHA PICO</v>
          </cell>
          <cell r="G1031">
            <v>30099499</v>
          </cell>
          <cell r="H1031" t="str">
            <v>02-08-2009</v>
          </cell>
          <cell r="I1031" t="str">
            <v>F</v>
          </cell>
          <cell r="K1031" t="str">
            <v>31/07/2025</v>
          </cell>
          <cell r="L1031" t="str">
            <v>17/10/2024 12:42:28</v>
          </cell>
          <cell r="N1031" t="str">
            <v>18/10/2024 11:38:59</v>
          </cell>
          <cell r="O1031" t="str">
            <v>18/10/2024 15:21:19</v>
          </cell>
        </row>
        <row r="1032">
          <cell r="A1032">
            <v>78905</v>
          </cell>
          <cell r="B1032" t="str">
            <v>Pedro Ramalho Marcos Garcia</v>
          </cell>
          <cell r="C1032" t="str">
            <v>JOGADOR</v>
          </cell>
          <cell r="D1032" t="str">
            <v>SUB15 / SUB19</v>
          </cell>
          <cell r="E1032" t="str">
            <v>Nacional</v>
          </cell>
          <cell r="F1032" t="str">
            <v>ILHA PICO</v>
          </cell>
          <cell r="G1032">
            <v>31550552</v>
          </cell>
          <cell r="H1032" t="str">
            <v>19-12-2014</v>
          </cell>
          <cell r="I1032" t="str">
            <v>M</v>
          </cell>
          <cell r="K1032" t="str">
            <v>31/07/2025</v>
          </cell>
          <cell r="L1032" t="str">
            <v>17/10/2024 12:53:55</v>
          </cell>
          <cell r="N1032" t="str">
            <v>18/10/2024 11:39:05</v>
          </cell>
          <cell r="O1032" t="str">
            <v>18/10/2024 15:46:40</v>
          </cell>
        </row>
        <row r="1033">
          <cell r="A1033">
            <v>80564</v>
          </cell>
          <cell r="B1033" t="str">
            <v>Jani Sofia Simões Gomes</v>
          </cell>
          <cell r="C1033" t="str">
            <v>JOGADOR</v>
          </cell>
          <cell r="D1033" t="str">
            <v>SUB15 / SUB19</v>
          </cell>
          <cell r="E1033" t="str">
            <v>Nacional</v>
          </cell>
          <cell r="F1033" t="str">
            <v>ILHA PICO</v>
          </cell>
          <cell r="G1033">
            <v>31167318</v>
          </cell>
          <cell r="H1033" t="str">
            <v>12-03-2012</v>
          </cell>
          <cell r="I1033" t="str">
            <v>F</v>
          </cell>
          <cell r="K1033" t="str">
            <v>31/07/2025</v>
          </cell>
          <cell r="L1033" t="str">
            <v>17/10/2024 13:31:52</v>
          </cell>
          <cell r="M1033" t="str">
            <v>X</v>
          </cell>
          <cell r="N1033" t="str">
            <v>18/10/2024 11:38:50</v>
          </cell>
          <cell r="O1033" t="str">
            <v>18/10/2024 15:19:44</v>
          </cell>
        </row>
        <row r="1034">
          <cell r="A1034">
            <v>80569</v>
          </cell>
          <cell r="B1034" t="str">
            <v>Mariana Sofia Freitas Pereira</v>
          </cell>
          <cell r="C1034" t="str">
            <v>JOGADOR</v>
          </cell>
          <cell r="D1034" t="str">
            <v>SUB15 / SUB19</v>
          </cell>
          <cell r="E1034" t="str">
            <v>Nacional</v>
          </cell>
          <cell r="F1034" t="str">
            <v>ILHA PICO</v>
          </cell>
          <cell r="G1034">
            <v>30775179</v>
          </cell>
          <cell r="H1034" t="str">
            <v>28-07-2011</v>
          </cell>
          <cell r="I1034" t="str">
            <v>F</v>
          </cell>
          <cell r="K1034" t="str">
            <v>31/07/2025</v>
          </cell>
          <cell r="L1034" t="str">
            <v>18/10/2024 18:42:53</v>
          </cell>
          <cell r="M1034" t="str">
            <v>X</v>
          </cell>
          <cell r="N1034" t="str">
            <v>22/10/2024 15:50:53</v>
          </cell>
          <cell r="O1034" t="str">
            <v>23/10/2024 15:28:09</v>
          </cell>
        </row>
        <row r="1035">
          <cell r="F1035" t="str">
            <v>ILHA TERCEIRA</v>
          </cell>
        </row>
        <row r="1036">
          <cell r="F1036" t="str">
            <v>ILHA TERCEIRA</v>
          </cell>
          <cell r="J1036">
            <v>512004714</v>
          </cell>
        </row>
        <row r="1037">
          <cell r="A1037">
            <v>62049</v>
          </cell>
          <cell r="B1037" t="str">
            <v>HUGO FILIPE GONÇALVES SOUSA</v>
          </cell>
          <cell r="C1037" t="str">
            <v>JOGADOR</v>
          </cell>
          <cell r="D1037" t="str">
            <v>SENIOR</v>
          </cell>
          <cell r="E1037" t="str">
            <v>Nacional</v>
          </cell>
          <cell r="F1037" t="str">
            <v>ILHA TERCEIRA</v>
          </cell>
          <cell r="G1037">
            <v>13838109</v>
          </cell>
          <cell r="H1037" t="str">
            <v>10-08-1989</v>
          </cell>
          <cell r="I1037" t="str">
            <v>M</v>
          </cell>
          <cell r="K1037" t="str">
            <v>31/07/2025</v>
          </cell>
          <cell r="L1037" t="str">
            <v>19/09/2024 23:42:40</v>
          </cell>
          <cell r="N1037" t="str">
            <v>20/09/2024 10:31:13</v>
          </cell>
          <cell r="O1037" t="str">
            <v>20/09/2024 15:18:20</v>
          </cell>
        </row>
        <row r="1038">
          <cell r="A1038">
            <v>71029</v>
          </cell>
          <cell r="B1038" t="str">
            <v>Gabriel Nunes Oliveira Aguiar Pinto</v>
          </cell>
          <cell r="C1038" t="str">
            <v>JOGADOR</v>
          </cell>
          <cell r="D1038" t="str">
            <v>SUB19 / SENIOR</v>
          </cell>
          <cell r="E1038" t="str">
            <v>Nacional</v>
          </cell>
          <cell r="F1038" t="str">
            <v>ILHA TERCEIRA</v>
          </cell>
          <cell r="G1038">
            <v>30086264</v>
          </cell>
          <cell r="H1038" t="str">
            <v>15-07-2009</v>
          </cell>
          <cell r="I1038" t="str">
            <v>M</v>
          </cell>
          <cell r="K1038" t="str">
            <v>31/07/2025</v>
          </cell>
          <cell r="L1038" t="str">
            <v>19/09/2024 23:44:19</v>
          </cell>
          <cell r="N1038" t="str">
            <v>20/09/2024 10:30:23</v>
          </cell>
          <cell r="O1038" t="str">
            <v>20/09/2024 15:24:01</v>
          </cell>
        </row>
        <row r="1039">
          <cell r="A1039">
            <v>73465</v>
          </cell>
          <cell r="B1039" t="str">
            <v>BEATRIZ NUNES OLIVEIRA AGUIAR PINTO</v>
          </cell>
          <cell r="C1039" t="str">
            <v>JOGADOR</v>
          </cell>
          <cell r="D1039" t="str">
            <v>SUB15 / SUB19</v>
          </cell>
          <cell r="E1039" t="str">
            <v>Nacional</v>
          </cell>
          <cell r="F1039" t="str">
            <v>ILHA TERCEIRA</v>
          </cell>
          <cell r="G1039">
            <v>31021519</v>
          </cell>
          <cell r="H1039" t="str">
            <v>26-06-2012</v>
          </cell>
          <cell r="I1039" t="str">
            <v>F</v>
          </cell>
          <cell r="K1039" t="str">
            <v>31/07/2025</v>
          </cell>
          <cell r="L1039" t="str">
            <v>19/09/2024 23:46:13</v>
          </cell>
          <cell r="N1039" t="str">
            <v>20/09/2024 11:32:21</v>
          </cell>
          <cell r="O1039" t="str">
            <v>20/09/2024 15:16:35</v>
          </cell>
        </row>
        <row r="1040">
          <cell r="A1040">
            <v>79413</v>
          </cell>
          <cell r="B1040" t="str">
            <v>Vitor Afonso Lourenço Freitas</v>
          </cell>
          <cell r="C1040" t="str">
            <v>JOGADOR</v>
          </cell>
          <cell r="D1040" t="str">
            <v>SUB19 / SENIOR</v>
          </cell>
          <cell r="E1040" t="str">
            <v>Nacional</v>
          </cell>
          <cell r="F1040" t="str">
            <v>ILHA TERCEIRA</v>
          </cell>
          <cell r="G1040">
            <v>15980540</v>
          </cell>
          <cell r="H1040" t="str">
            <v>22-04-2009</v>
          </cell>
          <cell r="I1040" t="str">
            <v>M</v>
          </cell>
          <cell r="K1040" t="str">
            <v>31/07/2025</v>
          </cell>
          <cell r="L1040" t="str">
            <v>19/09/2024 23:46:58</v>
          </cell>
          <cell r="N1040" t="str">
            <v>20/09/2024 10:32:08</v>
          </cell>
          <cell r="O1040" t="str">
            <v>20/09/2024 15:28:28</v>
          </cell>
        </row>
        <row r="1041">
          <cell r="A1041">
            <v>52394</v>
          </cell>
          <cell r="B1041" t="str">
            <v>GUI BERTO MARTINS BETTENCOURT</v>
          </cell>
          <cell r="C1041" t="str">
            <v>JOGADOR</v>
          </cell>
          <cell r="D1041" t="str">
            <v>SENIOR</v>
          </cell>
          <cell r="E1041" t="str">
            <v>Nacional</v>
          </cell>
          <cell r="F1041" t="str">
            <v>ILHA TERCEIRA</v>
          </cell>
          <cell r="G1041">
            <v>12899594</v>
          </cell>
          <cell r="H1041" t="str">
            <v>22-12-1987</v>
          </cell>
          <cell r="I1041" t="str">
            <v>M</v>
          </cell>
          <cell r="K1041" t="str">
            <v>31/07/2025</v>
          </cell>
          <cell r="L1041" t="str">
            <v>19/09/2024 23:53:26</v>
          </cell>
          <cell r="N1041" t="str">
            <v>20/09/2024 10:30:52</v>
          </cell>
          <cell r="O1041" t="str">
            <v>20/09/2024 15:24:37</v>
          </cell>
        </row>
        <row r="1042">
          <cell r="A1042">
            <v>65531</v>
          </cell>
          <cell r="B1042" t="str">
            <v>ANDRE MANUEL OLIVEIRA ROCHA</v>
          </cell>
          <cell r="C1042" t="str">
            <v>JOGADOR</v>
          </cell>
          <cell r="D1042" t="str">
            <v>SENIOR</v>
          </cell>
          <cell r="E1042" t="str">
            <v>Nacional</v>
          </cell>
          <cell r="F1042" t="str">
            <v>ILHA TERCEIRA</v>
          </cell>
          <cell r="G1042">
            <v>15638081</v>
          </cell>
          <cell r="H1042" t="str">
            <v>10-07-1998</v>
          </cell>
          <cell r="I1042" t="str">
            <v>M</v>
          </cell>
          <cell r="K1042" t="str">
            <v>31/07/2025</v>
          </cell>
          <cell r="L1042" t="str">
            <v>19/09/2024 23:59:52</v>
          </cell>
          <cell r="N1042" t="str">
            <v>26/09/2024 16:54:35</v>
          </cell>
          <cell r="O1042" t="str">
            <v>26/09/2024 17:05:06</v>
          </cell>
        </row>
        <row r="1043">
          <cell r="A1043">
            <v>66564</v>
          </cell>
          <cell r="B1043" t="str">
            <v>RODRIGO MENDES COSTA</v>
          </cell>
          <cell r="C1043" t="str">
            <v>JOGADOR</v>
          </cell>
          <cell r="D1043" t="str">
            <v>SENIOR</v>
          </cell>
          <cell r="E1043" t="str">
            <v>Nacional</v>
          </cell>
          <cell r="F1043" t="str">
            <v>ILHA TERCEIRA</v>
          </cell>
          <cell r="G1043">
            <v>14466968</v>
          </cell>
          <cell r="H1043" t="str">
            <v>27-02-2000</v>
          </cell>
          <cell r="I1043" t="str">
            <v>M</v>
          </cell>
          <cell r="K1043" t="str">
            <v>31/07/2025</v>
          </cell>
          <cell r="L1043" t="str">
            <v>20/09/2024 00:01:38</v>
          </cell>
          <cell r="N1043" t="str">
            <v>20/09/2024 10:31:48</v>
          </cell>
          <cell r="O1043" t="str">
            <v>20/09/2024 15:26:41</v>
          </cell>
        </row>
        <row r="1044">
          <cell r="A1044">
            <v>79783</v>
          </cell>
          <cell r="B1044" t="str">
            <v>Matilde Janeiro Do Couto</v>
          </cell>
          <cell r="C1044" t="str">
            <v>JOGADOR</v>
          </cell>
          <cell r="D1044" t="str">
            <v>SUB15 / SUB19</v>
          </cell>
          <cell r="E1044" t="str">
            <v>Nacional</v>
          </cell>
          <cell r="F1044" t="str">
            <v>ILHA TERCEIRA</v>
          </cell>
          <cell r="G1044">
            <v>30832143</v>
          </cell>
          <cell r="H1044" t="str">
            <v>06-10-2011</v>
          </cell>
          <cell r="I1044" t="str">
            <v>F</v>
          </cell>
          <cell r="K1044" t="str">
            <v>31/07/2025</v>
          </cell>
          <cell r="L1044" t="str">
            <v>29/10/2024 09:42:34</v>
          </cell>
          <cell r="N1044" t="str">
            <v>29/10/2024 15:11:38</v>
          </cell>
          <cell r="O1044" t="str">
            <v>29/10/2024 17:28:27</v>
          </cell>
        </row>
        <row r="1045">
          <cell r="A1045">
            <v>79784</v>
          </cell>
          <cell r="B1045" t="str">
            <v>Vicente Corte-Real Janeiro do Couto</v>
          </cell>
          <cell r="C1045" t="str">
            <v>JOGADOR</v>
          </cell>
          <cell r="D1045" t="str">
            <v>SUB15 / SUB19</v>
          </cell>
          <cell r="E1045" t="str">
            <v>Nacional</v>
          </cell>
          <cell r="F1045" t="str">
            <v>ILHA TERCEIRA</v>
          </cell>
          <cell r="G1045">
            <v>31615284</v>
          </cell>
          <cell r="H1045" t="str">
            <v>05-05-2015</v>
          </cell>
          <cell r="I1045" t="str">
            <v>M</v>
          </cell>
          <cell r="K1045" t="str">
            <v>31/07/2025</v>
          </cell>
          <cell r="L1045" t="str">
            <v>29/10/2024 10:05:06</v>
          </cell>
          <cell r="N1045" t="str">
            <v>29/10/2024 15:12:16</v>
          </cell>
          <cell r="O1045" t="str">
            <v>29/10/2024 17:27:43</v>
          </cell>
        </row>
        <row r="1046">
          <cell r="A1046">
            <v>79911</v>
          </cell>
          <cell r="B1046" t="str">
            <v>Tomás Castro Tavares</v>
          </cell>
          <cell r="C1046" t="str">
            <v>JOGADOR</v>
          </cell>
          <cell r="D1046" t="str">
            <v>SUB15 / SUB19</v>
          </cell>
          <cell r="E1046" t="str">
            <v>Nacional</v>
          </cell>
          <cell r="F1046" t="str">
            <v>ILHA TERCEIRA</v>
          </cell>
          <cell r="G1046">
            <v>31569319</v>
          </cell>
          <cell r="H1046" t="str">
            <v>02-02-2015</v>
          </cell>
          <cell r="I1046" t="str">
            <v>M</v>
          </cell>
          <cell r="K1046" t="str">
            <v>31/07/2025</v>
          </cell>
          <cell r="L1046" t="str">
            <v>29/10/2024 10:09:41</v>
          </cell>
          <cell r="N1046" t="str">
            <v>29/10/2024 15:13:03</v>
          </cell>
          <cell r="O1046" t="str">
            <v>29/10/2024 17:29:29</v>
          </cell>
        </row>
        <row r="1047">
          <cell r="A1047">
            <v>79714</v>
          </cell>
          <cell r="B1047" t="str">
            <v>Lourenço Zambujo Brum</v>
          </cell>
          <cell r="C1047" t="str">
            <v>JOGADOR</v>
          </cell>
          <cell r="D1047" t="str">
            <v>SUB15</v>
          </cell>
          <cell r="E1047" t="str">
            <v>Nacional</v>
          </cell>
          <cell r="F1047" t="str">
            <v>ILHA TERCEIRA</v>
          </cell>
          <cell r="G1047">
            <v>31627001</v>
          </cell>
          <cell r="H1047" t="str">
            <v>23-05-2015</v>
          </cell>
          <cell r="I1047" t="str">
            <v>M</v>
          </cell>
          <cell r="K1047" t="str">
            <v>31/07/2025</v>
          </cell>
          <cell r="L1047" t="str">
            <v>29/10/2024 10:14:00</v>
          </cell>
          <cell r="N1047" t="str">
            <v>29/10/2024 14:39:11</v>
          </cell>
          <cell r="O1047" t="str">
            <v>29/10/2024 15:08:49</v>
          </cell>
        </row>
        <row r="1048">
          <cell r="A1048">
            <v>79713</v>
          </cell>
          <cell r="B1048" t="str">
            <v>Vasco Rebelo Domingos Duarte</v>
          </cell>
          <cell r="C1048" t="str">
            <v>JOGADOR</v>
          </cell>
          <cell r="D1048" t="str">
            <v>SUB15 / SUB19</v>
          </cell>
          <cell r="E1048" t="str">
            <v>Nacional</v>
          </cell>
          <cell r="F1048" t="str">
            <v>ILHA TERCEIRA</v>
          </cell>
          <cell r="G1048">
            <v>31556063</v>
          </cell>
          <cell r="H1048" t="str">
            <v>04-01-2015</v>
          </cell>
          <cell r="I1048" t="str">
            <v>M</v>
          </cell>
          <cell r="K1048" t="str">
            <v>31/07/2025</v>
          </cell>
          <cell r="L1048" t="str">
            <v>29/10/2024 10:18:34</v>
          </cell>
          <cell r="N1048" t="str">
            <v>30/10/2024 11:44:27</v>
          </cell>
          <cell r="O1048" t="str">
            <v>30/10/2024 16:19:38</v>
          </cell>
        </row>
        <row r="1049">
          <cell r="A1049">
            <v>79787</v>
          </cell>
          <cell r="B1049" t="str">
            <v>Álvaro Jose Do Couto Rendeiro</v>
          </cell>
          <cell r="C1049" t="str">
            <v>JOGADOR</v>
          </cell>
          <cell r="D1049" t="str">
            <v>SUB15</v>
          </cell>
          <cell r="E1049" t="str">
            <v>Nacional</v>
          </cell>
          <cell r="F1049" t="str">
            <v>ILHA TERCEIRA</v>
          </cell>
          <cell r="G1049">
            <v>31636681</v>
          </cell>
          <cell r="H1049" t="str">
            <v>16-06-2015</v>
          </cell>
          <cell r="I1049" t="str">
            <v>M</v>
          </cell>
          <cell r="K1049" t="str">
            <v>31/07/2025</v>
          </cell>
          <cell r="L1049" t="str">
            <v>29/10/2024 11:40:34</v>
          </cell>
          <cell r="N1049" t="str">
            <v>29/10/2024 14:37:07</v>
          </cell>
          <cell r="O1049" t="str">
            <v>29/10/2024 14:44:30</v>
          </cell>
        </row>
        <row r="1050">
          <cell r="A1050">
            <v>80623</v>
          </cell>
          <cell r="B1050" t="str">
            <v>Francisco Manuel Almeida G. Teodoro Vitorino</v>
          </cell>
          <cell r="C1050" t="str">
            <v>JOGADOR</v>
          </cell>
          <cell r="D1050" t="str">
            <v>SUB15 / SUB19</v>
          </cell>
          <cell r="E1050" t="str">
            <v>Nacional</v>
          </cell>
          <cell r="F1050" t="str">
            <v>ILHA TERCEIRA</v>
          </cell>
          <cell r="G1050" t="str">
            <v>31616664 2 ZY5</v>
          </cell>
          <cell r="H1050" t="str">
            <v>05-05-2015</v>
          </cell>
          <cell r="I1050" t="str">
            <v>M</v>
          </cell>
          <cell r="K1050" t="str">
            <v>31/07/2025</v>
          </cell>
          <cell r="L1050" t="str">
            <v>29/10/2024 11:56:25</v>
          </cell>
          <cell r="M1050" t="str">
            <v>X</v>
          </cell>
          <cell r="N1050" t="str">
            <v>29/10/2024 16:12:56</v>
          </cell>
          <cell r="O1050" t="str">
            <v>29/10/2024 17:26:48</v>
          </cell>
        </row>
        <row r="1051">
          <cell r="F1051" t="str">
            <v>ILHA TERCEIRA</v>
          </cell>
          <cell r="J1051">
            <v>512074003</v>
          </cell>
        </row>
        <row r="1052">
          <cell r="A1052">
            <v>68979</v>
          </cell>
          <cell r="B1052" t="str">
            <v>ANDREI BUKIN</v>
          </cell>
          <cell r="C1052" t="str">
            <v>JOGADOR</v>
          </cell>
          <cell r="D1052" t="str">
            <v>SENIOR</v>
          </cell>
          <cell r="E1052" t="str">
            <v>Estrangeiro</v>
          </cell>
          <cell r="F1052" t="str">
            <v>ILHA TERCEIRA</v>
          </cell>
          <cell r="G1052">
            <v>7338581</v>
          </cell>
          <cell r="H1052" t="str">
            <v>19-01-1989</v>
          </cell>
          <cell r="I1052" t="str">
            <v>M</v>
          </cell>
          <cell r="K1052" t="str">
            <v>31/07/2025</v>
          </cell>
          <cell r="L1052" t="str">
            <v>26/08/2024 12:50:01</v>
          </cell>
          <cell r="N1052" t="str">
            <v>16/09/2024 12:36:31</v>
          </cell>
          <cell r="O1052" t="str">
            <v>17/09/2024 16:10:16</v>
          </cell>
        </row>
        <row r="1053">
          <cell r="A1053">
            <v>65533</v>
          </cell>
          <cell r="B1053" t="str">
            <v>ANA RITA NOBRE FERNANDES AGUIAR COSTA</v>
          </cell>
          <cell r="C1053" t="str">
            <v>JOGADOR</v>
          </cell>
          <cell r="D1053" t="str">
            <v>SENIOR</v>
          </cell>
          <cell r="E1053" t="str">
            <v>Nacional</v>
          </cell>
          <cell r="F1053" t="str">
            <v>ILHA TERCEIRA</v>
          </cell>
          <cell r="G1053">
            <v>15848562</v>
          </cell>
          <cell r="H1053" t="str">
            <v>26-01-2002</v>
          </cell>
          <cell r="I1053" t="str">
            <v>F</v>
          </cell>
          <cell r="K1053" t="str">
            <v>31/07/2025</v>
          </cell>
          <cell r="L1053" t="str">
            <v>12/09/2024 17:16:21</v>
          </cell>
          <cell r="N1053" t="str">
            <v>12/09/2024 17:16:21</v>
          </cell>
          <cell r="O1053" t="str">
            <v>17/09/2024 16:14:07</v>
          </cell>
        </row>
        <row r="1054">
          <cell r="A1054">
            <v>78411</v>
          </cell>
          <cell r="B1054" t="str">
            <v>MARC GIRALT DURAN</v>
          </cell>
          <cell r="C1054" t="str">
            <v>JOGADOR</v>
          </cell>
          <cell r="D1054" t="str">
            <v>SENIOR</v>
          </cell>
          <cell r="E1054" t="str">
            <v>Comunitario</v>
          </cell>
          <cell r="F1054" t="str">
            <v>ILHA TERCEIRA</v>
          </cell>
          <cell r="G1054" t="str">
            <v>PAF444014</v>
          </cell>
          <cell r="H1054" t="str">
            <v>09-10-1986</v>
          </cell>
          <cell r="I1054" t="str">
            <v>M</v>
          </cell>
          <cell r="K1054" t="str">
            <v>31/07/2025</v>
          </cell>
          <cell r="L1054" t="str">
            <v>12/09/2024 17:19:13</v>
          </cell>
          <cell r="N1054" t="str">
            <v>14/09/2024 10:16:14</v>
          </cell>
          <cell r="O1054" t="str">
            <v>17/09/2024 16:25:03</v>
          </cell>
        </row>
        <row r="1055">
          <cell r="A1055">
            <v>57227</v>
          </cell>
          <cell r="B1055" t="str">
            <v>MARIA MANUELA SILVA COELHO</v>
          </cell>
          <cell r="C1055" t="str">
            <v>JOGADOR</v>
          </cell>
          <cell r="D1055" t="str">
            <v>SENIOR</v>
          </cell>
          <cell r="E1055" t="str">
            <v>Nacional</v>
          </cell>
          <cell r="F1055" t="str">
            <v>ILHA TERCEIRA</v>
          </cell>
          <cell r="G1055">
            <v>9903995</v>
          </cell>
          <cell r="H1055" t="str">
            <v>04-10-1972</v>
          </cell>
          <cell r="I1055" t="str">
            <v>F</v>
          </cell>
          <cell r="K1055" t="str">
            <v>31/07/2025</v>
          </cell>
          <cell r="L1055" t="str">
            <v>12/09/2024 17:21:02</v>
          </cell>
          <cell r="N1055" t="str">
            <v>12/09/2024 17:21:02</v>
          </cell>
          <cell r="O1055" t="str">
            <v>17/09/2024 16:14:55</v>
          </cell>
        </row>
        <row r="1056">
          <cell r="A1056">
            <v>72305</v>
          </cell>
          <cell r="B1056" t="str">
            <v>MIHAI SARGU</v>
          </cell>
          <cell r="C1056" t="str">
            <v>JOGADOR</v>
          </cell>
          <cell r="D1056" t="str">
            <v>SENIOR</v>
          </cell>
          <cell r="E1056" t="str">
            <v>Comunitario</v>
          </cell>
          <cell r="F1056" t="str">
            <v>ILHA TERCEIRA</v>
          </cell>
          <cell r="G1056">
            <v>1910818060067</v>
          </cell>
          <cell r="H1056" t="str">
            <v>18-08-1991</v>
          </cell>
          <cell r="I1056" t="str">
            <v>M</v>
          </cell>
          <cell r="K1056" t="str">
            <v>31/07/2025</v>
          </cell>
          <cell r="L1056" t="str">
            <v>12/09/2024 17:22:15</v>
          </cell>
          <cell r="N1056" t="str">
            <v>12/09/2024 17:22:15</v>
          </cell>
          <cell r="O1056" t="str">
            <v>17/09/2024 16:20:01</v>
          </cell>
        </row>
        <row r="1057">
          <cell r="A1057">
            <v>67118</v>
          </cell>
          <cell r="B1057" t="str">
            <v>ALEXANDRE FERREIRA QUEIROZ</v>
          </cell>
          <cell r="C1057" t="str">
            <v>JOGADOR</v>
          </cell>
          <cell r="D1057" t="str">
            <v>SENIOR</v>
          </cell>
          <cell r="E1057" t="str">
            <v>Nacional</v>
          </cell>
          <cell r="F1057" t="str">
            <v>ILHA TERCEIRA</v>
          </cell>
          <cell r="G1057" t="str">
            <v>30633288 4 ZX5</v>
          </cell>
          <cell r="H1057" t="str">
            <v>26-06-2003</v>
          </cell>
          <cell r="I1057" t="str">
            <v>M</v>
          </cell>
          <cell r="K1057" t="str">
            <v>31/07/2025</v>
          </cell>
          <cell r="L1057" t="str">
            <v>12/09/2024 17:33:54</v>
          </cell>
          <cell r="N1057" t="str">
            <v>12/09/2024 17:33:54</v>
          </cell>
          <cell r="O1057" t="str">
            <v>17/09/2024 16:09:22</v>
          </cell>
        </row>
        <row r="1058">
          <cell r="A1058">
            <v>77247</v>
          </cell>
          <cell r="B1058" t="str">
            <v>KIRILL SHVETS</v>
          </cell>
          <cell r="C1058" t="str">
            <v>JOGADOR</v>
          </cell>
          <cell r="D1058" t="str">
            <v>SENIOR</v>
          </cell>
          <cell r="E1058" t="str">
            <v>Estrangeiro</v>
          </cell>
          <cell r="F1058" t="str">
            <v>ILHA TERCEIRA</v>
          </cell>
          <cell r="G1058" t="str">
            <v>66 n.º 1441292</v>
          </cell>
          <cell r="H1058" t="str">
            <v>15-02-1995</v>
          </cell>
          <cell r="I1058" t="str">
            <v>M</v>
          </cell>
          <cell r="K1058" t="str">
            <v>31/07/2025</v>
          </cell>
          <cell r="L1058" t="str">
            <v>13/09/2024 13:13:31</v>
          </cell>
          <cell r="N1058" t="str">
            <v>13/09/2024 13:13:31</v>
          </cell>
          <cell r="O1058" t="str">
            <v>17/09/2024 16:19:14</v>
          </cell>
        </row>
        <row r="1059">
          <cell r="A1059">
            <v>72318</v>
          </cell>
          <cell r="B1059" t="str">
            <v>LETICIA VIEIRA CHARAMBA</v>
          </cell>
          <cell r="C1059" t="str">
            <v>JOGADOR</v>
          </cell>
          <cell r="D1059" t="str">
            <v>SUB19 / SENIOR</v>
          </cell>
          <cell r="E1059" t="str">
            <v>Nacional</v>
          </cell>
          <cell r="F1059" t="str">
            <v>ILHA TERCEIRA</v>
          </cell>
          <cell r="G1059">
            <v>10360063</v>
          </cell>
          <cell r="H1059" t="str">
            <v>15-10-2009</v>
          </cell>
          <cell r="I1059" t="str">
            <v>F</v>
          </cell>
          <cell r="K1059" t="str">
            <v>31/07/2025</v>
          </cell>
          <cell r="L1059" t="str">
            <v>13/09/2024 13:25:10</v>
          </cell>
          <cell r="N1059" t="str">
            <v>13/09/2024 13:25:10</v>
          </cell>
          <cell r="O1059" t="str">
            <v>17/09/2024 16:18:06</v>
          </cell>
        </row>
        <row r="1060">
          <cell r="A1060">
            <v>72788</v>
          </cell>
          <cell r="B1060" t="str">
            <v>JOANA MENESES COELHO</v>
          </cell>
          <cell r="C1060" t="str">
            <v>JOGADOR</v>
          </cell>
          <cell r="D1060" t="str">
            <v>SUB19 / SENIOR</v>
          </cell>
          <cell r="E1060" t="str">
            <v>Nacional</v>
          </cell>
          <cell r="F1060" t="str">
            <v>ILHA TERCEIRA</v>
          </cell>
          <cell r="G1060">
            <v>11280219</v>
          </cell>
          <cell r="H1060" t="str">
            <v>16-12-2008</v>
          </cell>
          <cell r="I1060" t="str">
            <v>F</v>
          </cell>
          <cell r="K1060" t="str">
            <v>31/07/2025</v>
          </cell>
          <cell r="L1060" t="str">
            <v>13/09/2024 13:29:31</v>
          </cell>
          <cell r="N1060" t="str">
            <v>13/09/2024 13:29:31</v>
          </cell>
          <cell r="O1060" t="str">
            <v>17/09/2024 16:17:19</v>
          </cell>
        </row>
        <row r="1061">
          <cell r="A1061">
            <v>51175</v>
          </cell>
          <cell r="B1061" t="str">
            <v>LUIS RAFAEL NOBRE SOUSA</v>
          </cell>
          <cell r="C1061" t="str">
            <v>JOGADOR</v>
          </cell>
          <cell r="D1061" t="str">
            <v>SENIOR</v>
          </cell>
          <cell r="E1061" t="str">
            <v>Nacional</v>
          </cell>
          <cell r="F1061" t="str">
            <v>ILHA TERCEIRA</v>
          </cell>
          <cell r="G1061">
            <v>12349387</v>
          </cell>
          <cell r="H1061" t="str">
            <v>27-01-1983</v>
          </cell>
          <cell r="I1061" t="str">
            <v>M</v>
          </cell>
          <cell r="K1061" t="str">
            <v>31/07/2025</v>
          </cell>
          <cell r="L1061" t="str">
            <v>13/09/2024 13:37:39</v>
          </cell>
          <cell r="N1061" t="str">
            <v>13/09/2024 13:37:39</v>
          </cell>
          <cell r="O1061" t="str">
            <v>17/09/2024 16:15:25</v>
          </cell>
        </row>
        <row r="1062">
          <cell r="A1062">
            <v>73279</v>
          </cell>
          <cell r="B1062" t="str">
            <v>TATIANA GARNOVA</v>
          </cell>
          <cell r="C1062" t="str">
            <v>JOGADOR</v>
          </cell>
          <cell r="D1062" t="str">
            <v>SENIOR</v>
          </cell>
          <cell r="E1062" t="str">
            <v>Nacional</v>
          </cell>
          <cell r="F1062" t="str">
            <v>ILHA TERCEIRA</v>
          </cell>
          <cell r="G1062">
            <v>330726730220</v>
          </cell>
          <cell r="H1062" t="str">
            <v>23-01-1996</v>
          </cell>
          <cell r="I1062" t="str">
            <v>F</v>
          </cell>
          <cell r="K1062" t="str">
            <v>31/07/2025</v>
          </cell>
          <cell r="L1062" t="str">
            <v>13/09/2024 13:39:55</v>
          </cell>
          <cell r="N1062" t="str">
            <v>13/09/2024 13:39:55</v>
          </cell>
          <cell r="O1062" t="str">
            <v>17/09/2024 16:22:10</v>
          </cell>
        </row>
        <row r="1063">
          <cell r="A1063">
            <v>78821</v>
          </cell>
          <cell r="B1063" t="str">
            <v>André Cunha Machado</v>
          </cell>
          <cell r="C1063" t="str">
            <v>JOGADOR</v>
          </cell>
          <cell r="D1063" t="str">
            <v>SUB19 / SENIOR</v>
          </cell>
          <cell r="E1063" t="str">
            <v>Nacional</v>
          </cell>
          <cell r="F1063" t="str">
            <v>ILHA TERCEIRA</v>
          </cell>
          <cell r="G1063">
            <v>15697583</v>
          </cell>
          <cell r="H1063" t="str">
            <v>27-06-2008</v>
          </cell>
          <cell r="I1063" t="str">
            <v>M</v>
          </cell>
          <cell r="K1063" t="str">
            <v>31/07/2025</v>
          </cell>
          <cell r="L1063" t="str">
            <v>13/09/2024 13:43:48</v>
          </cell>
          <cell r="N1063" t="str">
            <v>13/09/2024 13:43:48</v>
          </cell>
          <cell r="O1063" t="str">
            <v>17/09/2024 16:15:57</v>
          </cell>
        </row>
        <row r="1064">
          <cell r="A1064">
            <v>71457</v>
          </cell>
          <cell r="B1064" t="str">
            <v>Júlia Vitorino Leal</v>
          </cell>
          <cell r="C1064" t="str">
            <v>JOGADOR</v>
          </cell>
          <cell r="D1064" t="str">
            <v>SUB19 / SENIOR</v>
          </cell>
          <cell r="E1064" t="str">
            <v>Nacional</v>
          </cell>
          <cell r="F1064" t="str">
            <v>ILHA TERCEIRA</v>
          </cell>
          <cell r="G1064" t="str">
            <v>08499635</v>
          </cell>
          <cell r="H1064" t="str">
            <v>19-02-2009</v>
          </cell>
          <cell r="I1064" t="str">
            <v>F</v>
          </cell>
          <cell r="K1064" t="str">
            <v>31/07/2025</v>
          </cell>
          <cell r="L1064" t="str">
            <v>13/09/2024 14:05:10</v>
          </cell>
          <cell r="N1064" t="str">
            <v>13/09/2024 14:05:10</v>
          </cell>
          <cell r="O1064" t="str">
            <v>17/09/2024 16:14:15</v>
          </cell>
        </row>
        <row r="1065">
          <cell r="A1065">
            <v>80340</v>
          </cell>
          <cell r="B1065" t="str">
            <v>Gabriela Feher</v>
          </cell>
          <cell r="C1065" t="str">
            <v>JOGADOR</v>
          </cell>
          <cell r="D1065" t="str">
            <v>SENIOR</v>
          </cell>
          <cell r="E1065" t="str">
            <v>Comunitario</v>
          </cell>
          <cell r="F1065" t="str">
            <v>ILHA TERCEIRA</v>
          </cell>
          <cell r="G1065" t="str">
            <v>BU0808756</v>
          </cell>
          <cell r="H1065" t="str">
            <v>30-05-1988</v>
          </cell>
          <cell r="I1065" t="str">
            <v>F</v>
          </cell>
          <cell r="K1065" t="str">
            <v>31/07/2025</v>
          </cell>
          <cell r="L1065" t="str">
            <v>16/09/2024 12:10:18</v>
          </cell>
          <cell r="M1065" t="str">
            <v>X</v>
          </cell>
          <cell r="N1065" t="str">
            <v>16/09/2024 12:10:18</v>
          </cell>
          <cell r="O1065" t="str">
            <v>17/09/2024 16:27:34</v>
          </cell>
        </row>
        <row r="1066">
          <cell r="A1066">
            <v>80375</v>
          </cell>
          <cell r="B1066" t="str">
            <v>Emma Agnes Louise Svensson</v>
          </cell>
          <cell r="C1066" t="str">
            <v>JOGADOR</v>
          </cell>
          <cell r="D1066" t="str">
            <v>SUB19 / SENIOR</v>
          </cell>
          <cell r="E1066" t="str">
            <v>Comunitario</v>
          </cell>
          <cell r="F1066" t="str">
            <v>ILHA TERCEIRA</v>
          </cell>
          <cell r="G1066">
            <v>35754172</v>
          </cell>
          <cell r="H1066" t="str">
            <v>10-03-2007</v>
          </cell>
          <cell r="I1066" t="str">
            <v>F</v>
          </cell>
          <cell r="K1066" t="str">
            <v>31/07/2025</v>
          </cell>
          <cell r="L1066" t="str">
            <v>19/09/2024 16:37:58</v>
          </cell>
          <cell r="M1066" t="str">
            <v>X</v>
          </cell>
          <cell r="N1066" t="str">
            <v>20/09/2024 10:29:07</v>
          </cell>
          <cell r="O1066" t="str">
            <v>20/09/2024 10:45:01</v>
          </cell>
        </row>
        <row r="1067">
          <cell r="A1067">
            <v>73092</v>
          </cell>
          <cell r="B1067" t="str">
            <v>CAROLINA COELHO PEREIRA</v>
          </cell>
          <cell r="C1067" t="str">
            <v>JOGADOR</v>
          </cell>
          <cell r="D1067" t="str">
            <v>SUB15 / SUB19</v>
          </cell>
          <cell r="E1067" t="str">
            <v>Nacional</v>
          </cell>
          <cell r="F1067" t="str">
            <v>ILHA TERCEIRA</v>
          </cell>
          <cell r="G1067">
            <v>30655113</v>
          </cell>
          <cell r="H1067" t="str">
            <v>05-04-2011</v>
          </cell>
          <cell r="I1067" t="str">
            <v>F</v>
          </cell>
          <cell r="K1067" t="str">
            <v>31/07/2025</v>
          </cell>
          <cell r="L1067" t="str">
            <v>23/10/2024 17:39:06</v>
          </cell>
          <cell r="N1067" t="str">
            <v>23/10/2024 17:39:21</v>
          </cell>
          <cell r="O1067" t="str">
            <v>24/10/2024 13:03:47</v>
          </cell>
        </row>
        <row r="1068">
          <cell r="A1068">
            <v>72397</v>
          </cell>
          <cell r="B1068" t="str">
            <v>Caetana de Oliveira Aguiar Soares</v>
          </cell>
          <cell r="C1068" t="str">
            <v>JOGADOR</v>
          </cell>
          <cell r="D1068" t="str">
            <v>SUB15 / SUB19</v>
          </cell>
          <cell r="E1068" t="str">
            <v>Nacional</v>
          </cell>
          <cell r="F1068" t="str">
            <v>ILHA TERCEIRA</v>
          </cell>
          <cell r="G1068">
            <v>30543541</v>
          </cell>
          <cell r="H1068" t="str">
            <v>22-11-2010</v>
          </cell>
          <cell r="I1068" t="str">
            <v>F</v>
          </cell>
          <cell r="K1068" t="str">
            <v>31/07/2025</v>
          </cell>
          <cell r="L1068" t="str">
            <v>23/10/2024 17:40:41</v>
          </cell>
          <cell r="N1068" t="str">
            <v>23/10/2024 17:40:41</v>
          </cell>
          <cell r="O1068" t="str">
            <v>24/10/2024 12:55:17</v>
          </cell>
        </row>
        <row r="1069">
          <cell r="A1069">
            <v>77273</v>
          </cell>
          <cell r="B1069" t="str">
            <v>Eduardo Gabriel de Borba Cabral</v>
          </cell>
          <cell r="C1069" t="str">
            <v>JOGADOR</v>
          </cell>
          <cell r="D1069" t="str">
            <v>SUB15</v>
          </cell>
          <cell r="E1069" t="str">
            <v>Nacional</v>
          </cell>
          <cell r="F1069" t="str">
            <v>ILHA TERCEIRA</v>
          </cell>
          <cell r="G1069">
            <v>30955246</v>
          </cell>
          <cell r="H1069" t="str">
            <v>01-04-2012</v>
          </cell>
          <cell r="I1069" t="str">
            <v>M</v>
          </cell>
          <cell r="K1069" t="str">
            <v>31/07/2025</v>
          </cell>
          <cell r="L1069" t="str">
            <v>23/10/2024 17:43:19</v>
          </cell>
          <cell r="N1069" t="str">
            <v>23/10/2024 17:43:19</v>
          </cell>
          <cell r="O1069" t="str">
            <v>24/10/2024 23:23:29</v>
          </cell>
        </row>
        <row r="1070">
          <cell r="A1070">
            <v>71976</v>
          </cell>
          <cell r="B1070" t="str">
            <v>RENATO MIGUEL DE SOUSA ROSÁRIO</v>
          </cell>
          <cell r="C1070" t="str">
            <v>JOGADOR</v>
          </cell>
          <cell r="D1070" t="str">
            <v>SUB15 / SUB19</v>
          </cell>
          <cell r="E1070" t="str">
            <v>Nacional</v>
          </cell>
          <cell r="F1070" t="str">
            <v>ILHA TERCEIRA</v>
          </cell>
          <cell r="G1070">
            <v>30426369</v>
          </cell>
          <cell r="H1070" t="str">
            <v>26-06-2010</v>
          </cell>
          <cell r="I1070" t="str">
            <v>M</v>
          </cell>
          <cell r="K1070" t="str">
            <v>31/07/2025</v>
          </cell>
          <cell r="L1070" t="str">
            <v>23/10/2024 17:44:30</v>
          </cell>
          <cell r="N1070" t="str">
            <v>23/10/2024 17:44:30</v>
          </cell>
          <cell r="O1070" t="str">
            <v>24/10/2024 23:37:18</v>
          </cell>
        </row>
        <row r="1071">
          <cell r="A1071">
            <v>80139</v>
          </cell>
          <cell r="B1071" t="str">
            <v>Martim Silva Vaz</v>
          </cell>
          <cell r="C1071" t="str">
            <v>JOGADOR</v>
          </cell>
          <cell r="D1071" t="str">
            <v>SUB15</v>
          </cell>
          <cell r="E1071" t="str">
            <v>Nacional</v>
          </cell>
          <cell r="F1071" t="str">
            <v>ILHA TERCEIRA</v>
          </cell>
          <cell r="G1071">
            <v>32083518</v>
          </cell>
          <cell r="H1071" t="str">
            <v>02-11-2017</v>
          </cell>
          <cell r="I1071" t="str">
            <v>M</v>
          </cell>
          <cell r="K1071" t="str">
            <v>31/07/2025</v>
          </cell>
          <cell r="L1071" t="str">
            <v>24/10/2024 11:44:13</v>
          </cell>
          <cell r="N1071" t="str">
            <v>24/10/2024 11:44:13</v>
          </cell>
          <cell r="O1071" t="str">
            <v>24/10/2024 23:36:41</v>
          </cell>
        </row>
        <row r="1072">
          <cell r="A1072">
            <v>79069</v>
          </cell>
          <cell r="B1072" t="str">
            <v>Luana Silva Vaz</v>
          </cell>
          <cell r="C1072" t="str">
            <v>JOGADOR</v>
          </cell>
          <cell r="D1072" t="str">
            <v>SUB15</v>
          </cell>
          <cell r="E1072" t="str">
            <v>Nacional</v>
          </cell>
          <cell r="F1072" t="str">
            <v>ILHA TERCEIRA</v>
          </cell>
          <cell r="G1072">
            <v>31391049</v>
          </cell>
          <cell r="H1072" t="str">
            <v>21-02-2014</v>
          </cell>
          <cell r="I1072" t="str">
            <v>F</v>
          </cell>
          <cell r="K1072" t="str">
            <v>31/07/2025</v>
          </cell>
          <cell r="L1072" t="str">
            <v>24/10/2024 11:45:05</v>
          </cell>
          <cell r="N1072" t="str">
            <v>24/10/2024 11:45:05</v>
          </cell>
          <cell r="O1072" t="str">
            <v>24/10/2024 23:31:24</v>
          </cell>
        </row>
        <row r="1073">
          <cell r="A1073">
            <v>79672</v>
          </cell>
          <cell r="B1073" t="str">
            <v>Inês Coelho Pereira</v>
          </cell>
          <cell r="C1073" t="str">
            <v>JOGADOR</v>
          </cell>
          <cell r="D1073" t="str">
            <v>SUB15</v>
          </cell>
          <cell r="E1073" t="str">
            <v>Nacional</v>
          </cell>
          <cell r="F1073" t="str">
            <v>ILHA TERCEIRA</v>
          </cell>
          <cell r="G1073">
            <v>32045262</v>
          </cell>
          <cell r="H1073" t="str">
            <v>13-10-2016</v>
          </cell>
          <cell r="I1073" t="str">
            <v>F</v>
          </cell>
          <cell r="K1073" t="str">
            <v>31/07/2025</v>
          </cell>
          <cell r="L1073" t="str">
            <v>24/10/2024 11:45:59</v>
          </cell>
          <cell r="N1073" t="str">
            <v>24/10/2024 11:45:59</v>
          </cell>
          <cell r="O1073" t="str">
            <v>24/10/2024 23:27:40</v>
          </cell>
        </row>
        <row r="1074">
          <cell r="A1074">
            <v>79670</v>
          </cell>
          <cell r="B1074" t="str">
            <v>Samira Alexandra de Sousa Coelho</v>
          </cell>
          <cell r="C1074" t="str">
            <v>JOGADOR</v>
          </cell>
          <cell r="D1074" t="str">
            <v>SUB15</v>
          </cell>
          <cell r="E1074" t="str">
            <v>Nacional</v>
          </cell>
          <cell r="F1074" t="str">
            <v>ILHA TERCEIRA</v>
          </cell>
          <cell r="G1074">
            <v>31893782</v>
          </cell>
          <cell r="H1074" t="str">
            <v>13-10-2016</v>
          </cell>
          <cell r="I1074" t="str">
            <v>F</v>
          </cell>
          <cell r="K1074" t="str">
            <v>31/07/2025</v>
          </cell>
          <cell r="L1074" t="str">
            <v>24/10/2024 11:46:51</v>
          </cell>
          <cell r="N1074" t="str">
            <v>24/10/2024 11:46:51</v>
          </cell>
          <cell r="O1074" t="str">
            <v>24/10/2024 23:38:00</v>
          </cell>
        </row>
        <row r="1075">
          <cell r="A1075">
            <v>79674</v>
          </cell>
          <cell r="B1075" t="str">
            <v>Carolina Leonardo Sousa</v>
          </cell>
          <cell r="C1075" t="str">
            <v>JOGADOR</v>
          </cell>
          <cell r="D1075" t="str">
            <v>SUB15</v>
          </cell>
          <cell r="E1075" t="str">
            <v>Nacional</v>
          </cell>
          <cell r="F1075" t="str">
            <v>ILHA TERCEIRA</v>
          </cell>
          <cell r="G1075">
            <v>31385407</v>
          </cell>
          <cell r="H1075" t="str">
            <v>14-12-2014</v>
          </cell>
          <cell r="I1075" t="str">
            <v>F</v>
          </cell>
          <cell r="K1075" t="str">
            <v>31/07/2025</v>
          </cell>
          <cell r="L1075" t="str">
            <v>24/10/2024 11:47:42</v>
          </cell>
          <cell r="N1075" t="str">
            <v>24/10/2024 11:47:42</v>
          </cell>
          <cell r="O1075" t="str">
            <v>24/10/2024 23:22:56</v>
          </cell>
        </row>
        <row r="1076">
          <cell r="A1076">
            <v>78287</v>
          </cell>
          <cell r="B1076" t="str">
            <v>Leo Mihai Pimentel Sargu</v>
          </cell>
          <cell r="C1076" t="str">
            <v>JOGADOR</v>
          </cell>
          <cell r="D1076" t="str">
            <v>SUB15</v>
          </cell>
          <cell r="E1076" t="str">
            <v>Comunitario</v>
          </cell>
          <cell r="F1076" t="str">
            <v>ILHA TERCEIRA</v>
          </cell>
          <cell r="G1076">
            <v>32111603</v>
          </cell>
          <cell r="H1076" t="str">
            <v>23-12-2017</v>
          </cell>
          <cell r="I1076" t="str">
            <v>M</v>
          </cell>
          <cell r="K1076" t="str">
            <v>31/07/2025</v>
          </cell>
          <cell r="L1076" t="str">
            <v>24/10/2024 11:48:39</v>
          </cell>
          <cell r="N1076" t="str">
            <v>24/10/2024 11:48:39</v>
          </cell>
          <cell r="O1076" t="str">
            <v>24/10/2024 23:30:29</v>
          </cell>
        </row>
        <row r="1077">
          <cell r="A1077">
            <v>77088</v>
          </cell>
          <cell r="B1077" t="str">
            <v>Maria Inês Guerrinha Coelho</v>
          </cell>
          <cell r="C1077" t="str">
            <v>JOGADOR</v>
          </cell>
          <cell r="D1077" t="str">
            <v>SUB19</v>
          </cell>
          <cell r="E1077" t="str">
            <v>Nacional</v>
          </cell>
          <cell r="F1077" t="str">
            <v>ILHA TERCEIRA</v>
          </cell>
          <cell r="G1077">
            <v>30056803</v>
          </cell>
          <cell r="H1077" t="str">
            <v>16-06-2009</v>
          </cell>
          <cell r="I1077" t="str">
            <v>F</v>
          </cell>
          <cell r="K1077" t="str">
            <v>31/07/2025</v>
          </cell>
          <cell r="L1077" t="str">
            <v>24/10/2024 13:45:09</v>
          </cell>
          <cell r="N1077" t="str">
            <v>24/10/2024 13:45:09</v>
          </cell>
          <cell r="O1077" t="str">
            <v>24/10/2024 23:31:57</v>
          </cell>
        </row>
        <row r="1078">
          <cell r="A1078">
            <v>80138</v>
          </cell>
          <cell r="B1078" t="str">
            <v>Evandro Constâncio Ávila</v>
          </cell>
          <cell r="C1078" t="str">
            <v>JOGADOR</v>
          </cell>
          <cell r="D1078" t="str">
            <v>SUB15</v>
          </cell>
          <cell r="E1078" t="str">
            <v>Nacional</v>
          </cell>
          <cell r="F1078" t="str">
            <v>ILHA TERCEIRA</v>
          </cell>
          <cell r="G1078">
            <v>31738609</v>
          </cell>
          <cell r="H1078" t="str">
            <v>01-01-2016</v>
          </cell>
          <cell r="I1078" t="str">
            <v>M</v>
          </cell>
          <cell r="K1078" t="str">
            <v>31/07/2025</v>
          </cell>
          <cell r="L1078" t="str">
            <v>24/10/2024 13:48:06</v>
          </cell>
          <cell r="N1078" t="str">
            <v>24/10/2024 13:48:06</v>
          </cell>
          <cell r="O1078" t="str">
            <v>24/10/2024 23:26:42</v>
          </cell>
        </row>
        <row r="1079">
          <cell r="A1079">
            <v>78295</v>
          </cell>
          <cell r="B1079" t="str">
            <v>Miguel Freitas Nunes</v>
          </cell>
          <cell r="C1079" t="str">
            <v>JOGADOR</v>
          </cell>
          <cell r="D1079" t="str">
            <v>SUB15</v>
          </cell>
          <cell r="E1079" t="str">
            <v>Nacional</v>
          </cell>
          <cell r="F1079" t="str">
            <v>ILHA TERCEIRA</v>
          </cell>
          <cell r="G1079">
            <v>31505179</v>
          </cell>
          <cell r="H1079" t="str">
            <v>21-09-2014</v>
          </cell>
          <cell r="I1079" t="str">
            <v>M</v>
          </cell>
          <cell r="K1079" t="str">
            <v>31/07/2025</v>
          </cell>
          <cell r="L1079" t="str">
            <v>24/10/2024 13:48:59</v>
          </cell>
          <cell r="N1079" t="str">
            <v>24/10/2024 13:48:59</v>
          </cell>
          <cell r="O1079" t="str">
            <v>24/10/2024 23:36:56</v>
          </cell>
        </row>
        <row r="1080">
          <cell r="A1080">
            <v>71879</v>
          </cell>
          <cell r="B1080" t="str">
            <v>INÊS DE FÁTIMA GODINHO SANTOS</v>
          </cell>
          <cell r="C1080" t="str">
            <v>JOGADOR</v>
          </cell>
          <cell r="D1080" t="str">
            <v>SUB19 / SENIOR</v>
          </cell>
          <cell r="E1080" t="str">
            <v>Nacional</v>
          </cell>
          <cell r="F1080" t="str">
            <v>ILHA TERCEIRA</v>
          </cell>
          <cell r="G1080">
            <v>15979597</v>
          </cell>
          <cell r="H1080" t="str">
            <v>04-07-2007</v>
          </cell>
          <cell r="I1080" t="str">
            <v>F</v>
          </cell>
          <cell r="K1080" t="str">
            <v>31/07/2025</v>
          </cell>
          <cell r="L1080" t="str">
            <v>28/10/2024 10:49:25</v>
          </cell>
          <cell r="N1080" t="str">
            <v>28/10/2024 10:49:38</v>
          </cell>
          <cell r="O1080" t="str">
            <v>28/10/2024 11:13:55</v>
          </cell>
        </row>
        <row r="1081">
          <cell r="A1081">
            <v>79133</v>
          </cell>
          <cell r="B1081" t="str">
            <v>Gonçalo Fabrício Duarte</v>
          </cell>
          <cell r="C1081" t="str">
            <v>JOGADOR</v>
          </cell>
          <cell r="D1081" t="str">
            <v>SUB15</v>
          </cell>
          <cell r="E1081" t="str">
            <v>Nacional</v>
          </cell>
          <cell r="F1081" t="str">
            <v>ILHA TERCEIRA</v>
          </cell>
          <cell r="G1081">
            <v>31482071</v>
          </cell>
          <cell r="H1081" t="str">
            <v>13-08-2014</v>
          </cell>
          <cell r="I1081" t="str">
            <v>M</v>
          </cell>
          <cell r="K1081" t="str">
            <v>31/07/2025</v>
          </cell>
          <cell r="L1081" t="str">
            <v>28/10/2024 10:51:19</v>
          </cell>
          <cell r="N1081" t="str">
            <v>28/10/2024 10:51:19</v>
          </cell>
          <cell r="O1081" t="str">
            <v>28/10/2024 11:12:37</v>
          </cell>
        </row>
        <row r="1082">
          <cell r="A1082">
            <v>78257</v>
          </cell>
          <cell r="B1082" t="str">
            <v>Gustavo Miranda Leal</v>
          </cell>
          <cell r="C1082" t="str">
            <v>JOGADOR</v>
          </cell>
          <cell r="D1082" t="str">
            <v>SUB15</v>
          </cell>
          <cell r="E1082" t="str">
            <v>Nacional</v>
          </cell>
          <cell r="F1082" t="str">
            <v>ILHA TERCEIRA</v>
          </cell>
          <cell r="G1082">
            <v>30788599</v>
          </cell>
          <cell r="H1082" t="str">
            <v>16-08-2011</v>
          </cell>
          <cell r="I1082" t="str">
            <v>M</v>
          </cell>
          <cell r="K1082" t="str">
            <v>31/07/2025</v>
          </cell>
          <cell r="L1082" t="str">
            <v>08/11/2024 14:52:24</v>
          </cell>
          <cell r="N1082" t="str">
            <v>08/11/2024 14:52:24</v>
          </cell>
          <cell r="O1082" t="str">
            <v>12/11/2024 16:25:03</v>
          </cell>
        </row>
        <row r="1083">
          <cell r="A1083">
            <v>77061</v>
          </cell>
          <cell r="B1083" t="str">
            <v>Samuel Borges Cardoso</v>
          </cell>
          <cell r="C1083" t="str">
            <v>JOGADOR</v>
          </cell>
          <cell r="D1083" t="str">
            <v>SUB15</v>
          </cell>
          <cell r="E1083" t="str">
            <v>Nacional</v>
          </cell>
          <cell r="F1083" t="str">
            <v>ILHA TERCEIRA</v>
          </cell>
          <cell r="G1083">
            <v>31167578</v>
          </cell>
          <cell r="H1083" t="str">
            <v>26-02-2013</v>
          </cell>
          <cell r="I1083" t="str">
            <v>M</v>
          </cell>
          <cell r="K1083" t="str">
            <v>31/07/2025</v>
          </cell>
          <cell r="L1083" t="str">
            <v>08/11/2024 14:53:26</v>
          </cell>
          <cell r="N1083" t="str">
            <v>08/11/2024 14:53:26</v>
          </cell>
          <cell r="O1083" t="str">
            <v>12/11/2024 16:27:53</v>
          </cell>
        </row>
        <row r="1084">
          <cell r="A1084">
            <v>79737</v>
          </cell>
          <cell r="B1084" t="str">
            <v>João Paulo Melo Medeiros</v>
          </cell>
          <cell r="C1084" t="str">
            <v>JOGADOR</v>
          </cell>
          <cell r="D1084" t="str">
            <v>SUB15</v>
          </cell>
          <cell r="E1084" t="str">
            <v>Nacional</v>
          </cell>
          <cell r="F1084" t="str">
            <v>ILHA TERCEIRA</v>
          </cell>
          <cell r="G1084">
            <v>31314460</v>
          </cell>
          <cell r="H1084" t="str">
            <v>02-10-2013</v>
          </cell>
          <cell r="I1084" t="str">
            <v>M</v>
          </cell>
          <cell r="K1084" t="str">
            <v>31/07/2025</v>
          </cell>
          <cell r="L1084" t="str">
            <v>08/11/2024 14:54:22</v>
          </cell>
          <cell r="N1084" t="str">
            <v>08/11/2024 14:54:22</v>
          </cell>
          <cell r="O1084" t="str">
            <v>12/11/2024 16:25:29</v>
          </cell>
        </row>
        <row r="1085">
          <cell r="A1085">
            <v>77509</v>
          </cell>
          <cell r="B1085" t="str">
            <v>Constantino Filipe Martins Meneses</v>
          </cell>
          <cell r="C1085" t="str">
            <v>JOGADOR</v>
          </cell>
          <cell r="D1085" t="str">
            <v>SUB15</v>
          </cell>
          <cell r="E1085" t="str">
            <v>Nacional</v>
          </cell>
          <cell r="F1085" t="str">
            <v>ILHA TERCEIRA</v>
          </cell>
          <cell r="G1085">
            <v>30712373</v>
          </cell>
          <cell r="H1085" t="str">
            <v>08-05-2011</v>
          </cell>
          <cell r="I1085" t="str">
            <v>M</v>
          </cell>
          <cell r="K1085" t="str">
            <v>31/07/2025</v>
          </cell>
          <cell r="L1085" t="str">
            <v>08/11/2024 15:07:05</v>
          </cell>
          <cell r="N1085" t="str">
            <v>08/11/2024 15:07:05</v>
          </cell>
          <cell r="O1085" t="str">
            <v>12/11/2024 16:20:47</v>
          </cell>
        </row>
        <row r="1086">
          <cell r="A1086">
            <v>79153</v>
          </cell>
          <cell r="B1086" t="str">
            <v>Martim Sousa Pereira</v>
          </cell>
          <cell r="C1086" t="str">
            <v>JOGADOR</v>
          </cell>
          <cell r="D1086" t="str">
            <v>SUB15</v>
          </cell>
          <cell r="E1086" t="str">
            <v>Nacional</v>
          </cell>
          <cell r="F1086" t="str">
            <v>ILHA TERCEIRA</v>
          </cell>
          <cell r="G1086">
            <v>30810474</v>
          </cell>
          <cell r="H1086" t="str">
            <v>06-09-2011</v>
          </cell>
          <cell r="I1086" t="str">
            <v>M</v>
          </cell>
          <cell r="K1086" t="str">
            <v>31/07/2025</v>
          </cell>
          <cell r="L1086" t="str">
            <v>08/11/2024 15:08:55</v>
          </cell>
          <cell r="N1086" t="str">
            <v>08/11/2024 15:08:55</v>
          </cell>
          <cell r="O1086" t="str">
            <v>12/11/2024 16:26:52</v>
          </cell>
        </row>
        <row r="1087">
          <cell r="A1087">
            <v>79154</v>
          </cell>
          <cell r="B1087" t="str">
            <v>Sérgio Silva Borges</v>
          </cell>
          <cell r="C1087" t="str">
            <v>JOGADOR</v>
          </cell>
          <cell r="D1087" t="str">
            <v>SUB15</v>
          </cell>
          <cell r="E1087" t="str">
            <v>Nacional</v>
          </cell>
          <cell r="F1087" t="str">
            <v>ILHA TERCEIRA</v>
          </cell>
          <cell r="G1087">
            <v>30868779</v>
          </cell>
          <cell r="H1087" t="str">
            <v>09-12-2011</v>
          </cell>
          <cell r="I1087" t="str">
            <v>M</v>
          </cell>
          <cell r="K1087" t="str">
            <v>31/07/2025</v>
          </cell>
          <cell r="L1087" t="str">
            <v>08/11/2024 15:09:49</v>
          </cell>
          <cell r="N1087" t="str">
            <v>08/11/2024 15:09:49</v>
          </cell>
          <cell r="O1087" t="str">
            <v>12/11/2024 16:28:53</v>
          </cell>
        </row>
        <row r="1088">
          <cell r="A1088">
            <v>78339</v>
          </cell>
          <cell r="B1088" t="str">
            <v>Guilherme Martim Azevedo Monteiro</v>
          </cell>
          <cell r="C1088" t="str">
            <v>JOGADOR</v>
          </cell>
          <cell r="D1088" t="str">
            <v>SUB15</v>
          </cell>
          <cell r="E1088" t="str">
            <v>Nacional</v>
          </cell>
          <cell r="F1088" t="str">
            <v>ILHA TERCEIRA</v>
          </cell>
          <cell r="G1088">
            <v>30460876</v>
          </cell>
          <cell r="H1088" t="str">
            <v>14-08-2010</v>
          </cell>
          <cell r="I1088" t="str">
            <v>M</v>
          </cell>
          <cell r="K1088" t="str">
            <v>31/07/2025</v>
          </cell>
          <cell r="L1088" t="str">
            <v>08/11/2024 15:50:34</v>
          </cell>
          <cell r="N1088" t="str">
            <v>08/11/2024 15:50:34</v>
          </cell>
          <cell r="O1088" t="str">
            <v>12/11/2024 16:22:56</v>
          </cell>
        </row>
        <row r="1089">
          <cell r="A1089">
            <v>79091</v>
          </cell>
          <cell r="B1089" t="str">
            <v>Afonso Pacheco de Castro</v>
          </cell>
          <cell r="C1089" t="str">
            <v>JOGADOR</v>
          </cell>
          <cell r="D1089" t="str">
            <v>SUB15</v>
          </cell>
          <cell r="E1089" t="str">
            <v>Nacional</v>
          </cell>
          <cell r="F1089" t="str">
            <v>ILHA TERCEIRA</v>
          </cell>
          <cell r="G1089">
            <v>30372423</v>
          </cell>
          <cell r="H1089" t="str">
            <v>19-05-2010</v>
          </cell>
          <cell r="I1089" t="str">
            <v>M</v>
          </cell>
          <cell r="K1089" t="str">
            <v>31/07/2025</v>
          </cell>
          <cell r="L1089" t="str">
            <v>08/11/2024 15:51:32</v>
          </cell>
          <cell r="N1089" t="str">
            <v>08/11/2024 15:51:32</v>
          </cell>
          <cell r="O1089" t="str">
            <v>12/11/2024 16:16:00</v>
          </cell>
        </row>
        <row r="1090">
          <cell r="A1090">
            <v>76240</v>
          </cell>
          <cell r="B1090" t="str">
            <v>Lucas Melo Toste</v>
          </cell>
          <cell r="C1090" t="str">
            <v>JOGADOR</v>
          </cell>
          <cell r="D1090" t="str">
            <v>SUB15</v>
          </cell>
          <cell r="E1090" t="str">
            <v>Nacional</v>
          </cell>
          <cell r="F1090" t="str">
            <v>ILHA TERCEIRA</v>
          </cell>
          <cell r="G1090">
            <v>30514085</v>
          </cell>
          <cell r="H1090" t="str">
            <v>03-10-2010</v>
          </cell>
          <cell r="I1090" t="str">
            <v>M</v>
          </cell>
          <cell r="K1090" t="str">
            <v>31/07/2025</v>
          </cell>
          <cell r="L1090" t="str">
            <v>08/11/2024 15:52:37</v>
          </cell>
          <cell r="N1090" t="str">
            <v>08/11/2024 15:52:37</v>
          </cell>
          <cell r="O1090" t="str">
            <v>12/11/2024 16:25:57</v>
          </cell>
        </row>
        <row r="1091">
          <cell r="A1091">
            <v>79087</v>
          </cell>
          <cell r="B1091" t="str">
            <v>Gustavo Labandeira Moura</v>
          </cell>
          <cell r="C1091" t="str">
            <v>JOGADOR</v>
          </cell>
          <cell r="D1091" t="str">
            <v>SUB15</v>
          </cell>
          <cell r="E1091" t="str">
            <v>Nacional</v>
          </cell>
          <cell r="F1091" t="str">
            <v>ILHA TERCEIRA</v>
          </cell>
          <cell r="G1091">
            <v>30484626</v>
          </cell>
          <cell r="H1091" t="str">
            <v>03-09-2010</v>
          </cell>
          <cell r="I1091" t="str">
            <v>M</v>
          </cell>
          <cell r="K1091" t="str">
            <v>31/07/2025</v>
          </cell>
          <cell r="L1091" t="str">
            <v>08/11/2024 15:53:41</v>
          </cell>
          <cell r="N1091" t="str">
            <v>08/11/2024 15:53:41</v>
          </cell>
          <cell r="O1091" t="str">
            <v>12/11/2024 16:24:34</v>
          </cell>
        </row>
        <row r="1092">
          <cell r="A1092">
            <v>79089</v>
          </cell>
          <cell r="B1092" t="str">
            <v>Gonçalo José Raposo Martins</v>
          </cell>
          <cell r="C1092" t="str">
            <v>JOGADOR</v>
          </cell>
          <cell r="D1092" t="str">
            <v>SUB15</v>
          </cell>
          <cell r="E1092" t="str">
            <v>Nacional</v>
          </cell>
          <cell r="F1092" t="str">
            <v>ILHA TERCEIRA</v>
          </cell>
          <cell r="G1092">
            <v>30414139</v>
          </cell>
          <cell r="H1092" t="str">
            <v>22-06-2010</v>
          </cell>
          <cell r="I1092" t="str">
            <v>M</v>
          </cell>
          <cell r="K1092" t="str">
            <v>31/07/2025</v>
          </cell>
          <cell r="L1092" t="str">
            <v>08/11/2024 15:54:35</v>
          </cell>
          <cell r="N1092" t="str">
            <v>08/11/2024 15:54:35</v>
          </cell>
          <cell r="O1092" t="str">
            <v>12/11/2024 16:21:47</v>
          </cell>
        </row>
        <row r="1093">
          <cell r="A1093">
            <v>79094</v>
          </cell>
          <cell r="B1093" t="str">
            <v>Santiago Estrela Soares</v>
          </cell>
          <cell r="C1093" t="str">
            <v>JOGADOR</v>
          </cell>
          <cell r="D1093" t="str">
            <v>SUB15</v>
          </cell>
          <cell r="E1093" t="str">
            <v>Nacional</v>
          </cell>
          <cell r="F1093" t="str">
            <v>ILHA TERCEIRA</v>
          </cell>
          <cell r="G1093">
            <v>30303513</v>
          </cell>
          <cell r="H1093" t="str">
            <v>25-03-2010</v>
          </cell>
          <cell r="I1093" t="str">
            <v>M</v>
          </cell>
          <cell r="K1093" t="str">
            <v>31/07/2025</v>
          </cell>
          <cell r="L1093" t="str">
            <v>08/11/2024 15:55:37</v>
          </cell>
          <cell r="N1093" t="str">
            <v>08/11/2024 15:55:37</v>
          </cell>
          <cell r="O1093" t="str">
            <v>12/11/2024 16:28:25</v>
          </cell>
        </row>
        <row r="1094">
          <cell r="A1094">
            <v>79096</v>
          </cell>
          <cell r="B1094" t="str">
            <v>Pedro Miguel Silva Neves</v>
          </cell>
          <cell r="C1094" t="str">
            <v>JOGADOR</v>
          </cell>
          <cell r="D1094" t="str">
            <v>SUB15</v>
          </cell>
          <cell r="E1094" t="str">
            <v>Nacional</v>
          </cell>
          <cell r="F1094" t="str">
            <v>ILHA TERCEIRA</v>
          </cell>
          <cell r="G1094">
            <v>30360100</v>
          </cell>
          <cell r="H1094" t="str">
            <v>06-05-2010</v>
          </cell>
          <cell r="I1094" t="str">
            <v>M</v>
          </cell>
          <cell r="K1094" t="str">
            <v>31/07/2025</v>
          </cell>
          <cell r="L1094" t="str">
            <v>08/11/2024 15:56:35</v>
          </cell>
          <cell r="N1094" t="str">
            <v>08/11/2024 15:56:35</v>
          </cell>
          <cell r="O1094" t="str">
            <v>12/11/2024 16:27:21</v>
          </cell>
        </row>
        <row r="1095">
          <cell r="A1095">
            <v>79099</v>
          </cell>
          <cell r="B1095" t="str">
            <v>André Mendes Soares</v>
          </cell>
          <cell r="C1095" t="str">
            <v>JOGADOR</v>
          </cell>
          <cell r="D1095" t="str">
            <v>SUB15</v>
          </cell>
          <cell r="E1095" t="str">
            <v>Nacional</v>
          </cell>
          <cell r="F1095" t="str">
            <v>ILHA TERCEIRA</v>
          </cell>
          <cell r="G1095">
            <v>30557157</v>
          </cell>
          <cell r="H1095" t="str">
            <v>17-12-2010</v>
          </cell>
          <cell r="I1095" t="str">
            <v>M</v>
          </cell>
          <cell r="K1095" t="str">
            <v>31/07/2025</v>
          </cell>
          <cell r="L1095" t="str">
            <v>08/11/2024 15:57:26</v>
          </cell>
          <cell r="N1095" t="str">
            <v>08/11/2024 15:57:26</v>
          </cell>
          <cell r="O1095" t="str">
            <v>12/11/2024 16:16:25</v>
          </cell>
        </row>
        <row r="1096">
          <cell r="A1096">
            <v>79098</v>
          </cell>
          <cell r="B1096" t="str">
            <v>Bernardo Manuel Fernandes Vicente</v>
          </cell>
          <cell r="C1096" t="str">
            <v>JOGADOR</v>
          </cell>
          <cell r="D1096" t="str">
            <v>SUB15</v>
          </cell>
          <cell r="E1096" t="str">
            <v>Nacional</v>
          </cell>
          <cell r="F1096" t="str">
            <v>ILHA TERCEIRA</v>
          </cell>
          <cell r="G1096">
            <v>30375841</v>
          </cell>
          <cell r="H1096" t="str">
            <v>26-05-2010</v>
          </cell>
          <cell r="I1096" t="str">
            <v>M</v>
          </cell>
          <cell r="K1096" t="str">
            <v>31/07/2025</v>
          </cell>
          <cell r="L1096" t="str">
            <v>08/11/2024 15:58:19</v>
          </cell>
          <cell r="N1096" t="str">
            <v>08/11/2024 15:58:19</v>
          </cell>
          <cell r="O1096" t="str">
            <v>12/11/2024 16:20:12</v>
          </cell>
        </row>
        <row r="1097">
          <cell r="A1097">
            <v>79093</v>
          </cell>
          <cell r="B1097" t="str">
            <v>Martim Silveira Leal</v>
          </cell>
          <cell r="C1097" t="str">
            <v>JOGADOR</v>
          </cell>
          <cell r="D1097" t="str">
            <v>SUB15</v>
          </cell>
          <cell r="E1097" t="str">
            <v>Nacional</v>
          </cell>
          <cell r="F1097" t="str">
            <v>ILHA TERCEIRA</v>
          </cell>
          <cell r="G1097">
            <v>30498724</v>
          </cell>
          <cell r="H1097" t="str">
            <v>18-09-2010</v>
          </cell>
          <cell r="I1097" t="str">
            <v>M</v>
          </cell>
          <cell r="K1097" t="str">
            <v>31/07/2025</v>
          </cell>
          <cell r="L1097" t="str">
            <v>08/11/2024 15:59:21</v>
          </cell>
          <cell r="N1097" t="str">
            <v>08/11/2024 15:59:21</v>
          </cell>
          <cell r="O1097" t="str">
            <v>12/11/2024 16:26:25</v>
          </cell>
        </row>
        <row r="1098">
          <cell r="A1098">
            <v>80140</v>
          </cell>
          <cell r="B1098" t="str">
            <v>Gonçalo Morais Soares</v>
          </cell>
          <cell r="C1098" t="str">
            <v>JOGADOR</v>
          </cell>
          <cell r="D1098" t="str">
            <v>SUB15</v>
          </cell>
          <cell r="E1098" t="str">
            <v>Nacional</v>
          </cell>
          <cell r="F1098" t="str">
            <v>ILHA TERCEIRA</v>
          </cell>
          <cell r="G1098">
            <v>31077807</v>
          </cell>
          <cell r="H1098" t="str">
            <v>16-09-2012</v>
          </cell>
          <cell r="I1098" t="str">
            <v>M</v>
          </cell>
          <cell r="K1098" t="str">
            <v>31/07/2025</v>
          </cell>
          <cell r="L1098" t="str">
            <v>08/11/2024 16:14:29</v>
          </cell>
          <cell r="N1098" t="str">
            <v>08/11/2024 16:14:29</v>
          </cell>
          <cell r="O1098" t="str">
            <v>12/11/2024 16:22:15</v>
          </cell>
        </row>
        <row r="1099">
          <cell r="A1099">
            <v>79958</v>
          </cell>
          <cell r="B1099" t="str">
            <v>Evandro Ourique Furtado da Silva</v>
          </cell>
          <cell r="C1099" t="str">
            <v>JOGADOR</v>
          </cell>
          <cell r="D1099" t="str">
            <v>SUB19</v>
          </cell>
          <cell r="E1099" t="str">
            <v>Nacional</v>
          </cell>
          <cell r="F1099" t="str">
            <v>ILHA TERCEIRA</v>
          </cell>
          <cell r="G1099">
            <v>30099297</v>
          </cell>
          <cell r="H1099" t="str">
            <v>15-06-2006</v>
          </cell>
          <cell r="I1099" t="str">
            <v>M</v>
          </cell>
          <cell r="K1099" t="str">
            <v>31/07/2025</v>
          </cell>
          <cell r="L1099" t="str">
            <v>14/11/2024 17:50:52</v>
          </cell>
          <cell r="N1099" t="str">
            <v>14/11/2024 17:51:11</v>
          </cell>
          <cell r="O1099" t="str">
            <v>15/11/2024 17:17:46</v>
          </cell>
        </row>
        <row r="1100">
          <cell r="A1100">
            <v>79953</v>
          </cell>
          <cell r="B1100" t="str">
            <v>José Diogo Machado Sousa</v>
          </cell>
          <cell r="C1100" t="str">
            <v>JOGADOR</v>
          </cell>
          <cell r="D1100" t="str">
            <v>SUB19</v>
          </cell>
          <cell r="E1100" t="str">
            <v>Nacional</v>
          </cell>
          <cell r="F1100" t="str">
            <v>ILHA TERCEIRA</v>
          </cell>
          <cell r="G1100">
            <v>15517619</v>
          </cell>
          <cell r="H1100" t="str">
            <v>19-11-2007</v>
          </cell>
          <cell r="I1100" t="str">
            <v>M</v>
          </cell>
          <cell r="K1100" t="str">
            <v>31/07/2025</v>
          </cell>
          <cell r="L1100" t="str">
            <v>14/11/2024 17:52:20</v>
          </cell>
          <cell r="N1100" t="str">
            <v>14/11/2024 17:52:20</v>
          </cell>
          <cell r="O1100" t="str">
            <v>15/11/2024 17:20:23</v>
          </cell>
        </row>
        <row r="1101">
          <cell r="A1101">
            <v>79952</v>
          </cell>
          <cell r="B1101" t="str">
            <v>Dinis António Batista dos Santos</v>
          </cell>
          <cell r="C1101" t="str">
            <v>JOGADOR</v>
          </cell>
          <cell r="D1101" t="str">
            <v>SUB19</v>
          </cell>
          <cell r="E1101" t="str">
            <v>Nacional</v>
          </cell>
          <cell r="F1101" t="str">
            <v>ILHA TERCEIRA</v>
          </cell>
          <cell r="G1101">
            <v>15845585</v>
          </cell>
          <cell r="H1101" t="str">
            <v>06-11-2008</v>
          </cell>
          <cell r="I1101" t="str">
            <v>M</v>
          </cell>
          <cell r="K1101" t="str">
            <v>31/07/2025</v>
          </cell>
          <cell r="L1101" t="str">
            <v>14/11/2024 17:53:59</v>
          </cell>
          <cell r="N1101" t="str">
            <v>14/11/2024 17:53:59</v>
          </cell>
          <cell r="O1101" t="str">
            <v>15/11/2024 17:17:32</v>
          </cell>
        </row>
        <row r="1102">
          <cell r="A1102">
            <v>79951</v>
          </cell>
          <cell r="B1102" t="str">
            <v>Bernardo Miranda Almeida</v>
          </cell>
          <cell r="C1102" t="str">
            <v>JOGADOR</v>
          </cell>
          <cell r="D1102" t="str">
            <v>SUB19</v>
          </cell>
          <cell r="E1102" t="str">
            <v>Nacional</v>
          </cell>
          <cell r="F1102" t="str">
            <v>ILHA TERCEIRA</v>
          </cell>
          <cell r="G1102">
            <v>15731991</v>
          </cell>
          <cell r="H1102" t="str">
            <v>18-07-2008</v>
          </cell>
          <cell r="I1102" t="str">
            <v>M</v>
          </cell>
          <cell r="K1102" t="str">
            <v>31/07/2025</v>
          </cell>
          <cell r="L1102" t="str">
            <v>14/11/2024 17:54:56</v>
          </cell>
          <cell r="N1102" t="str">
            <v>14/11/2024 17:54:56</v>
          </cell>
          <cell r="O1102" t="str">
            <v>15/11/2024 17:17:09</v>
          </cell>
        </row>
        <row r="1103">
          <cell r="A1103">
            <v>79950</v>
          </cell>
          <cell r="B1103" t="str">
            <v>Tiago Vitória Baião Mendonça Ventura</v>
          </cell>
          <cell r="C1103" t="str">
            <v>JOGADOR</v>
          </cell>
          <cell r="D1103" t="str">
            <v>SUB19</v>
          </cell>
          <cell r="E1103" t="str">
            <v>Nacional</v>
          </cell>
          <cell r="F1103" t="str">
            <v>ILHA TERCEIRA</v>
          </cell>
          <cell r="G1103">
            <v>30506267</v>
          </cell>
          <cell r="H1103" t="str">
            <v>09-09-2006</v>
          </cell>
          <cell r="I1103" t="str">
            <v>M</v>
          </cell>
          <cell r="K1103" t="str">
            <v>31/07/2025</v>
          </cell>
          <cell r="L1103" t="str">
            <v>14/11/2024 17:55:50</v>
          </cell>
          <cell r="N1103" t="str">
            <v>14/11/2024 17:55:50</v>
          </cell>
          <cell r="O1103" t="str">
            <v>15/11/2024 17:20:56</v>
          </cell>
        </row>
        <row r="1104">
          <cell r="A1104">
            <v>79948</v>
          </cell>
          <cell r="B1104" t="str">
            <v>Frederico Nunes Câmara</v>
          </cell>
          <cell r="C1104" t="str">
            <v>JOGADOR</v>
          </cell>
          <cell r="D1104" t="str">
            <v>SUB19</v>
          </cell>
          <cell r="E1104" t="str">
            <v>Nacional</v>
          </cell>
          <cell r="F1104" t="str">
            <v>ILHA TERCEIRA</v>
          </cell>
          <cell r="G1104">
            <v>15491191</v>
          </cell>
          <cell r="H1104" t="str">
            <v>08-02-2007</v>
          </cell>
          <cell r="I1104" t="str">
            <v>M</v>
          </cell>
          <cell r="K1104" t="str">
            <v>31/07/2025</v>
          </cell>
          <cell r="L1104" t="str">
            <v>14/11/2024 17:56:41</v>
          </cell>
          <cell r="N1104" t="str">
            <v>14/11/2024 17:56:41</v>
          </cell>
          <cell r="O1104" t="str">
            <v>15/11/2024 17:18:47</v>
          </cell>
        </row>
        <row r="1105">
          <cell r="A1105">
            <v>79961</v>
          </cell>
          <cell r="B1105" t="str">
            <v>Pedro Sousa Barcelos</v>
          </cell>
          <cell r="C1105" t="str">
            <v>JOGADOR</v>
          </cell>
          <cell r="D1105" t="str">
            <v>SUB19</v>
          </cell>
          <cell r="E1105" t="str">
            <v>Nacional</v>
          </cell>
          <cell r="F1105" t="str">
            <v>ILHA TERCEIRA</v>
          </cell>
          <cell r="G1105">
            <v>15578022</v>
          </cell>
          <cell r="H1105" t="str">
            <v>08-02-2008</v>
          </cell>
          <cell r="I1105" t="str">
            <v>M</v>
          </cell>
          <cell r="K1105" t="str">
            <v>31/07/2025</v>
          </cell>
          <cell r="L1105" t="str">
            <v>14/11/2024 17:57:36</v>
          </cell>
          <cell r="N1105" t="str">
            <v>14/11/2024 17:57:36</v>
          </cell>
          <cell r="O1105" t="str">
            <v>15/11/2024 17:20:47</v>
          </cell>
        </row>
        <row r="1106">
          <cell r="A1106">
            <v>79959</v>
          </cell>
          <cell r="B1106" t="str">
            <v>Francisco Lopes dos  Santos</v>
          </cell>
          <cell r="C1106" t="str">
            <v>JOGADOR</v>
          </cell>
          <cell r="D1106" t="str">
            <v>SUB19</v>
          </cell>
          <cell r="E1106" t="str">
            <v>Nacional</v>
          </cell>
          <cell r="F1106" t="str">
            <v>ILHA TERCEIRA</v>
          </cell>
          <cell r="G1106">
            <v>15597777</v>
          </cell>
          <cell r="H1106" t="str">
            <v>11-02-2008</v>
          </cell>
          <cell r="I1106" t="str">
            <v>M</v>
          </cell>
          <cell r="K1106" t="str">
            <v>31/07/2025</v>
          </cell>
          <cell r="L1106" t="str">
            <v>14/11/2024 17:58:29</v>
          </cell>
          <cell r="N1106" t="str">
            <v>14/11/2024 17:58:29</v>
          </cell>
          <cell r="O1106" t="str">
            <v>15/11/2024 17:18:33</v>
          </cell>
        </row>
        <row r="1107">
          <cell r="A1107">
            <v>79949</v>
          </cell>
          <cell r="B1107" t="str">
            <v>André Miranda Silveira</v>
          </cell>
          <cell r="C1107" t="str">
            <v>JOGADOR</v>
          </cell>
          <cell r="D1107" t="str">
            <v>SUB19</v>
          </cell>
          <cell r="E1107" t="str">
            <v>Nacional</v>
          </cell>
          <cell r="F1107" t="str">
            <v>ILHA TERCEIRA</v>
          </cell>
          <cell r="G1107">
            <v>15485716</v>
          </cell>
          <cell r="H1107" t="str">
            <v>09-09-2006</v>
          </cell>
          <cell r="I1107" t="str">
            <v>M</v>
          </cell>
          <cell r="K1107" t="str">
            <v>31/07/2025</v>
          </cell>
          <cell r="L1107" t="str">
            <v>14/11/2024 17:59:18</v>
          </cell>
          <cell r="N1107" t="str">
            <v>14/11/2024 17:59:18</v>
          </cell>
          <cell r="O1107" t="str">
            <v>15/11/2024 17:16:57</v>
          </cell>
        </row>
        <row r="1108">
          <cell r="A1108">
            <v>77511</v>
          </cell>
          <cell r="B1108" t="str">
            <v>João Manuel de Sousa Lourenço</v>
          </cell>
          <cell r="C1108" t="str">
            <v>JOGADOR</v>
          </cell>
          <cell r="D1108" t="str">
            <v>SUB15</v>
          </cell>
          <cell r="E1108" t="str">
            <v>Nacional</v>
          </cell>
          <cell r="F1108" t="str">
            <v>ILHA TERCEIRA</v>
          </cell>
          <cell r="G1108">
            <v>30828077</v>
          </cell>
          <cell r="H1108" t="str">
            <v>29-09-2011</v>
          </cell>
          <cell r="I1108" t="str">
            <v>M</v>
          </cell>
          <cell r="K1108" t="str">
            <v>31/07/2025</v>
          </cell>
          <cell r="L1108" t="str">
            <v>15/11/2024 10:46:29</v>
          </cell>
          <cell r="N1108" t="str">
            <v>15/11/2024 10:46:29</v>
          </cell>
          <cell r="O1108" t="str">
            <v>15/11/2024 17:19:12</v>
          </cell>
        </row>
        <row r="1109">
          <cell r="A1109">
            <v>77474</v>
          </cell>
          <cell r="B1109" t="str">
            <v>Francisco Antunes Couto</v>
          </cell>
          <cell r="C1109" t="str">
            <v>JOGADOR</v>
          </cell>
          <cell r="D1109" t="str">
            <v>SUB15</v>
          </cell>
          <cell r="E1109" t="str">
            <v>Nacional</v>
          </cell>
          <cell r="F1109" t="str">
            <v>ILHA TERCEIRA</v>
          </cell>
          <cell r="G1109">
            <v>30891564</v>
          </cell>
          <cell r="H1109" t="str">
            <v>29-12-2011</v>
          </cell>
          <cell r="I1109" t="str">
            <v>M</v>
          </cell>
          <cell r="K1109" t="str">
            <v>31/07/2025</v>
          </cell>
          <cell r="L1109" t="str">
            <v>15/11/2024 10:47:25</v>
          </cell>
          <cell r="N1109" t="str">
            <v>15/11/2024 10:47:25</v>
          </cell>
          <cell r="O1109" t="str">
            <v>15/11/2024 17:18:10</v>
          </cell>
        </row>
        <row r="1110">
          <cell r="A1110">
            <v>80141</v>
          </cell>
          <cell r="B1110" t="str">
            <v>João Pedro Tavares Dias</v>
          </cell>
          <cell r="C1110" t="str">
            <v>JOGADOR</v>
          </cell>
          <cell r="D1110" t="str">
            <v>SUB15</v>
          </cell>
          <cell r="E1110" t="str">
            <v>Nacional</v>
          </cell>
          <cell r="F1110" t="str">
            <v>ILHA TERCEIRA</v>
          </cell>
          <cell r="G1110">
            <v>30760217</v>
          </cell>
          <cell r="H1110" t="str">
            <v>06-07-2011</v>
          </cell>
          <cell r="I1110" t="str">
            <v>M</v>
          </cell>
          <cell r="K1110" t="str">
            <v>31/07/2025</v>
          </cell>
          <cell r="L1110" t="str">
            <v>15/11/2024 10:49:41</v>
          </cell>
          <cell r="N1110" t="str">
            <v>15/11/2024 10:49:41</v>
          </cell>
          <cell r="O1110" t="str">
            <v>15/11/2024 17:20:08</v>
          </cell>
        </row>
        <row r="1111">
          <cell r="A1111">
            <v>80142</v>
          </cell>
          <cell r="B1111" t="str">
            <v>João Amaro Cardoso da Rocha</v>
          </cell>
          <cell r="C1111" t="str">
            <v>JOGADOR</v>
          </cell>
          <cell r="D1111" t="str">
            <v>SUB15</v>
          </cell>
          <cell r="E1111" t="str">
            <v>Nacional</v>
          </cell>
          <cell r="F1111" t="str">
            <v>ILHA TERCEIRA</v>
          </cell>
          <cell r="G1111">
            <v>30643425</v>
          </cell>
          <cell r="H1111" t="str">
            <v>22-03-2011</v>
          </cell>
          <cell r="I1111" t="str">
            <v>M</v>
          </cell>
          <cell r="K1111" t="str">
            <v>31/07/2025</v>
          </cell>
          <cell r="L1111" t="str">
            <v>15/11/2024 10:50:38</v>
          </cell>
          <cell r="N1111" t="str">
            <v>15/11/2024 10:50:38</v>
          </cell>
          <cell r="O1111" t="str">
            <v>15/11/2024 17:18:59</v>
          </cell>
        </row>
        <row r="1112">
          <cell r="A1112">
            <v>79161</v>
          </cell>
          <cell r="B1112" t="str">
            <v>Maria Carlota Pacheco Godinho</v>
          </cell>
          <cell r="C1112" t="str">
            <v>JOGADOR</v>
          </cell>
          <cell r="D1112" t="str">
            <v>SUB15</v>
          </cell>
          <cell r="E1112" t="str">
            <v>Nacional</v>
          </cell>
          <cell r="F1112" t="str">
            <v>ILHA TERCEIRA</v>
          </cell>
          <cell r="G1112">
            <v>30911177</v>
          </cell>
          <cell r="H1112" t="str">
            <v>28-01-2012</v>
          </cell>
          <cell r="I1112" t="str">
            <v>F</v>
          </cell>
          <cell r="K1112" t="str">
            <v>31/07/2025</v>
          </cell>
          <cell r="L1112" t="str">
            <v>15/11/2024 16:30:59</v>
          </cell>
          <cell r="N1112" t="str">
            <v>15/11/2024 16:30:59</v>
          </cell>
          <cell r="O1112" t="str">
            <v>15/11/2024 17:20:34</v>
          </cell>
        </row>
        <row r="1113">
          <cell r="A1113">
            <v>79673</v>
          </cell>
          <cell r="B1113" t="str">
            <v>Maria Fagundes Tomé</v>
          </cell>
          <cell r="C1113" t="str">
            <v>JOGADOR</v>
          </cell>
          <cell r="D1113" t="str">
            <v>SUB15</v>
          </cell>
          <cell r="E1113" t="str">
            <v>Nacional</v>
          </cell>
          <cell r="F1113" t="str">
            <v>ILHA TERCEIRA</v>
          </cell>
          <cell r="G1113">
            <v>31852980</v>
          </cell>
          <cell r="H1113" t="str">
            <v>13-10-2016</v>
          </cell>
          <cell r="I1113" t="str">
            <v>F</v>
          </cell>
          <cell r="K1113" t="str">
            <v>31/07/2025</v>
          </cell>
          <cell r="L1113" t="str">
            <v>15/11/2024 17:22:42</v>
          </cell>
          <cell r="N1113" t="str">
            <v>15/11/2024 17:22:42</v>
          </cell>
          <cell r="O1113" t="str">
            <v>15/11/2024 17:31:12</v>
          </cell>
        </row>
        <row r="1114">
          <cell r="A1114">
            <v>79160</v>
          </cell>
          <cell r="B1114" t="str">
            <v>Inês Maria Pacheco Godinho</v>
          </cell>
          <cell r="C1114" t="str">
            <v>JOGADOR</v>
          </cell>
          <cell r="D1114" t="str">
            <v>SUB15</v>
          </cell>
          <cell r="E1114" t="str">
            <v>Nacional</v>
          </cell>
          <cell r="F1114" t="str">
            <v>ILHA TERCEIRA</v>
          </cell>
          <cell r="G1114">
            <v>31998567</v>
          </cell>
          <cell r="H1114" t="str">
            <v>16-05-2017</v>
          </cell>
          <cell r="I1114" t="str">
            <v>F</v>
          </cell>
          <cell r="K1114" t="str">
            <v>31/07/2025</v>
          </cell>
          <cell r="L1114" t="str">
            <v>15/11/2024 17:23:53</v>
          </cell>
          <cell r="N1114" t="str">
            <v>15/11/2024 17:23:53</v>
          </cell>
          <cell r="O1114" t="str">
            <v>15/11/2024 17:26:21</v>
          </cell>
        </row>
        <row r="1115">
          <cell r="A1115">
            <v>79738</v>
          </cell>
          <cell r="B1115" t="str">
            <v>Jessica Tatiana Arruda Gomes</v>
          </cell>
          <cell r="C1115" t="str">
            <v>JOGADOR</v>
          </cell>
          <cell r="D1115" t="str">
            <v>SUB15</v>
          </cell>
          <cell r="E1115" t="str">
            <v>Nacional</v>
          </cell>
          <cell r="F1115" t="str">
            <v>ILHA TERCEIRA</v>
          </cell>
          <cell r="G1115">
            <v>31949971</v>
          </cell>
          <cell r="H1115" t="str">
            <v>02-02-2017</v>
          </cell>
          <cell r="I1115" t="str">
            <v>F</v>
          </cell>
          <cell r="K1115" t="str">
            <v>31/07/2025</v>
          </cell>
          <cell r="L1115" t="str">
            <v>15/11/2024 17:24:56</v>
          </cell>
          <cell r="N1115" t="str">
            <v>15/11/2024 17:24:56</v>
          </cell>
          <cell r="O1115" t="str">
            <v>15/11/2024 17:30:53</v>
          </cell>
        </row>
        <row r="1116">
          <cell r="A1116">
            <v>79142</v>
          </cell>
          <cell r="B1116" t="str">
            <v>Rute Alexandra da Silva melo Couto</v>
          </cell>
          <cell r="C1116" t="str">
            <v>JOGADOR</v>
          </cell>
          <cell r="D1116" t="str">
            <v>SENIOR</v>
          </cell>
          <cell r="E1116" t="str">
            <v>Nacional</v>
          </cell>
          <cell r="F1116" t="str">
            <v>ILHA TERCEIRA</v>
          </cell>
          <cell r="G1116">
            <v>11327671</v>
          </cell>
          <cell r="H1116" t="str">
            <v>19-10-1979</v>
          </cell>
          <cell r="I1116" t="str">
            <v>F</v>
          </cell>
          <cell r="K1116" t="str">
            <v>31/07/2025</v>
          </cell>
          <cell r="L1116" t="str">
            <v>18/11/2024 11:23:41</v>
          </cell>
          <cell r="N1116" t="str">
            <v>18/11/2024 11:23:41</v>
          </cell>
          <cell r="O1116" t="str">
            <v>18/11/2024 16:56:46</v>
          </cell>
        </row>
        <row r="1117">
          <cell r="A1117">
            <v>79116</v>
          </cell>
          <cell r="B1117" t="str">
            <v>Vanessa de Fátima Rocha Sousa</v>
          </cell>
          <cell r="C1117" t="str">
            <v>JOGADOR</v>
          </cell>
          <cell r="D1117" t="str">
            <v>SENIOR</v>
          </cell>
          <cell r="E1117" t="str">
            <v>Nacional</v>
          </cell>
          <cell r="F1117" t="str">
            <v>ILHA TERCEIRA</v>
          </cell>
          <cell r="G1117">
            <v>15793855</v>
          </cell>
          <cell r="H1117" t="str">
            <v>30-05-2003</v>
          </cell>
          <cell r="I1117" t="str">
            <v>F</v>
          </cell>
          <cell r="K1117" t="str">
            <v>31/07/2025</v>
          </cell>
          <cell r="L1117" t="str">
            <v>18/11/2024 11:24:25</v>
          </cell>
          <cell r="N1117" t="str">
            <v>18/11/2024 11:24:25</v>
          </cell>
          <cell r="O1117" t="str">
            <v>18/11/2024 17:01:13</v>
          </cell>
        </row>
        <row r="1118">
          <cell r="A1118">
            <v>72795</v>
          </cell>
          <cell r="B1118" t="str">
            <v>Ana Sofia Godinho Pamplona Reis</v>
          </cell>
          <cell r="C1118" t="str">
            <v>JOGADOR</v>
          </cell>
          <cell r="D1118" t="str">
            <v>SENIOR</v>
          </cell>
          <cell r="E1118" t="str">
            <v>Nacional</v>
          </cell>
          <cell r="F1118" t="str">
            <v>ILHA TERCEIRA</v>
          </cell>
          <cell r="G1118">
            <v>13921845</v>
          </cell>
          <cell r="H1118" t="str">
            <v>23-08-1991</v>
          </cell>
          <cell r="I1118" t="str">
            <v>F</v>
          </cell>
          <cell r="K1118" t="str">
            <v>31/07/2025</v>
          </cell>
          <cell r="L1118" t="str">
            <v>18/11/2024 11:25:16</v>
          </cell>
          <cell r="N1118" t="str">
            <v>18/11/2024 11:25:16</v>
          </cell>
          <cell r="O1118" t="str">
            <v>18/11/2024 17:21:38</v>
          </cell>
        </row>
        <row r="1119">
          <cell r="A1119">
            <v>78267</v>
          </cell>
          <cell r="B1119" t="str">
            <v>Marília Raquel Areias Lapa Parreira</v>
          </cell>
          <cell r="C1119" t="str">
            <v>JOGADOR</v>
          </cell>
          <cell r="D1119" t="str">
            <v>SENIOR</v>
          </cell>
          <cell r="E1119" t="str">
            <v>Nacional</v>
          </cell>
          <cell r="F1119" t="str">
            <v>ILHA TERCEIRA</v>
          </cell>
          <cell r="G1119">
            <v>13985991</v>
          </cell>
          <cell r="H1119" t="str">
            <v>15-03-1991</v>
          </cell>
          <cell r="I1119" t="str">
            <v>F</v>
          </cell>
          <cell r="K1119" t="str">
            <v>31/07/2025</v>
          </cell>
          <cell r="L1119" t="str">
            <v>18/11/2024 11:26:28</v>
          </cell>
          <cell r="N1119" t="str">
            <v>18/11/2024 11:26:28</v>
          </cell>
          <cell r="O1119" t="str">
            <v>18/11/2024 16:48:14</v>
          </cell>
        </row>
        <row r="1120">
          <cell r="A1120">
            <v>78274</v>
          </cell>
          <cell r="B1120" t="str">
            <v>Ana Paula Almeida Garcia Simão</v>
          </cell>
          <cell r="C1120" t="str">
            <v>JOGADOR</v>
          </cell>
          <cell r="D1120" t="str">
            <v>SENIOR</v>
          </cell>
          <cell r="E1120" t="str">
            <v>Nacional</v>
          </cell>
          <cell r="F1120" t="str">
            <v>ILHA TERCEIRA</v>
          </cell>
          <cell r="G1120">
            <v>11410060</v>
          </cell>
          <cell r="H1120" t="str">
            <v>19-06-1972</v>
          </cell>
          <cell r="I1120" t="str">
            <v>F</v>
          </cell>
          <cell r="K1120" t="str">
            <v>31/07/2025</v>
          </cell>
          <cell r="L1120" t="str">
            <v>18/11/2024 11:27:09</v>
          </cell>
          <cell r="N1120" t="str">
            <v>18/11/2024 11:27:09</v>
          </cell>
          <cell r="O1120" t="str">
            <v>18/11/2024 16:46:42</v>
          </cell>
        </row>
        <row r="1121">
          <cell r="A1121">
            <v>78277</v>
          </cell>
          <cell r="B1121" t="str">
            <v>Ana Margarida Emídio Puga Tiago</v>
          </cell>
          <cell r="C1121" t="str">
            <v>JOGADOR</v>
          </cell>
          <cell r="D1121" t="str">
            <v>SENIOR</v>
          </cell>
          <cell r="E1121" t="str">
            <v>Nacional</v>
          </cell>
          <cell r="F1121" t="str">
            <v>ILHA TERCEIRA</v>
          </cell>
          <cell r="G1121">
            <v>11927955</v>
          </cell>
          <cell r="H1121" t="str">
            <v>29-07-1981</v>
          </cell>
          <cell r="I1121" t="str">
            <v>F</v>
          </cell>
          <cell r="K1121" t="str">
            <v>31/07/2025</v>
          </cell>
          <cell r="L1121" t="str">
            <v>18/11/2024 11:27:56</v>
          </cell>
          <cell r="N1121" t="str">
            <v>18/11/2024 11:27:56</v>
          </cell>
          <cell r="O1121" t="str">
            <v>18/11/2024 17:09:21</v>
          </cell>
        </row>
        <row r="1122">
          <cell r="A1122">
            <v>78309</v>
          </cell>
          <cell r="B1122" t="str">
            <v>Sara Luisa Lourenço Sousa</v>
          </cell>
          <cell r="C1122" t="str">
            <v>JOGADOR</v>
          </cell>
          <cell r="D1122" t="str">
            <v>SENIOR</v>
          </cell>
          <cell r="E1122" t="str">
            <v>Nacional</v>
          </cell>
          <cell r="F1122" t="str">
            <v>ILHA TERCEIRA</v>
          </cell>
          <cell r="G1122">
            <v>15127062</v>
          </cell>
          <cell r="H1122" t="str">
            <v>22-02-1996</v>
          </cell>
          <cell r="I1122" t="str">
            <v>F</v>
          </cell>
          <cell r="K1122" t="str">
            <v>31/07/2025</v>
          </cell>
          <cell r="L1122" t="str">
            <v>18/11/2024 11:28:32</v>
          </cell>
          <cell r="N1122" t="str">
            <v>18/11/2024 11:28:32</v>
          </cell>
          <cell r="O1122" t="str">
            <v>18/11/2024 17:05:08</v>
          </cell>
        </row>
        <row r="1123">
          <cell r="A1123">
            <v>78338</v>
          </cell>
          <cell r="B1123" t="str">
            <v>Liliana Marisa dos Santos de Azevedo</v>
          </cell>
          <cell r="C1123" t="str">
            <v>JOGADOR</v>
          </cell>
          <cell r="D1123" t="str">
            <v>SENIOR</v>
          </cell>
          <cell r="E1123" t="str">
            <v>Nacional</v>
          </cell>
          <cell r="F1123" t="str">
            <v>ILHA TERCEIRA</v>
          </cell>
          <cell r="G1123">
            <v>11542930</v>
          </cell>
          <cell r="H1123" t="str">
            <v>28-06-1979</v>
          </cell>
          <cell r="I1123" t="str">
            <v>F</v>
          </cell>
          <cell r="K1123" t="str">
            <v>31/07/2025</v>
          </cell>
          <cell r="L1123" t="str">
            <v>18/11/2024 11:29:35</v>
          </cell>
          <cell r="N1123" t="str">
            <v>18/11/2024 11:29:35</v>
          </cell>
          <cell r="O1123" t="str">
            <v>18/11/2024 17:17:24</v>
          </cell>
        </row>
        <row r="1124">
          <cell r="A1124">
            <v>68351</v>
          </cell>
          <cell r="B1124" t="str">
            <v>LILIANA PIRES BETTENCOURT</v>
          </cell>
          <cell r="C1124" t="str">
            <v>JOGADOR</v>
          </cell>
          <cell r="D1124" t="str">
            <v>SENIOR</v>
          </cell>
          <cell r="E1124" t="str">
            <v>Nacional</v>
          </cell>
          <cell r="F1124" t="str">
            <v>ILHA TERCEIRA</v>
          </cell>
          <cell r="G1124">
            <v>30600172</v>
          </cell>
          <cell r="H1124" t="str">
            <v>22-06-2003</v>
          </cell>
          <cell r="I1124" t="str">
            <v>F</v>
          </cell>
          <cell r="K1124" t="str">
            <v>31/07/2025</v>
          </cell>
          <cell r="L1124" t="str">
            <v>18/11/2024 11:30:14</v>
          </cell>
          <cell r="N1124" t="str">
            <v>18/11/2024 11:30:14</v>
          </cell>
          <cell r="O1124" t="str">
            <v>18/11/2024 17:16:57</v>
          </cell>
        </row>
        <row r="1125">
          <cell r="A1125">
            <v>79070</v>
          </cell>
          <cell r="B1125" t="str">
            <v>Joana Silva Vaz</v>
          </cell>
          <cell r="C1125" t="str">
            <v>JOGADOR</v>
          </cell>
          <cell r="D1125" t="str">
            <v>SENIOR</v>
          </cell>
          <cell r="E1125" t="str">
            <v>Nacional</v>
          </cell>
          <cell r="F1125" t="str">
            <v>ILHA TERCEIRA</v>
          </cell>
          <cell r="G1125">
            <v>13372472</v>
          </cell>
          <cell r="H1125" t="str">
            <v>04-01-1988</v>
          </cell>
          <cell r="I1125" t="str">
            <v>F</v>
          </cell>
          <cell r="K1125" t="str">
            <v>31/07/2025</v>
          </cell>
          <cell r="L1125" t="str">
            <v>18/11/2024 11:30:49</v>
          </cell>
          <cell r="N1125" t="str">
            <v>18/11/2024 11:30:49</v>
          </cell>
          <cell r="O1125" t="str">
            <v>18/11/2024 17:18:28</v>
          </cell>
        </row>
        <row r="1126">
          <cell r="A1126">
            <v>79139</v>
          </cell>
          <cell r="B1126" t="str">
            <v>Lisa Maria de Sousa Toste Guilherme</v>
          </cell>
          <cell r="C1126" t="str">
            <v>JOGADOR</v>
          </cell>
          <cell r="D1126" t="str">
            <v>SENIOR</v>
          </cell>
          <cell r="E1126" t="str">
            <v>Nacional</v>
          </cell>
          <cell r="F1126" t="str">
            <v>ILHA TERCEIRA</v>
          </cell>
          <cell r="G1126">
            <v>12560457</v>
          </cell>
          <cell r="H1126" t="str">
            <v>24-03-1984</v>
          </cell>
          <cell r="I1126" t="str">
            <v>F</v>
          </cell>
          <cell r="K1126" t="str">
            <v>31/07/2025</v>
          </cell>
          <cell r="L1126" t="str">
            <v>18/11/2024 11:31:33</v>
          </cell>
          <cell r="N1126" t="str">
            <v>18/11/2024 11:31:33</v>
          </cell>
          <cell r="O1126" t="str">
            <v>18/11/2024 16:50:21</v>
          </cell>
        </row>
        <row r="1127">
          <cell r="A1127">
            <v>68350</v>
          </cell>
          <cell r="B1127" t="str">
            <v>LEANDRO PIRES BETTENCOURT</v>
          </cell>
          <cell r="C1127" t="str">
            <v>JOGADOR</v>
          </cell>
          <cell r="D1127" t="str">
            <v>SENIOR</v>
          </cell>
          <cell r="E1127" t="str">
            <v>Nacional</v>
          </cell>
          <cell r="F1127" t="str">
            <v>ILHA TERCEIRA</v>
          </cell>
          <cell r="G1127">
            <v>30600223</v>
          </cell>
          <cell r="H1127" t="str">
            <v>22-06-2003</v>
          </cell>
          <cell r="I1127" t="str">
            <v>M</v>
          </cell>
          <cell r="K1127" t="str">
            <v>31/07/2025</v>
          </cell>
          <cell r="L1127" t="str">
            <v>18/11/2024 11:32:11</v>
          </cell>
          <cell r="N1127" t="str">
            <v>18/11/2024 11:32:11</v>
          </cell>
          <cell r="O1127" t="str">
            <v>18/11/2024 17:11:14</v>
          </cell>
        </row>
        <row r="1128">
          <cell r="A1128">
            <v>78306</v>
          </cell>
          <cell r="B1128" t="str">
            <v>Edgar Filipe Frias Andrade</v>
          </cell>
          <cell r="C1128" t="str">
            <v>JOGADOR</v>
          </cell>
          <cell r="D1128" t="str">
            <v>SENIOR</v>
          </cell>
          <cell r="E1128" t="str">
            <v>Nacional</v>
          </cell>
          <cell r="F1128" t="str">
            <v>ILHA TERCEIRA</v>
          </cell>
          <cell r="G1128">
            <v>14204476</v>
          </cell>
          <cell r="H1128" t="str">
            <v>20-11-1991</v>
          </cell>
          <cell r="I1128" t="str">
            <v>M</v>
          </cell>
          <cell r="K1128" t="str">
            <v>31/07/2025</v>
          </cell>
          <cell r="L1128" t="str">
            <v>18/11/2024 11:32:56</v>
          </cell>
          <cell r="N1128" t="str">
            <v>18/11/2024 11:32:56</v>
          </cell>
          <cell r="O1128" t="str">
            <v>18/11/2024 16:47:08</v>
          </cell>
        </row>
        <row r="1129">
          <cell r="A1129">
            <v>79111</v>
          </cell>
          <cell r="B1129" t="str">
            <v>André Filipe Carapinha</v>
          </cell>
          <cell r="C1129" t="str">
            <v>JOGADOR</v>
          </cell>
          <cell r="D1129" t="str">
            <v>SENIOR</v>
          </cell>
          <cell r="E1129" t="str">
            <v>Nacional</v>
          </cell>
          <cell r="F1129" t="str">
            <v>ILHA TERCEIRA</v>
          </cell>
          <cell r="G1129">
            <v>15303264</v>
          </cell>
          <cell r="H1129" t="str">
            <v>07-10-2022</v>
          </cell>
          <cell r="I1129" t="str">
            <v>M</v>
          </cell>
          <cell r="K1129" t="str">
            <v>31/07/2025</v>
          </cell>
          <cell r="L1129" t="str">
            <v>18/11/2024 11:33:45</v>
          </cell>
          <cell r="N1129" t="str">
            <v>18/11/2024 11:33:45</v>
          </cell>
          <cell r="O1129" t="str">
            <v>18/11/2024 16:49:11</v>
          </cell>
        </row>
        <row r="1130">
          <cell r="A1130">
            <v>73530</v>
          </cell>
          <cell r="B1130" t="str">
            <v>Sílvia Raquel da Silva Coelho Fagundes</v>
          </cell>
          <cell r="C1130" t="str">
            <v>JOGADOR</v>
          </cell>
          <cell r="D1130" t="str">
            <v>SENIOR</v>
          </cell>
          <cell r="E1130" t="str">
            <v>Nacional</v>
          </cell>
          <cell r="F1130" t="str">
            <v>ILHA TERCEIRA</v>
          </cell>
          <cell r="G1130">
            <v>13601578</v>
          </cell>
          <cell r="H1130" t="str">
            <v>12-01-1989</v>
          </cell>
          <cell r="I1130" t="str">
            <v>F</v>
          </cell>
          <cell r="K1130" t="str">
            <v>31/07/2025</v>
          </cell>
          <cell r="L1130" t="str">
            <v>18/11/2024 11:34:25</v>
          </cell>
          <cell r="N1130" t="str">
            <v>18/11/2024 11:34:25</v>
          </cell>
          <cell r="O1130" t="str">
            <v>18/11/2024 17:04:07</v>
          </cell>
        </row>
        <row r="1131">
          <cell r="A1131">
            <v>79739</v>
          </cell>
          <cell r="B1131" t="str">
            <v>José Fernando Nascimento Godinho</v>
          </cell>
          <cell r="C1131" t="str">
            <v>JOGADOR</v>
          </cell>
          <cell r="D1131" t="str">
            <v>SENIOR</v>
          </cell>
          <cell r="E1131" t="str">
            <v>Nacional</v>
          </cell>
          <cell r="F1131" t="str">
            <v>ILHA TERCEIRA</v>
          </cell>
          <cell r="G1131">
            <v>10864968</v>
          </cell>
          <cell r="H1131" t="str">
            <v>17-05-1972</v>
          </cell>
          <cell r="I1131" t="str">
            <v>M</v>
          </cell>
          <cell r="K1131" t="str">
            <v>31/07/2025</v>
          </cell>
          <cell r="L1131" t="str">
            <v>18/11/2024 11:35:20</v>
          </cell>
          <cell r="N1131" t="str">
            <v>18/11/2024 11:35:20</v>
          </cell>
          <cell r="O1131" t="str">
            <v>18/11/2024 16:47:32</v>
          </cell>
        </row>
        <row r="1132">
          <cell r="A1132">
            <v>80106</v>
          </cell>
          <cell r="B1132" t="str">
            <v>Raquel Falcão Melo Toste</v>
          </cell>
          <cell r="C1132" t="str">
            <v>JOGADOR</v>
          </cell>
          <cell r="D1132" t="str">
            <v>SENIOR</v>
          </cell>
          <cell r="E1132" t="str">
            <v>Nacional</v>
          </cell>
          <cell r="F1132" t="str">
            <v>ILHA TERCEIRA</v>
          </cell>
          <cell r="G1132">
            <v>11541916</v>
          </cell>
          <cell r="H1132" t="str">
            <v>07-05-1979</v>
          </cell>
          <cell r="I1132" t="str">
            <v>F</v>
          </cell>
          <cell r="K1132" t="str">
            <v>31/07/2025</v>
          </cell>
          <cell r="L1132" t="str">
            <v>18/11/2024 11:38:09</v>
          </cell>
          <cell r="N1132" t="str">
            <v>18/11/2024 11:38:09</v>
          </cell>
          <cell r="O1132" t="str">
            <v>18/11/2024 16:55:49</v>
          </cell>
        </row>
        <row r="1133">
          <cell r="A1133">
            <v>80182</v>
          </cell>
          <cell r="B1133" t="str">
            <v>Carolina Santana Toste</v>
          </cell>
          <cell r="C1133" t="str">
            <v>JOGADOR</v>
          </cell>
          <cell r="D1133" t="str">
            <v>SUB15</v>
          </cell>
          <cell r="E1133" t="str">
            <v>Nacional</v>
          </cell>
          <cell r="F1133" t="str">
            <v>ILHA TERCEIRA</v>
          </cell>
          <cell r="G1133">
            <v>30757456</v>
          </cell>
          <cell r="H1133" t="str">
            <v>28-06-2011</v>
          </cell>
          <cell r="I1133" t="str">
            <v>F</v>
          </cell>
          <cell r="K1133" t="str">
            <v>31/07/2025</v>
          </cell>
          <cell r="L1133" t="str">
            <v>18/11/2024 12:16:25</v>
          </cell>
          <cell r="N1133" t="str">
            <v>18/11/2024 12:16:25</v>
          </cell>
          <cell r="O1133" t="str">
            <v>18/11/2024 17:25:01</v>
          </cell>
        </row>
        <row r="1134">
          <cell r="A1134">
            <v>80181</v>
          </cell>
          <cell r="B1134" t="str">
            <v>Felícia de Cássia Vieira Esteves</v>
          </cell>
          <cell r="C1134" t="str">
            <v>JOGADOR</v>
          </cell>
          <cell r="D1134" t="str">
            <v>SUB15</v>
          </cell>
          <cell r="E1134" t="str">
            <v>Nacional</v>
          </cell>
          <cell r="F1134" t="str">
            <v>ILHA TERCEIRA</v>
          </cell>
          <cell r="G1134">
            <v>30605060</v>
          </cell>
          <cell r="H1134" t="str">
            <v>17-02-2011</v>
          </cell>
          <cell r="I1134" t="str">
            <v>F</v>
          </cell>
          <cell r="K1134" t="str">
            <v>31/07/2025</v>
          </cell>
          <cell r="L1134" t="str">
            <v>18/11/2024 12:17:20</v>
          </cell>
          <cell r="N1134" t="str">
            <v>18/11/2024 12:17:20</v>
          </cell>
          <cell r="O1134" t="str">
            <v>18/11/2024 17:20:20</v>
          </cell>
        </row>
        <row r="1135">
          <cell r="A1135">
            <v>80180</v>
          </cell>
          <cell r="B1135" t="str">
            <v>Bianca Gouveia Meneses</v>
          </cell>
          <cell r="C1135" t="str">
            <v>JOGADOR</v>
          </cell>
          <cell r="D1135" t="str">
            <v>SUB15</v>
          </cell>
          <cell r="E1135" t="str">
            <v>Nacional</v>
          </cell>
          <cell r="F1135" t="str">
            <v>ILHA TERCEIRA</v>
          </cell>
          <cell r="G1135">
            <v>30864509</v>
          </cell>
          <cell r="H1135" t="str">
            <v>02-12-2011</v>
          </cell>
          <cell r="I1135" t="str">
            <v>F</v>
          </cell>
          <cell r="K1135" t="str">
            <v>31/07/2025</v>
          </cell>
          <cell r="L1135" t="str">
            <v>18/11/2024 12:18:12</v>
          </cell>
          <cell r="N1135" t="str">
            <v>18/11/2024 12:18:12</v>
          </cell>
          <cell r="O1135" t="str">
            <v>18/11/2024 17:24:24</v>
          </cell>
        </row>
        <row r="1136">
          <cell r="A1136">
            <v>79127</v>
          </cell>
          <cell r="B1136" t="str">
            <v>Beatriz Rocha Azevedo</v>
          </cell>
          <cell r="C1136" t="str">
            <v>JOGADOR</v>
          </cell>
          <cell r="D1136" t="str">
            <v>SUB15</v>
          </cell>
          <cell r="E1136" t="str">
            <v>Nacional</v>
          </cell>
          <cell r="F1136" t="str">
            <v>ILHA TERCEIRA</v>
          </cell>
          <cell r="G1136">
            <v>30848075</v>
          </cell>
          <cell r="H1136" t="str">
            <v>03-11-2011</v>
          </cell>
          <cell r="I1136" t="str">
            <v>F</v>
          </cell>
          <cell r="K1136" t="str">
            <v>31/07/2025</v>
          </cell>
          <cell r="L1136" t="str">
            <v>18/11/2024 12:19:05</v>
          </cell>
          <cell r="N1136" t="str">
            <v>18/11/2024 12:19:05</v>
          </cell>
          <cell r="O1136" t="str">
            <v>18/11/2024 17:09:58</v>
          </cell>
        </row>
        <row r="1137">
          <cell r="A1137">
            <v>79736</v>
          </cell>
          <cell r="B1137" t="str">
            <v>Leonor Castro Melo Gil</v>
          </cell>
          <cell r="C1137" t="str">
            <v>JOGADOR</v>
          </cell>
          <cell r="D1137" t="str">
            <v>SUB15</v>
          </cell>
          <cell r="E1137" t="str">
            <v>Nacional</v>
          </cell>
          <cell r="F1137" t="str">
            <v>ILHA TERCEIRA</v>
          </cell>
          <cell r="G1137">
            <v>30565452</v>
          </cell>
          <cell r="H1137" t="str">
            <v>14-12-2010</v>
          </cell>
          <cell r="I1137" t="str">
            <v>F</v>
          </cell>
          <cell r="K1137" t="str">
            <v>31/07/2025</v>
          </cell>
          <cell r="L1137" t="str">
            <v>18/11/2024 12:19:58</v>
          </cell>
          <cell r="N1137" t="str">
            <v>18/11/2024 12:19:58</v>
          </cell>
          <cell r="O1137" t="str">
            <v>18/11/2024 17:13:30</v>
          </cell>
        </row>
        <row r="1138">
          <cell r="A1138">
            <v>79143</v>
          </cell>
          <cell r="B1138" t="str">
            <v>Helena Melo Couto</v>
          </cell>
          <cell r="C1138" t="str">
            <v>JOGADOR</v>
          </cell>
          <cell r="D1138" t="str">
            <v>SUB15</v>
          </cell>
          <cell r="E1138" t="str">
            <v>Nacional</v>
          </cell>
          <cell r="F1138" t="str">
            <v>ILHA TERCEIRA</v>
          </cell>
          <cell r="G1138">
            <v>30447558</v>
          </cell>
          <cell r="H1138" t="str">
            <v>30-07-2010</v>
          </cell>
          <cell r="I1138" t="str">
            <v>F</v>
          </cell>
          <cell r="K1138" t="str">
            <v>31/07/2025</v>
          </cell>
          <cell r="L1138" t="str">
            <v>18/11/2024 12:23:56</v>
          </cell>
          <cell r="N1138" t="str">
            <v>18/11/2024 12:23:56</v>
          </cell>
          <cell r="O1138" t="str">
            <v>18/11/2024 17:38:12</v>
          </cell>
        </row>
        <row r="1139">
          <cell r="A1139">
            <v>79128</v>
          </cell>
          <cell r="B1139" t="str">
            <v>Catarina Morgado Póvoa</v>
          </cell>
          <cell r="C1139" t="str">
            <v>JOGADOR</v>
          </cell>
          <cell r="D1139" t="str">
            <v>SUB15</v>
          </cell>
          <cell r="E1139" t="str">
            <v>Nacional</v>
          </cell>
          <cell r="F1139" t="str">
            <v>ILHA TERCEIRA</v>
          </cell>
          <cell r="G1139">
            <v>30291548</v>
          </cell>
          <cell r="H1139" t="str">
            <v>21-02-2010</v>
          </cell>
          <cell r="I1139" t="str">
            <v>F</v>
          </cell>
          <cell r="K1139" t="str">
            <v>31/07/2025</v>
          </cell>
          <cell r="L1139" t="str">
            <v>18/11/2024 12:25:09</v>
          </cell>
          <cell r="N1139" t="str">
            <v>18/11/2024 12:25:22</v>
          </cell>
          <cell r="O1139" t="str">
            <v>18/11/2024 17:23:18</v>
          </cell>
        </row>
        <row r="1140">
          <cell r="A1140">
            <v>79130</v>
          </cell>
          <cell r="B1140" t="str">
            <v>Madalena Valadão Vieira</v>
          </cell>
          <cell r="C1140" t="str">
            <v>JOGADOR</v>
          </cell>
          <cell r="D1140" t="str">
            <v>SUB15</v>
          </cell>
          <cell r="E1140" t="str">
            <v>Nacional</v>
          </cell>
          <cell r="F1140" t="str">
            <v>ILHA TERCEIRA</v>
          </cell>
          <cell r="G1140">
            <v>30364346</v>
          </cell>
          <cell r="H1140" t="str">
            <v>11-05-2010</v>
          </cell>
          <cell r="I1140" t="str">
            <v>F</v>
          </cell>
          <cell r="K1140" t="str">
            <v>31/07/2025</v>
          </cell>
          <cell r="L1140" t="str">
            <v>18/11/2024 12:26:16</v>
          </cell>
          <cell r="N1140" t="str">
            <v>18/11/2024 12:26:16</v>
          </cell>
          <cell r="O1140" t="str">
            <v>18/11/2024 17:08:34</v>
          </cell>
        </row>
        <row r="1141">
          <cell r="A1141">
            <v>79131</v>
          </cell>
          <cell r="B1141" t="str">
            <v>Vitória Rocha Bettencourt</v>
          </cell>
          <cell r="C1141" t="str">
            <v>JOGADOR</v>
          </cell>
          <cell r="D1141" t="str">
            <v>SUB15</v>
          </cell>
          <cell r="E1141" t="str">
            <v>Nacional</v>
          </cell>
          <cell r="F1141" t="str">
            <v>ILHA TERCEIRA</v>
          </cell>
          <cell r="G1141">
            <v>30435294</v>
          </cell>
          <cell r="H1141" t="str">
            <v>13-07-2010</v>
          </cell>
          <cell r="I1141" t="str">
            <v>F</v>
          </cell>
          <cell r="K1141" t="str">
            <v>31/07/2025</v>
          </cell>
          <cell r="L1141" t="str">
            <v>18/11/2024 12:27:05</v>
          </cell>
          <cell r="N1141" t="str">
            <v>18/11/2024 12:27:05</v>
          </cell>
          <cell r="O1141" t="str">
            <v>18/11/2024 16:57:42</v>
          </cell>
        </row>
        <row r="1142">
          <cell r="A1142">
            <v>80178</v>
          </cell>
          <cell r="B1142" t="str">
            <v>Daessy Machado Ferreira</v>
          </cell>
          <cell r="C1142" t="str">
            <v>JOGADOR</v>
          </cell>
          <cell r="D1142" t="str">
            <v>SUB15</v>
          </cell>
          <cell r="E1142" t="str">
            <v>Nacional</v>
          </cell>
          <cell r="F1142" t="str">
            <v>ILHA TERCEIRA</v>
          </cell>
          <cell r="G1142">
            <v>30932660</v>
          </cell>
          <cell r="H1142" t="str">
            <v>03-02-2012</v>
          </cell>
          <cell r="I1142" t="str">
            <v>F</v>
          </cell>
          <cell r="K1142" t="str">
            <v>31/07/2025</v>
          </cell>
          <cell r="L1142" t="str">
            <v>18/11/2024 12:38:36</v>
          </cell>
          <cell r="N1142" t="str">
            <v>18/11/2024 12:38:36</v>
          </cell>
          <cell r="O1142" t="str">
            <v>18/11/2024 17:22:44</v>
          </cell>
        </row>
        <row r="1143">
          <cell r="A1143">
            <v>79945</v>
          </cell>
          <cell r="B1143" t="str">
            <v>Ana Rita Faria Sequeira</v>
          </cell>
          <cell r="C1143" t="str">
            <v>JOGADOR</v>
          </cell>
          <cell r="D1143" t="str">
            <v>SUB19</v>
          </cell>
          <cell r="E1143" t="str">
            <v>Nacional</v>
          </cell>
          <cell r="F1143" t="str">
            <v>ILHA TERCEIRA</v>
          </cell>
          <cell r="G1143">
            <v>30755990</v>
          </cell>
          <cell r="H1143" t="str">
            <v>17-08-2007</v>
          </cell>
          <cell r="I1143" t="str">
            <v>F</v>
          </cell>
          <cell r="K1143" t="str">
            <v>31/07/2025</v>
          </cell>
          <cell r="L1143" t="str">
            <v>18/11/2024 12:58:15</v>
          </cell>
          <cell r="N1143" t="str">
            <v>18/11/2024 12:58:15</v>
          </cell>
          <cell r="O1143" t="str">
            <v>18/11/2024 17:02:58</v>
          </cell>
        </row>
        <row r="1144">
          <cell r="A1144">
            <v>79947</v>
          </cell>
          <cell r="B1144" t="str">
            <v>Leonor Maria Miranda Oliveira</v>
          </cell>
          <cell r="C1144" t="str">
            <v>JOGADOR</v>
          </cell>
          <cell r="D1144" t="str">
            <v>SUB19</v>
          </cell>
          <cell r="E1144" t="str">
            <v>Nacional</v>
          </cell>
          <cell r="F1144" t="str">
            <v>ILHA TERCEIRA</v>
          </cell>
          <cell r="G1144">
            <v>156125706</v>
          </cell>
          <cell r="H1144" t="str">
            <v>15-03-2008</v>
          </cell>
          <cell r="I1144" t="str">
            <v>F</v>
          </cell>
          <cell r="K1144" t="str">
            <v>31/07/2025</v>
          </cell>
          <cell r="L1144" t="str">
            <v>18/11/2024 12:59:06</v>
          </cell>
          <cell r="N1144" t="str">
            <v>18/11/2024 12:59:06</v>
          </cell>
          <cell r="O1144" t="str">
            <v>18/11/2024 17:14:40</v>
          </cell>
        </row>
        <row r="1145">
          <cell r="A1145">
            <v>79942</v>
          </cell>
          <cell r="B1145" t="str">
            <v>Joana Patricia Cimbrom Cabral</v>
          </cell>
          <cell r="C1145" t="str">
            <v>JOGADOR</v>
          </cell>
          <cell r="D1145" t="str">
            <v>SUB19</v>
          </cell>
          <cell r="E1145" t="str">
            <v>Nacional</v>
          </cell>
          <cell r="F1145" t="str">
            <v>ILHA TERCEIRA</v>
          </cell>
          <cell r="G1145">
            <v>15893810</v>
          </cell>
          <cell r="H1145" t="str">
            <v>17-12-2008</v>
          </cell>
          <cell r="I1145" t="str">
            <v>F</v>
          </cell>
          <cell r="K1145" t="str">
            <v>31/07/2025</v>
          </cell>
          <cell r="L1145" t="str">
            <v>18/11/2024 12:59:52</v>
          </cell>
          <cell r="N1145" t="str">
            <v>18/11/2024 12:59:52</v>
          </cell>
          <cell r="O1145" t="str">
            <v>18/11/2024 17:18:54</v>
          </cell>
        </row>
        <row r="1146">
          <cell r="A1146">
            <v>79117</v>
          </cell>
          <cell r="B1146" t="str">
            <v>Ana Beatriz Oliveira</v>
          </cell>
          <cell r="C1146" t="str">
            <v>JOGADOR</v>
          </cell>
          <cell r="D1146" t="str">
            <v>SUB19</v>
          </cell>
          <cell r="E1146" t="str">
            <v>Nacional</v>
          </cell>
          <cell r="F1146" t="str">
            <v>ILHA TERCEIRA</v>
          </cell>
          <cell r="G1146">
            <v>15388332</v>
          </cell>
          <cell r="H1146" t="str">
            <v>04-11-2006</v>
          </cell>
          <cell r="I1146" t="str">
            <v>F</v>
          </cell>
          <cell r="K1146" t="str">
            <v>31/07/2025</v>
          </cell>
          <cell r="L1146" t="str">
            <v>18/11/2024 13:00:44</v>
          </cell>
          <cell r="N1146" t="str">
            <v>18/11/2024 13:00:44</v>
          </cell>
          <cell r="O1146" t="str">
            <v>18/11/2024 17:21:18</v>
          </cell>
        </row>
        <row r="1147">
          <cell r="A1147">
            <v>79957</v>
          </cell>
          <cell r="B1147" t="str">
            <v>Luana Machado Ribeiro</v>
          </cell>
          <cell r="C1147" t="str">
            <v>JOGADOR</v>
          </cell>
          <cell r="D1147" t="str">
            <v>SUB19</v>
          </cell>
          <cell r="E1147" t="str">
            <v>Nacional</v>
          </cell>
          <cell r="F1147" t="str">
            <v>ILHA TERCEIRA</v>
          </cell>
          <cell r="G1147">
            <v>30475855</v>
          </cell>
          <cell r="H1147" t="str">
            <v>29-05-2007</v>
          </cell>
          <cell r="I1147" t="str">
            <v>F</v>
          </cell>
          <cell r="K1147" t="str">
            <v>31/07/2025</v>
          </cell>
          <cell r="L1147" t="str">
            <v>18/11/2024 13:01:51</v>
          </cell>
          <cell r="N1147" t="str">
            <v>18/11/2024 13:02:28</v>
          </cell>
          <cell r="O1147" t="str">
            <v>18/11/2024 17:15:14</v>
          </cell>
        </row>
        <row r="1148">
          <cell r="F1148" t="str">
            <v>ILHA TERCEIRA</v>
          </cell>
        </row>
        <row r="1149">
          <cell r="A1149">
            <v>78260</v>
          </cell>
          <cell r="B1149" t="str">
            <v>Neuza Alexandra Lima Silva Trigo</v>
          </cell>
          <cell r="C1149" t="str">
            <v>JOGADOR</v>
          </cell>
          <cell r="D1149" t="str">
            <v>SENIOR</v>
          </cell>
          <cell r="E1149" t="str">
            <v>Nacional</v>
          </cell>
          <cell r="F1149" t="str">
            <v>ILHA TERCEIRA</v>
          </cell>
          <cell r="G1149">
            <v>12401110</v>
          </cell>
          <cell r="H1149" t="str">
            <v>23-03-1983</v>
          </cell>
          <cell r="I1149" t="str">
            <v>F</v>
          </cell>
          <cell r="K1149" t="str">
            <v>31/07/2025</v>
          </cell>
          <cell r="L1149" t="str">
            <v>18/11/2024 11:25:51</v>
          </cell>
          <cell r="N1149" t="str">
            <v>18/11/2024 11:25:51</v>
          </cell>
          <cell r="O1149" t="str">
            <v>18/11/2024 16:53:36</v>
          </cell>
        </row>
        <row r="1150">
          <cell r="F1150" t="str">
            <v>ILHA TERCEIRA</v>
          </cell>
          <cell r="J1150">
            <v>512021465</v>
          </cell>
        </row>
        <row r="1151">
          <cell r="A1151">
            <v>55115</v>
          </cell>
          <cell r="B1151" t="str">
            <v>Leila Raquel Gonçalves Oliveira</v>
          </cell>
          <cell r="C1151" t="str">
            <v>JOGADOR</v>
          </cell>
          <cell r="D1151" t="str">
            <v>SENIOR</v>
          </cell>
          <cell r="E1151" t="str">
            <v>Nacional</v>
          </cell>
          <cell r="F1151" t="str">
            <v>ILHA TERCEIRA</v>
          </cell>
          <cell r="G1151">
            <v>13806143</v>
          </cell>
          <cell r="H1151" t="str">
            <v>05-02-1990</v>
          </cell>
          <cell r="I1151" t="str">
            <v>F</v>
          </cell>
          <cell r="K1151" t="str">
            <v>31/07/2025</v>
          </cell>
          <cell r="L1151" t="str">
            <v>16/09/2024 11:07:59</v>
          </cell>
          <cell r="N1151" t="str">
            <v>16/09/2024 11:07:59</v>
          </cell>
          <cell r="O1151" t="str">
            <v>17/09/2024 16:38:51</v>
          </cell>
        </row>
        <row r="1152">
          <cell r="A1152">
            <v>74075</v>
          </cell>
          <cell r="B1152" t="str">
            <v>Lídia Patrícia da Cunha Meneses</v>
          </cell>
          <cell r="C1152" t="str">
            <v>JOGADOR</v>
          </cell>
          <cell r="D1152" t="str">
            <v>SENIOR</v>
          </cell>
          <cell r="E1152" t="str">
            <v>Nacional</v>
          </cell>
          <cell r="F1152" t="str">
            <v>ILHA TERCEIRA</v>
          </cell>
          <cell r="G1152">
            <v>14378752</v>
          </cell>
          <cell r="H1152" t="str">
            <v>03-08-1993</v>
          </cell>
          <cell r="I1152" t="str">
            <v>F</v>
          </cell>
          <cell r="K1152" t="str">
            <v>31/07/2025</v>
          </cell>
          <cell r="L1152" t="str">
            <v>16/09/2024 11:08:48</v>
          </cell>
          <cell r="N1152" t="str">
            <v>16/09/2024 11:08:48</v>
          </cell>
          <cell r="O1152" t="str">
            <v>17/09/2024 16:34:13</v>
          </cell>
        </row>
        <row r="1153">
          <cell r="A1153">
            <v>66010</v>
          </cell>
          <cell r="B1153" t="str">
            <v>RAQUEL TRINDADE MARTINS</v>
          </cell>
          <cell r="C1153" t="str">
            <v>JOGADOR</v>
          </cell>
          <cell r="D1153" t="str">
            <v>SENIOR</v>
          </cell>
          <cell r="E1153" t="str">
            <v>Nacional</v>
          </cell>
          <cell r="F1153" t="str">
            <v>ILHA TERCEIRA</v>
          </cell>
          <cell r="G1153">
            <v>14903224</v>
          </cell>
          <cell r="H1153" t="str">
            <v>01-04-2001</v>
          </cell>
          <cell r="I1153" t="str">
            <v>F</v>
          </cell>
          <cell r="K1153" t="str">
            <v>31/07/2025</v>
          </cell>
          <cell r="L1153" t="str">
            <v>16/09/2024 11:09:56</v>
          </cell>
          <cell r="N1153" t="str">
            <v>16/09/2024 11:09:56</v>
          </cell>
          <cell r="O1153" t="str">
            <v>17/09/2024 16:33:47</v>
          </cell>
        </row>
        <row r="1154">
          <cell r="A1154">
            <v>75737</v>
          </cell>
          <cell r="B1154" t="str">
            <v>Inês da Silva Botelho</v>
          </cell>
          <cell r="C1154" t="str">
            <v>JOGADOR</v>
          </cell>
          <cell r="D1154" t="str">
            <v>SUB19 / SENIOR</v>
          </cell>
          <cell r="E1154" t="str">
            <v>Nacional</v>
          </cell>
          <cell r="F1154" t="str">
            <v>ILHA TERCEIRA</v>
          </cell>
          <cell r="G1154">
            <v>15960467</v>
          </cell>
          <cell r="H1154" t="str">
            <v>03-04-2009</v>
          </cell>
          <cell r="I1154" t="str">
            <v>F</v>
          </cell>
          <cell r="K1154" t="str">
            <v>31/07/2025</v>
          </cell>
          <cell r="L1154" t="str">
            <v>16/09/2024 11:11:02</v>
          </cell>
          <cell r="N1154" t="str">
            <v>16/09/2024 11:11:02</v>
          </cell>
          <cell r="O1154" t="str">
            <v>17/09/2024 16:40:19</v>
          </cell>
        </row>
        <row r="1155">
          <cell r="A1155">
            <v>62023</v>
          </cell>
          <cell r="B1155" t="str">
            <v>TIAGO MANUEL ÁVILA MESQUITA</v>
          </cell>
          <cell r="C1155" t="str">
            <v>JOGADOR</v>
          </cell>
          <cell r="D1155" t="str">
            <v>SENIOR</v>
          </cell>
          <cell r="E1155" t="str">
            <v>Nacional</v>
          </cell>
          <cell r="F1155" t="str">
            <v>ILHA TERCEIRA</v>
          </cell>
          <cell r="G1155">
            <v>13322833</v>
          </cell>
          <cell r="H1155" t="str">
            <v>22-12-1988</v>
          </cell>
          <cell r="I1155" t="str">
            <v>M</v>
          </cell>
          <cell r="K1155" t="str">
            <v>31/07/2025</v>
          </cell>
          <cell r="L1155" t="str">
            <v>16/09/2024 11:15:56</v>
          </cell>
          <cell r="N1155" t="str">
            <v>16/09/2024 16:55:23</v>
          </cell>
          <cell r="O1155" t="str">
            <v>17/09/2024 16:28:58</v>
          </cell>
        </row>
        <row r="1156">
          <cell r="A1156">
            <v>50758</v>
          </cell>
          <cell r="B1156" t="str">
            <v>BRUNO DANIEL SIMOES DA SILVA</v>
          </cell>
          <cell r="C1156" t="str">
            <v>JOGADOR</v>
          </cell>
          <cell r="D1156" t="str">
            <v>SENIOR</v>
          </cell>
          <cell r="E1156" t="str">
            <v>Nacional</v>
          </cell>
          <cell r="F1156" t="str">
            <v>ILHA TERCEIRA</v>
          </cell>
          <cell r="G1156">
            <v>12414563</v>
          </cell>
          <cell r="H1156" t="str">
            <v>27-10-1983</v>
          </cell>
          <cell r="I1156" t="str">
            <v>M</v>
          </cell>
          <cell r="K1156" t="str">
            <v>31/07/2025</v>
          </cell>
          <cell r="L1156" t="str">
            <v>16/09/2024 11:16:58</v>
          </cell>
          <cell r="N1156" t="str">
            <v>16/09/2024 11:16:58</v>
          </cell>
          <cell r="O1156" t="str">
            <v>17/09/2024 16:31:03</v>
          </cell>
        </row>
        <row r="1157">
          <cell r="A1157">
            <v>50676</v>
          </cell>
          <cell r="B1157" t="str">
            <v>RICARDO NUNO MOREIRA  DE SOUSA</v>
          </cell>
          <cell r="C1157" t="str">
            <v>JOGADOR</v>
          </cell>
          <cell r="D1157" t="str">
            <v>SENIOR</v>
          </cell>
          <cell r="E1157" t="str">
            <v>Nacional</v>
          </cell>
          <cell r="F1157" t="str">
            <v>ILHA TERCEIRA</v>
          </cell>
          <cell r="G1157">
            <v>11072659</v>
          </cell>
          <cell r="H1157" t="str">
            <v>29-10-1977</v>
          </cell>
          <cell r="I1157" t="str">
            <v>M</v>
          </cell>
          <cell r="K1157" t="str">
            <v>31/07/2025</v>
          </cell>
          <cell r="L1157" t="str">
            <v>16/09/2024 11:18:05</v>
          </cell>
          <cell r="N1157" t="str">
            <v>16/09/2024 11:18:05</v>
          </cell>
          <cell r="O1157" t="str">
            <v>17/09/2024 16:29:44</v>
          </cell>
        </row>
        <row r="1158">
          <cell r="A1158">
            <v>67262</v>
          </cell>
          <cell r="B1158" t="str">
            <v>JOAO PEDRO GOMES SILVA</v>
          </cell>
          <cell r="C1158" t="str">
            <v>JOGADOR</v>
          </cell>
          <cell r="D1158" t="str">
            <v>SENIOR</v>
          </cell>
          <cell r="E1158" t="str">
            <v>Nacional</v>
          </cell>
          <cell r="F1158" t="str">
            <v>ILHA TERCEIRA</v>
          </cell>
          <cell r="G1158">
            <v>30766049</v>
          </cell>
          <cell r="H1158" t="str">
            <v>02-12-2003</v>
          </cell>
          <cell r="I1158" t="str">
            <v>M</v>
          </cell>
          <cell r="K1158" t="str">
            <v>31/07/2025</v>
          </cell>
          <cell r="L1158" t="str">
            <v>16/09/2024 11:22:09</v>
          </cell>
          <cell r="N1158" t="str">
            <v>16/09/2024 11:22:09</v>
          </cell>
          <cell r="O1158" t="str">
            <v>17/09/2024 16:40:51</v>
          </cell>
        </row>
        <row r="1159">
          <cell r="A1159">
            <v>74087</v>
          </cell>
          <cell r="B1159" t="str">
            <v>Wilson André Silveira</v>
          </cell>
          <cell r="C1159" t="str">
            <v>JOGADOR</v>
          </cell>
          <cell r="D1159" t="str">
            <v>SUB19 / SENIOR</v>
          </cell>
          <cell r="E1159" t="str">
            <v>Nacional</v>
          </cell>
          <cell r="F1159" t="str">
            <v>ILHA TERCEIRA</v>
          </cell>
          <cell r="G1159">
            <v>15603132</v>
          </cell>
          <cell r="H1159" t="str">
            <v>25-02-2008</v>
          </cell>
          <cell r="I1159" t="str">
            <v>M</v>
          </cell>
          <cell r="K1159" t="str">
            <v>31/07/2025</v>
          </cell>
          <cell r="L1159" t="str">
            <v>16/09/2024 11:28:31</v>
          </cell>
          <cell r="N1159" t="str">
            <v>16/09/2024 11:28:31</v>
          </cell>
          <cell r="O1159" t="str">
            <v>17/09/2024 16:41:49</v>
          </cell>
        </row>
        <row r="1160">
          <cell r="A1160">
            <v>75801</v>
          </cell>
          <cell r="B1160" t="str">
            <v>Luciano Freitas Couto</v>
          </cell>
          <cell r="C1160" t="str">
            <v>JOGADOR</v>
          </cell>
          <cell r="D1160" t="str">
            <v>SUB19 / SENIOR</v>
          </cell>
          <cell r="E1160" t="str">
            <v>Nacional</v>
          </cell>
          <cell r="F1160" t="str">
            <v>ILHA TERCEIRA</v>
          </cell>
          <cell r="G1160">
            <v>15982076</v>
          </cell>
          <cell r="H1160" t="str">
            <v>21-04-2009</v>
          </cell>
          <cell r="I1160" t="str">
            <v>M</v>
          </cell>
          <cell r="K1160" t="str">
            <v>31/07/2025</v>
          </cell>
          <cell r="L1160" t="str">
            <v>16/09/2024 11:29:27</v>
          </cell>
          <cell r="N1160" t="str">
            <v>16/09/2024 11:29:27</v>
          </cell>
          <cell r="O1160" t="str">
            <v>17/09/2024 16:39:43</v>
          </cell>
        </row>
        <row r="1161">
          <cell r="A1161">
            <v>74784</v>
          </cell>
          <cell r="B1161" t="str">
            <v>ARMÉNIO SALES DUARTE</v>
          </cell>
          <cell r="C1161" t="str">
            <v>JOGADOR</v>
          </cell>
          <cell r="D1161" t="str">
            <v>SUB19 / SENIOR</v>
          </cell>
          <cell r="E1161" t="str">
            <v>Nacional</v>
          </cell>
          <cell r="F1161" t="str">
            <v>ILHA TERCEIRA</v>
          </cell>
          <cell r="G1161">
            <v>15915368</v>
          </cell>
          <cell r="H1161" t="str">
            <v>01-02-2009</v>
          </cell>
          <cell r="I1161" t="str">
            <v>M</v>
          </cell>
          <cell r="K1161" t="str">
            <v>31/07/2025</v>
          </cell>
          <cell r="L1161" t="str">
            <v>16/09/2024 11:30:25</v>
          </cell>
          <cell r="N1161" t="str">
            <v>16/09/2024 11:30:25</v>
          </cell>
          <cell r="O1161" t="str">
            <v>17/09/2024 16:38:25</v>
          </cell>
        </row>
        <row r="1162">
          <cell r="A1162">
            <v>79253</v>
          </cell>
          <cell r="B1162" t="str">
            <v>Antoine Vieira Doyen</v>
          </cell>
          <cell r="C1162" t="str">
            <v>JOGADOR</v>
          </cell>
          <cell r="D1162" t="str">
            <v>SENIOR</v>
          </cell>
          <cell r="E1162" t="str">
            <v>Nacional</v>
          </cell>
          <cell r="F1162" t="str">
            <v>ILHA TERCEIRA</v>
          </cell>
          <cell r="G1162">
            <v>32510895</v>
          </cell>
          <cell r="H1162" t="str">
            <v>01-07-2001</v>
          </cell>
          <cell r="I1162" t="str">
            <v>M</v>
          </cell>
          <cell r="K1162" t="str">
            <v>31/07/2025</v>
          </cell>
          <cell r="L1162" t="str">
            <v>16/09/2024 11:34:51</v>
          </cell>
          <cell r="N1162" t="str">
            <v>17/09/2024 11:40:31</v>
          </cell>
          <cell r="O1162" t="str">
            <v>17/09/2024 16:44:01</v>
          </cell>
        </row>
        <row r="1163">
          <cell r="A1163">
            <v>61355</v>
          </cell>
          <cell r="B1163" t="str">
            <v>JOAO GUILHERME PINTO SEDUVEM</v>
          </cell>
          <cell r="C1163" t="str">
            <v>JOGADOR</v>
          </cell>
          <cell r="D1163" t="str">
            <v>SENIOR</v>
          </cell>
          <cell r="E1163" t="str">
            <v>Nacional</v>
          </cell>
          <cell r="F1163" t="str">
            <v>ILHA TERCEIRA</v>
          </cell>
          <cell r="G1163">
            <v>14459275</v>
          </cell>
          <cell r="H1163" t="str">
            <v>24-11-1994</v>
          </cell>
          <cell r="I1163" t="str">
            <v>M</v>
          </cell>
          <cell r="K1163" t="str">
            <v>31/07/2025</v>
          </cell>
          <cell r="L1163" t="str">
            <v>16/09/2024 16:10:36</v>
          </cell>
          <cell r="N1163" t="str">
            <v>16/09/2024 16:10:36</v>
          </cell>
          <cell r="O1163" t="str">
            <v>17/09/2024 16:39:11</v>
          </cell>
        </row>
        <row r="1164">
          <cell r="A1164">
            <v>77229</v>
          </cell>
          <cell r="B1164" t="str">
            <v>CHARLOTTE CAREY</v>
          </cell>
          <cell r="C1164" t="str">
            <v>JOGADOR</v>
          </cell>
          <cell r="D1164" t="str">
            <v>SENIOR</v>
          </cell>
          <cell r="E1164" t="str">
            <v>Estrangeiro</v>
          </cell>
          <cell r="F1164" t="str">
            <v>ILHA TERCEIRA</v>
          </cell>
          <cell r="G1164">
            <v>526594264</v>
          </cell>
          <cell r="H1164" t="str">
            <v>11-06-1996</v>
          </cell>
          <cell r="I1164" t="str">
            <v>F</v>
          </cell>
          <cell r="K1164" t="str">
            <v>31/07/2025</v>
          </cell>
          <cell r="L1164" t="str">
            <v>16/09/2024 16:16:34</v>
          </cell>
          <cell r="N1164" t="str">
            <v>16/09/2024 16:28:02</v>
          </cell>
          <cell r="O1164" t="str">
            <v>17/09/2024 16:33:21</v>
          </cell>
        </row>
        <row r="1165">
          <cell r="A1165">
            <v>79256</v>
          </cell>
          <cell r="B1165" t="str">
            <v>Joan Masip Navarro</v>
          </cell>
          <cell r="C1165" t="str">
            <v>JOGADOR</v>
          </cell>
          <cell r="D1165" t="str">
            <v>SENIOR</v>
          </cell>
          <cell r="E1165" t="str">
            <v>Comunitario</v>
          </cell>
          <cell r="F1165" t="str">
            <v>ILHA TERCEIRA</v>
          </cell>
          <cell r="G1165" t="str">
            <v>PAT519486</v>
          </cell>
          <cell r="H1165" t="str">
            <v>29-09-1999</v>
          </cell>
          <cell r="I1165" t="str">
            <v>M</v>
          </cell>
          <cell r="K1165" t="str">
            <v>31/07/2025</v>
          </cell>
          <cell r="L1165" t="str">
            <v>16/09/2024 16:26:40</v>
          </cell>
          <cell r="N1165" t="str">
            <v>16/09/2024 16:27:02</v>
          </cell>
          <cell r="O1165" t="str">
            <v>17/09/2024 16:47:17</v>
          </cell>
        </row>
        <row r="1166">
          <cell r="A1166">
            <v>77657</v>
          </cell>
          <cell r="B1166" t="str">
            <v>Miguel Angel Iglesias Vilchez</v>
          </cell>
          <cell r="C1166" t="str">
            <v>JOGADOR</v>
          </cell>
          <cell r="D1166" t="str">
            <v>SENIOR</v>
          </cell>
          <cell r="E1166" t="str">
            <v>Comunitario</v>
          </cell>
          <cell r="F1166" t="str">
            <v>ILHA TERCEIRA</v>
          </cell>
          <cell r="G1166" t="str">
            <v>PAM265885</v>
          </cell>
          <cell r="H1166" t="str">
            <v>18-04-1996</v>
          </cell>
          <cell r="I1166" t="str">
            <v>M</v>
          </cell>
          <cell r="K1166" t="str">
            <v>31/07/2025</v>
          </cell>
          <cell r="L1166" t="str">
            <v>16/09/2024 16:46:33</v>
          </cell>
          <cell r="N1166" t="str">
            <v>16/09/2024 16:46:33</v>
          </cell>
          <cell r="O1166" t="str">
            <v>17/09/2024 16:37:49</v>
          </cell>
        </row>
        <row r="1167">
          <cell r="A1167">
            <v>80344</v>
          </cell>
          <cell r="B1167" t="str">
            <v>Leili Christiane Alam Mostafavi</v>
          </cell>
          <cell r="C1167" t="str">
            <v>JOGADOR</v>
          </cell>
          <cell r="D1167" t="str">
            <v>SENIOR</v>
          </cell>
          <cell r="E1167" t="str">
            <v>Comunitario</v>
          </cell>
          <cell r="F1167" t="str">
            <v>ILHA TERCEIRA</v>
          </cell>
          <cell r="G1167" t="str">
            <v>22FA49823</v>
          </cell>
          <cell r="H1167" t="str">
            <v>08-03-2000</v>
          </cell>
          <cell r="I1167" t="str">
            <v>F</v>
          </cell>
          <cell r="K1167" t="str">
            <v>31/07/2025</v>
          </cell>
          <cell r="L1167" t="str">
            <v>16/09/2024 16:51:33</v>
          </cell>
          <cell r="M1167" t="str">
            <v>X</v>
          </cell>
          <cell r="N1167" t="str">
            <v>18/09/2024 11:39:58</v>
          </cell>
          <cell r="O1167" t="str">
            <v>18/09/2024 15:44:25</v>
          </cell>
        </row>
        <row r="1168">
          <cell r="A1168">
            <v>74078</v>
          </cell>
          <cell r="B1168" t="str">
            <v>Claudia Isabel  Brasil Drumonde</v>
          </cell>
          <cell r="C1168" t="str">
            <v>JOGADOR</v>
          </cell>
          <cell r="D1168" t="str">
            <v>SENIOR</v>
          </cell>
          <cell r="E1168" t="str">
            <v>Nacional</v>
          </cell>
          <cell r="F1168" t="str">
            <v>ILHA TERCEIRA</v>
          </cell>
          <cell r="G1168">
            <v>13939211</v>
          </cell>
          <cell r="H1168" t="str">
            <v>12-03-1991</v>
          </cell>
          <cell r="I1168" t="str">
            <v>F</v>
          </cell>
          <cell r="K1168" t="str">
            <v>31/07/2025</v>
          </cell>
          <cell r="L1168" t="str">
            <v>16/09/2024 17:04:48</v>
          </cell>
          <cell r="N1168" t="str">
            <v>18/09/2024 11:51:03</v>
          </cell>
          <cell r="O1168" t="str">
            <v>18/09/2024 15:41:28</v>
          </cell>
        </row>
        <row r="1169">
          <cell r="A1169">
            <v>77637</v>
          </cell>
          <cell r="B1169" t="str">
            <v>Marcelo Ferreira Neves</v>
          </cell>
          <cell r="C1169" t="str">
            <v>JOGADOR</v>
          </cell>
          <cell r="D1169" t="str">
            <v>SENIOR</v>
          </cell>
          <cell r="E1169" t="str">
            <v>Nacional</v>
          </cell>
          <cell r="F1169" t="str">
            <v>ILHA TERCEIRA</v>
          </cell>
          <cell r="G1169">
            <v>14892649</v>
          </cell>
          <cell r="H1169" t="str">
            <v>06-11-1995</v>
          </cell>
          <cell r="I1169" t="str">
            <v>M</v>
          </cell>
          <cell r="K1169" t="str">
            <v>31/07/2025</v>
          </cell>
          <cell r="L1169" t="str">
            <v>18/09/2024 17:00:54</v>
          </cell>
          <cell r="N1169" t="str">
            <v>18/09/2024 17:00:54</v>
          </cell>
          <cell r="O1169" t="str">
            <v>18/09/2024 18:02:18</v>
          </cell>
        </row>
        <row r="1170">
          <cell r="A1170">
            <v>79068</v>
          </cell>
          <cell r="B1170" t="str">
            <v>Daniel Freitas Couto</v>
          </cell>
          <cell r="C1170" t="str">
            <v>JOGADOR</v>
          </cell>
          <cell r="D1170" t="str">
            <v>SUB15</v>
          </cell>
          <cell r="E1170" t="str">
            <v>Nacional</v>
          </cell>
          <cell r="F1170" t="str">
            <v>ILHA TERCEIRA</v>
          </cell>
          <cell r="G1170">
            <v>31606378</v>
          </cell>
          <cell r="H1170" t="str">
            <v>16-04-2015</v>
          </cell>
          <cell r="I1170" t="str">
            <v>M</v>
          </cell>
          <cell r="K1170" t="str">
            <v>31/07/2025</v>
          </cell>
          <cell r="L1170" t="str">
            <v>24/10/2024 13:01:13</v>
          </cell>
          <cell r="N1170" t="str">
            <v>24/10/2024 13:01:13</v>
          </cell>
          <cell r="O1170" t="str">
            <v>24/10/2024 23:23:08</v>
          </cell>
        </row>
        <row r="1171">
          <cell r="A1171">
            <v>79144</v>
          </cell>
          <cell r="B1171" t="str">
            <v>Luana Paim Toste</v>
          </cell>
          <cell r="C1171" t="str">
            <v>JOGADOR</v>
          </cell>
          <cell r="D1171" t="str">
            <v>SUB15</v>
          </cell>
          <cell r="E1171" t="str">
            <v>Nacional</v>
          </cell>
          <cell r="F1171" t="str">
            <v>ILHA TERCEIRA</v>
          </cell>
          <cell r="G1171">
            <v>31506627</v>
          </cell>
          <cell r="H1171" t="str">
            <v>22-09-2014</v>
          </cell>
          <cell r="I1171" t="str">
            <v>F</v>
          </cell>
          <cell r="K1171" t="str">
            <v>31/07/2025</v>
          </cell>
          <cell r="L1171" t="str">
            <v>24/10/2024 13:02:13</v>
          </cell>
          <cell r="N1171" t="str">
            <v>24/10/2024 13:02:13</v>
          </cell>
          <cell r="O1171" t="str">
            <v>24/10/2024 23:31:05</v>
          </cell>
        </row>
        <row r="1172">
          <cell r="A1172">
            <v>77528</v>
          </cell>
          <cell r="B1172" t="str">
            <v>Francisco Daniel Martins Toste</v>
          </cell>
          <cell r="C1172" t="str">
            <v>JOGADOR</v>
          </cell>
          <cell r="D1172" t="str">
            <v>SUB15</v>
          </cell>
          <cell r="E1172" t="str">
            <v>Nacional</v>
          </cell>
          <cell r="F1172" t="str">
            <v>ILHA TERCEIRA</v>
          </cell>
          <cell r="G1172">
            <v>31336598</v>
          </cell>
          <cell r="H1172" t="str">
            <v>07-11-2013</v>
          </cell>
          <cell r="I1172" t="str">
            <v>M</v>
          </cell>
          <cell r="K1172" t="str">
            <v>31/07/2025</v>
          </cell>
          <cell r="L1172" t="str">
            <v>24/10/2024 13:06:36</v>
          </cell>
          <cell r="N1172" t="str">
            <v>24/10/2024 13:06:36</v>
          </cell>
          <cell r="O1172" t="str">
            <v>24/10/2024 23:27:00</v>
          </cell>
        </row>
        <row r="1173">
          <cell r="A1173">
            <v>77469</v>
          </cell>
          <cell r="B1173" t="str">
            <v>Irina da Silva Botelho</v>
          </cell>
          <cell r="C1173" t="str">
            <v>JOGADOR</v>
          </cell>
          <cell r="D1173" t="str">
            <v>SUB15</v>
          </cell>
          <cell r="E1173" t="str">
            <v>Nacional</v>
          </cell>
          <cell r="F1173" t="str">
            <v>ILHA TERCEIRA</v>
          </cell>
          <cell r="G1173">
            <v>31667202</v>
          </cell>
          <cell r="H1173" t="str">
            <v>11-08-2015</v>
          </cell>
          <cell r="I1173" t="str">
            <v>F</v>
          </cell>
          <cell r="K1173" t="str">
            <v>31/07/2025</v>
          </cell>
          <cell r="L1173" t="str">
            <v>24/10/2024 13:08:58</v>
          </cell>
          <cell r="N1173" t="str">
            <v>24/10/2024 13:08:58</v>
          </cell>
          <cell r="O1173" t="str">
            <v>24/10/2024 23:30:07</v>
          </cell>
        </row>
        <row r="1174">
          <cell r="A1174">
            <v>78606</v>
          </cell>
          <cell r="B1174" t="str">
            <v>Gabriel Cabral de Sousa</v>
          </cell>
          <cell r="C1174" t="str">
            <v>JOGADOR</v>
          </cell>
          <cell r="D1174" t="str">
            <v>SUB15</v>
          </cell>
          <cell r="E1174" t="str">
            <v>Nacional</v>
          </cell>
          <cell r="F1174" t="str">
            <v>ILHA TERCEIRA</v>
          </cell>
          <cell r="G1174">
            <v>31555996</v>
          </cell>
          <cell r="H1174" t="str">
            <v>02-01-2015</v>
          </cell>
          <cell r="I1174" t="str">
            <v>M</v>
          </cell>
          <cell r="K1174" t="str">
            <v>31/07/2025</v>
          </cell>
          <cell r="L1174" t="str">
            <v>24/10/2024 13:10:06</v>
          </cell>
          <cell r="N1174" t="str">
            <v>24/10/2024 13:10:06</v>
          </cell>
          <cell r="O1174" t="str">
            <v>24/10/2024 23:27:18</v>
          </cell>
        </row>
        <row r="1175">
          <cell r="A1175">
            <v>77133</v>
          </cell>
          <cell r="B1175" t="str">
            <v>Mariana do Canto Miranda</v>
          </cell>
          <cell r="C1175" t="str">
            <v>JOGADOR</v>
          </cell>
          <cell r="D1175" t="str">
            <v>SUB15</v>
          </cell>
          <cell r="E1175" t="str">
            <v>Nacional</v>
          </cell>
          <cell r="F1175" t="str">
            <v>ILHA TERCEIRA</v>
          </cell>
          <cell r="G1175">
            <v>31127549</v>
          </cell>
          <cell r="H1175" t="str">
            <v>17-12-2012</v>
          </cell>
          <cell r="I1175" t="str">
            <v>F</v>
          </cell>
          <cell r="K1175" t="str">
            <v>31/07/2025</v>
          </cell>
          <cell r="L1175" t="str">
            <v>24/10/2024 13:13:52</v>
          </cell>
          <cell r="N1175" t="str">
            <v>24/10/2024 13:13:52</v>
          </cell>
          <cell r="O1175" t="str">
            <v>24/10/2024 23:36:18</v>
          </cell>
        </row>
        <row r="1176">
          <cell r="A1176">
            <v>76801</v>
          </cell>
          <cell r="B1176" t="str">
            <v>Mariana de Fátima Paulo Godinho</v>
          </cell>
          <cell r="C1176" t="str">
            <v>JOGADOR</v>
          </cell>
          <cell r="D1176" t="str">
            <v>SUB15</v>
          </cell>
          <cell r="E1176" t="str">
            <v>Nacional</v>
          </cell>
          <cell r="F1176" t="str">
            <v>ILHA TERCEIRA</v>
          </cell>
          <cell r="G1176">
            <v>30982810</v>
          </cell>
          <cell r="H1176" t="str">
            <v>08-05-2012</v>
          </cell>
          <cell r="I1176" t="str">
            <v>F</v>
          </cell>
          <cell r="K1176" t="str">
            <v>31/07/2025</v>
          </cell>
          <cell r="L1176" t="str">
            <v>24/10/2024 13:18:06</v>
          </cell>
          <cell r="N1176" t="str">
            <v>24/10/2024 13:18:06</v>
          </cell>
          <cell r="O1176" t="str">
            <v>24/10/2024 23:34:52</v>
          </cell>
        </row>
        <row r="1177">
          <cell r="A1177">
            <v>77062</v>
          </cell>
          <cell r="B1177" t="str">
            <v>Bianca Maria Toste Mendes</v>
          </cell>
          <cell r="C1177" t="str">
            <v>JOGADOR</v>
          </cell>
          <cell r="D1177" t="str">
            <v>SUB15</v>
          </cell>
          <cell r="E1177" t="str">
            <v>Nacional</v>
          </cell>
          <cell r="F1177" t="str">
            <v>ILHA TERCEIRA</v>
          </cell>
          <cell r="G1177">
            <v>31267920</v>
          </cell>
          <cell r="H1177" t="str">
            <v>16-07-2013</v>
          </cell>
          <cell r="I1177" t="str">
            <v>F</v>
          </cell>
          <cell r="K1177" t="str">
            <v>31/07/2025</v>
          </cell>
          <cell r="L1177" t="str">
            <v>24/10/2024 13:55:54</v>
          </cell>
          <cell r="N1177" t="str">
            <v>24/10/2024 13:55:54</v>
          </cell>
          <cell r="O1177" t="str">
            <v>24/10/2024 23:22:39</v>
          </cell>
        </row>
        <row r="1178">
          <cell r="A1178">
            <v>76196</v>
          </cell>
          <cell r="B1178" t="str">
            <v>Wilson Alexandre Lima Neves</v>
          </cell>
          <cell r="C1178" t="str">
            <v>JOGADOR</v>
          </cell>
          <cell r="D1178" t="str">
            <v>SUB15</v>
          </cell>
          <cell r="E1178" t="str">
            <v>Nacional</v>
          </cell>
          <cell r="F1178" t="str">
            <v>ILHA TERCEIRA</v>
          </cell>
          <cell r="G1178">
            <v>31281597</v>
          </cell>
          <cell r="H1178" t="str">
            <v>09-08-2013</v>
          </cell>
          <cell r="I1178" t="str">
            <v>M</v>
          </cell>
          <cell r="K1178" t="str">
            <v>31/07/2025</v>
          </cell>
          <cell r="L1178" t="str">
            <v>24/10/2024 14:10:57</v>
          </cell>
          <cell r="N1178" t="str">
            <v>24/10/2024 14:10:57</v>
          </cell>
          <cell r="O1178" t="str">
            <v>24/10/2024 23:38:14</v>
          </cell>
        </row>
        <row r="1179">
          <cell r="A1179">
            <v>79126</v>
          </cell>
          <cell r="B1179" t="str">
            <v>Marta Elisa Barbeito Raposo Pires</v>
          </cell>
          <cell r="C1179" t="str">
            <v>JOGADOR</v>
          </cell>
          <cell r="D1179" t="str">
            <v>SENIOR</v>
          </cell>
          <cell r="E1179" t="str">
            <v>Nacional</v>
          </cell>
          <cell r="F1179" t="str">
            <v>ILHA TERCEIRA</v>
          </cell>
          <cell r="G1179">
            <v>12392017</v>
          </cell>
          <cell r="H1179" t="str">
            <v>24-09-1983</v>
          </cell>
          <cell r="I1179" t="str">
            <v>F</v>
          </cell>
          <cell r="K1179" t="str">
            <v>31/07/2025</v>
          </cell>
          <cell r="L1179" t="str">
            <v>18/11/2024 11:38:51</v>
          </cell>
          <cell r="N1179" t="str">
            <v>18/11/2024 11:42:03</v>
          </cell>
          <cell r="O1179" t="str">
            <v>18/11/2024 16:55:21</v>
          </cell>
        </row>
        <row r="1180">
          <cell r="A1180">
            <v>79166</v>
          </cell>
          <cell r="B1180" t="str">
            <v>Júlia Miranda Leonardo</v>
          </cell>
          <cell r="C1180" t="str">
            <v>JOGADOR</v>
          </cell>
          <cell r="D1180" t="str">
            <v>SUB15</v>
          </cell>
          <cell r="E1180" t="str">
            <v>Nacional</v>
          </cell>
          <cell r="F1180" t="str">
            <v>ILHA TERCEIRA</v>
          </cell>
          <cell r="G1180">
            <v>30672953</v>
          </cell>
          <cell r="H1180" t="str">
            <v>11-04-2011</v>
          </cell>
          <cell r="I1180" t="str">
            <v>F</v>
          </cell>
          <cell r="K1180" t="str">
            <v>31/07/2025</v>
          </cell>
          <cell r="L1180" t="str">
            <v>18/11/2024 13:38:26</v>
          </cell>
          <cell r="N1180" t="str">
            <v>18/11/2024 13:38:26</v>
          </cell>
          <cell r="O1180" t="str">
            <v>18/11/2024 17:17:56</v>
          </cell>
        </row>
        <row r="1181">
          <cell r="A1181">
            <v>78289</v>
          </cell>
          <cell r="B1181" t="str">
            <v>Sheila Castro Meneses</v>
          </cell>
          <cell r="C1181" t="str">
            <v>JOGADOR</v>
          </cell>
          <cell r="D1181" t="str">
            <v>SUB15</v>
          </cell>
          <cell r="E1181" t="str">
            <v>Nacional</v>
          </cell>
          <cell r="F1181" t="str">
            <v>ILHA TERCEIRA</v>
          </cell>
          <cell r="G1181">
            <v>30784519</v>
          </cell>
          <cell r="H1181" t="str">
            <v>05-08-2011</v>
          </cell>
          <cell r="I1181" t="str">
            <v>F</v>
          </cell>
          <cell r="K1181" t="str">
            <v>31/07/2025</v>
          </cell>
          <cell r="L1181" t="str">
            <v>18/11/2024 13:39:18</v>
          </cell>
          <cell r="N1181" t="str">
            <v>18/11/2024 13:39:18</v>
          </cell>
          <cell r="O1181" t="str">
            <v>18/11/2024 16:56:24</v>
          </cell>
        </row>
        <row r="1182">
          <cell r="A1182">
            <v>75736</v>
          </cell>
          <cell r="B1182" t="str">
            <v>Leonor Mendes Andrade</v>
          </cell>
          <cell r="C1182" t="str">
            <v>JOGADOR</v>
          </cell>
          <cell r="D1182" t="str">
            <v>SUB15</v>
          </cell>
          <cell r="E1182" t="str">
            <v>Nacional</v>
          </cell>
          <cell r="F1182" t="str">
            <v>ILHA TERCEIRA</v>
          </cell>
          <cell r="G1182">
            <v>30555113</v>
          </cell>
          <cell r="H1182" t="str">
            <v>12-12-2010</v>
          </cell>
          <cell r="I1182" t="str">
            <v>F</v>
          </cell>
          <cell r="K1182" t="str">
            <v>31/07/2025</v>
          </cell>
          <cell r="L1182" t="str">
            <v>18/11/2024 13:40:18</v>
          </cell>
          <cell r="N1182" t="str">
            <v>18/11/2024 13:40:18</v>
          </cell>
          <cell r="O1182" t="str">
            <v>18/11/2024 17:12:24</v>
          </cell>
        </row>
        <row r="1183">
          <cell r="A1183">
            <v>78292</v>
          </cell>
          <cell r="B1183" t="str">
            <v>Laura Dutra Andrade</v>
          </cell>
          <cell r="C1183" t="str">
            <v>JOGADOR</v>
          </cell>
          <cell r="D1183" t="str">
            <v>SUB15</v>
          </cell>
          <cell r="E1183" t="str">
            <v>Nacional</v>
          </cell>
          <cell r="F1183" t="str">
            <v>ILHA TERCEIRA</v>
          </cell>
          <cell r="G1183">
            <v>30379506</v>
          </cell>
          <cell r="H1183" t="str">
            <v>26-05-2010</v>
          </cell>
          <cell r="I1183" t="str">
            <v>F</v>
          </cell>
          <cell r="K1183" t="str">
            <v>31/07/2025</v>
          </cell>
          <cell r="L1183" t="str">
            <v>18/11/2024 13:41:10</v>
          </cell>
          <cell r="N1183" t="str">
            <v>18/11/2024 13:41:10</v>
          </cell>
          <cell r="O1183" t="str">
            <v>18/11/2024 16:52:52</v>
          </cell>
        </row>
        <row r="1184">
          <cell r="A1184">
            <v>79141</v>
          </cell>
          <cell r="B1184" t="str">
            <v>Djamila Silva Valadão Anselmo</v>
          </cell>
          <cell r="C1184" t="str">
            <v>JOGADOR</v>
          </cell>
          <cell r="D1184" t="str">
            <v>SUB15</v>
          </cell>
          <cell r="E1184" t="str">
            <v>Nacional</v>
          </cell>
          <cell r="F1184" t="str">
            <v>ILHA TERCEIRA</v>
          </cell>
          <cell r="G1184">
            <v>30476123</v>
          </cell>
          <cell r="H1184" t="str">
            <v>29-08-2010</v>
          </cell>
          <cell r="I1184" t="str">
            <v>F</v>
          </cell>
          <cell r="K1184" t="str">
            <v>31/07/2025</v>
          </cell>
          <cell r="L1184" t="str">
            <v>18/11/2024 13:41:59</v>
          </cell>
          <cell r="N1184" t="str">
            <v>18/11/2024 13:41:59</v>
          </cell>
          <cell r="O1184" t="str">
            <v>18/11/2024 17:10:40</v>
          </cell>
        </row>
        <row r="1185">
          <cell r="A1185">
            <v>78294</v>
          </cell>
          <cell r="B1185" t="str">
            <v>Leonor Ficher Silva</v>
          </cell>
          <cell r="C1185" t="str">
            <v>JOGADOR</v>
          </cell>
          <cell r="D1185" t="str">
            <v>SUB15</v>
          </cell>
          <cell r="E1185" t="str">
            <v>Nacional</v>
          </cell>
          <cell r="F1185" t="str">
            <v>ILHA TERCEIRA</v>
          </cell>
          <cell r="G1185">
            <v>30595623</v>
          </cell>
          <cell r="H1185" t="str">
            <v>30-01-2011</v>
          </cell>
          <cell r="I1185" t="str">
            <v>F</v>
          </cell>
          <cell r="K1185" t="str">
            <v>31/07/2025</v>
          </cell>
          <cell r="L1185" t="str">
            <v>18/11/2024 13:42:56</v>
          </cell>
          <cell r="N1185" t="str">
            <v>18/11/2024 13:42:56</v>
          </cell>
          <cell r="O1185" t="str">
            <v>18/11/2024 17:11:54</v>
          </cell>
        </row>
        <row r="1186">
          <cell r="A1186">
            <v>80184</v>
          </cell>
          <cell r="B1186" t="str">
            <v>Matilde Silva Pereira</v>
          </cell>
          <cell r="C1186" t="str">
            <v>JOGADOR</v>
          </cell>
          <cell r="D1186" t="str">
            <v>SUB15</v>
          </cell>
          <cell r="E1186" t="str">
            <v>Nacional</v>
          </cell>
          <cell r="F1186" t="str">
            <v>ILHA TERCEIRA</v>
          </cell>
          <cell r="G1186">
            <v>30775104</v>
          </cell>
          <cell r="H1186" t="str">
            <v>27-05-2012</v>
          </cell>
          <cell r="I1186" t="str">
            <v>F</v>
          </cell>
          <cell r="K1186" t="str">
            <v>31/07/2025</v>
          </cell>
          <cell r="L1186" t="str">
            <v>18/11/2024 13:54:32</v>
          </cell>
          <cell r="N1186" t="str">
            <v>18/11/2024 13:54:32</v>
          </cell>
          <cell r="O1186" t="str">
            <v>18/11/2024 17:04:43</v>
          </cell>
        </row>
        <row r="1187">
          <cell r="A1187">
            <v>77502</v>
          </cell>
          <cell r="B1187" t="str">
            <v>Liana de Lurdes Ávila Drumond</v>
          </cell>
          <cell r="C1187" t="str">
            <v>JOGADOR</v>
          </cell>
          <cell r="D1187" t="str">
            <v>SUB19</v>
          </cell>
          <cell r="E1187" t="str">
            <v>Nacional</v>
          </cell>
          <cell r="F1187" t="str">
            <v>ILHA TERCEIRA</v>
          </cell>
          <cell r="G1187">
            <v>30101980</v>
          </cell>
          <cell r="H1187" t="str">
            <v>03-08-2009</v>
          </cell>
          <cell r="I1187" t="str">
            <v>F</v>
          </cell>
          <cell r="K1187" t="str">
            <v>31/07/2025</v>
          </cell>
          <cell r="L1187" t="str">
            <v>18/11/2024 14:47:20</v>
          </cell>
          <cell r="N1187" t="str">
            <v>18/11/2024 14:47:20</v>
          </cell>
          <cell r="O1187" t="str">
            <v>18/11/2024 17:14:06</v>
          </cell>
        </row>
        <row r="1188">
          <cell r="A1188">
            <v>77498</v>
          </cell>
          <cell r="B1188" t="str">
            <v>Beatriz Reis Santos</v>
          </cell>
          <cell r="C1188" t="str">
            <v>JOGADOR</v>
          </cell>
          <cell r="D1188" t="str">
            <v>SUB19</v>
          </cell>
          <cell r="E1188" t="str">
            <v>Nacional</v>
          </cell>
          <cell r="F1188" t="str">
            <v>ILHA TERCEIRA</v>
          </cell>
          <cell r="G1188">
            <v>15909829</v>
          </cell>
          <cell r="H1188" t="str">
            <v>22-01-2009</v>
          </cell>
          <cell r="I1188" t="str">
            <v>F</v>
          </cell>
          <cell r="K1188" t="str">
            <v>31/07/2025</v>
          </cell>
          <cell r="L1188" t="str">
            <v>18/11/2024 14:48:37</v>
          </cell>
          <cell r="N1188" t="str">
            <v>18/11/2024 14:48:37</v>
          </cell>
          <cell r="O1188" t="str">
            <v>18/11/2024 17:23:54</v>
          </cell>
        </row>
        <row r="1189">
          <cell r="A1189">
            <v>77503</v>
          </cell>
          <cell r="B1189" t="str">
            <v>Maria Leonor Lopes Pinheiro</v>
          </cell>
          <cell r="C1189" t="str">
            <v>JOGADOR</v>
          </cell>
          <cell r="D1189" t="str">
            <v>SUB19</v>
          </cell>
          <cell r="E1189" t="str">
            <v>Nacional</v>
          </cell>
          <cell r="F1189" t="str">
            <v>ILHA TERCEIRA</v>
          </cell>
          <cell r="G1189">
            <v>15959231</v>
          </cell>
          <cell r="H1189" t="str">
            <v>01-04-2009</v>
          </cell>
          <cell r="I1189" t="str">
            <v>F</v>
          </cell>
          <cell r="K1189" t="str">
            <v>31/07/2025</v>
          </cell>
          <cell r="L1189" t="str">
            <v>18/11/2024 14:49:26</v>
          </cell>
          <cell r="N1189" t="str">
            <v>18/11/2024 14:49:26</v>
          </cell>
          <cell r="O1189" t="str">
            <v>18/11/2024 17:07:36</v>
          </cell>
        </row>
        <row r="1190">
          <cell r="A1190">
            <v>76030</v>
          </cell>
          <cell r="B1190" t="str">
            <v>Tatiana Mendes Quadros</v>
          </cell>
          <cell r="C1190" t="str">
            <v>JOGADOR</v>
          </cell>
          <cell r="D1190" t="str">
            <v>SUB19</v>
          </cell>
          <cell r="E1190" t="str">
            <v>Nacional</v>
          </cell>
          <cell r="F1190" t="str">
            <v>ILHA TERCEIRA</v>
          </cell>
          <cell r="G1190">
            <v>15902834</v>
          </cell>
          <cell r="H1190" t="str">
            <v>08-01-2009</v>
          </cell>
          <cell r="I1190" t="str">
            <v>F</v>
          </cell>
          <cell r="K1190" t="str">
            <v>31/07/2025</v>
          </cell>
          <cell r="L1190" t="str">
            <v>18/11/2024 14:50:17</v>
          </cell>
          <cell r="N1190" t="str">
            <v>18/11/2024 14:50:17</v>
          </cell>
          <cell r="O1190" t="str">
            <v>18/11/2024 17:03:45</v>
          </cell>
        </row>
        <row r="1191">
          <cell r="A1191">
            <v>79165</v>
          </cell>
          <cell r="B1191" t="str">
            <v>Núria Sampaio Pacheco</v>
          </cell>
          <cell r="C1191" t="str">
            <v>JOGADOR</v>
          </cell>
          <cell r="D1191" t="str">
            <v>SUB19</v>
          </cell>
          <cell r="E1191" t="str">
            <v>Nacional</v>
          </cell>
          <cell r="F1191" t="str">
            <v>ILHA TERCEIRA</v>
          </cell>
          <cell r="G1191">
            <v>30063572</v>
          </cell>
          <cell r="H1191" t="str">
            <v>25-06-2009</v>
          </cell>
          <cell r="I1191" t="str">
            <v>F</v>
          </cell>
          <cell r="K1191" t="str">
            <v>31/07/2025</v>
          </cell>
          <cell r="L1191" t="str">
            <v>18/11/2024 14:51:07</v>
          </cell>
          <cell r="N1191" t="str">
            <v>18/11/2024 14:51:07</v>
          </cell>
          <cell r="O1191" t="str">
            <v>18/11/2024 17:06:31</v>
          </cell>
        </row>
        <row r="1192">
          <cell r="A1192">
            <v>72106</v>
          </cell>
          <cell r="B1192" t="str">
            <v>Inês Mendes Quadros</v>
          </cell>
          <cell r="C1192" t="str">
            <v>JOGADOR</v>
          </cell>
          <cell r="D1192" t="str">
            <v>SENIOR</v>
          </cell>
          <cell r="E1192" t="str">
            <v>Nacional</v>
          </cell>
          <cell r="F1192" t="str">
            <v>ILHA TERCEIRA</v>
          </cell>
          <cell r="G1192">
            <v>15181695</v>
          </cell>
          <cell r="H1192" t="str">
            <v>06-08-2004</v>
          </cell>
          <cell r="I1192" t="str">
            <v>F</v>
          </cell>
          <cell r="K1192" t="str">
            <v>31/07/2025</v>
          </cell>
          <cell r="L1192" t="str">
            <v>18/11/2024 15:24:44</v>
          </cell>
          <cell r="N1192" t="str">
            <v>18/11/2024 15:24:44</v>
          </cell>
          <cell r="O1192" t="str">
            <v>18/11/2024 17:19:16</v>
          </cell>
        </row>
        <row r="1193">
          <cell r="A1193">
            <v>80189</v>
          </cell>
          <cell r="B1193" t="str">
            <v>Nicole Maria Freitas Goulart</v>
          </cell>
          <cell r="C1193" t="str">
            <v>JOGADOR</v>
          </cell>
          <cell r="D1193" t="str">
            <v>SUB19</v>
          </cell>
          <cell r="E1193" t="str">
            <v>Nacional</v>
          </cell>
          <cell r="F1193" t="str">
            <v>ILHA TERCEIRA</v>
          </cell>
          <cell r="G1193">
            <v>15490907</v>
          </cell>
          <cell r="H1193" t="str">
            <v>04-01-2007</v>
          </cell>
          <cell r="I1193" t="str">
            <v>F</v>
          </cell>
          <cell r="K1193" t="str">
            <v>31/07/2025</v>
          </cell>
          <cell r="L1193" t="str">
            <v>18/11/2024 15:25:46</v>
          </cell>
          <cell r="N1193" t="str">
            <v>18/11/2024 15:25:46</v>
          </cell>
          <cell r="O1193" t="str">
            <v>18/11/2024 17:07:04</v>
          </cell>
        </row>
        <row r="1194">
          <cell r="A1194">
            <v>80192</v>
          </cell>
          <cell r="B1194" t="str">
            <v>Vanessa Alexandra Arruda da Cruz</v>
          </cell>
          <cell r="C1194" t="str">
            <v>JOGADOR</v>
          </cell>
          <cell r="D1194" t="str">
            <v>SUB19</v>
          </cell>
          <cell r="E1194" t="str">
            <v>Nacional</v>
          </cell>
          <cell r="F1194" t="str">
            <v>ILHA TERCEIRA</v>
          </cell>
          <cell r="G1194">
            <v>15740680</v>
          </cell>
          <cell r="H1194" t="str">
            <v>25-07-2008</v>
          </cell>
          <cell r="I1194" t="str">
            <v>F</v>
          </cell>
          <cell r="K1194" t="str">
            <v>31/07/2025</v>
          </cell>
          <cell r="L1194" t="str">
            <v>18/11/2024 15:27:28</v>
          </cell>
          <cell r="N1194" t="str">
            <v>18/11/2024 15:27:28</v>
          </cell>
          <cell r="O1194" t="str">
            <v>18/11/2024 17:02:13</v>
          </cell>
        </row>
        <row r="1195">
          <cell r="A1195">
            <v>80193</v>
          </cell>
          <cell r="B1195" t="str">
            <v>Madalena de Fátima Espínola Mendes</v>
          </cell>
          <cell r="C1195" t="str">
            <v>JOGADOR</v>
          </cell>
          <cell r="D1195" t="str">
            <v>SUB19</v>
          </cell>
          <cell r="E1195" t="str">
            <v>Nacional</v>
          </cell>
          <cell r="F1195" t="str">
            <v>ILHA TERCEIRA</v>
          </cell>
          <cell r="G1195">
            <v>30853880</v>
          </cell>
          <cell r="H1195" t="str">
            <v>25-07-2008</v>
          </cell>
          <cell r="I1195" t="str">
            <v>F</v>
          </cell>
          <cell r="K1195" t="str">
            <v>31/07/2025</v>
          </cell>
          <cell r="L1195" t="str">
            <v>18/11/2024 15:28:35</v>
          </cell>
          <cell r="N1195" t="str">
            <v>18/11/2024 15:28:35</v>
          </cell>
          <cell r="O1195" t="str">
            <v>18/11/2024 16:54:56</v>
          </cell>
        </row>
        <row r="1196">
          <cell r="A1196">
            <v>80194</v>
          </cell>
          <cell r="B1196" t="str">
            <v>Inês Gonçalves Terra Filipe</v>
          </cell>
          <cell r="C1196" t="str">
            <v>JOGADOR</v>
          </cell>
          <cell r="D1196" t="str">
            <v>SUB19</v>
          </cell>
          <cell r="E1196" t="str">
            <v>Nacional</v>
          </cell>
          <cell r="F1196" t="str">
            <v>ILHA TERCEIRA</v>
          </cell>
          <cell r="G1196">
            <v>15518027</v>
          </cell>
          <cell r="H1196" t="str">
            <v>22-11-2007</v>
          </cell>
          <cell r="I1196" t="str">
            <v>F</v>
          </cell>
          <cell r="K1196" t="str">
            <v>31/07/2025</v>
          </cell>
          <cell r="L1196" t="str">
            <v>18/11/2024 15:29:32</v>
          </cell>
          <cell r="N1196" t="str">
            <v>18/11/2024 15:29:32</v>
          </cell>
          <cell r="O1196" t="str">
            <v>18/11/2024 17:19:49</v>
          </cell>
        </row>
        <row r="1197">
          <cell r="A1197">
            <v>80195</v>
          </cell>
          <cell r="B1197" t="str">
            <v>Angélica Maria Machado Pereira Barbosa</v>
          </cell>
          <cell r="C1197" t="str">
            <v>JOGADOR</v>
          </cell>
          <cell r="D1197" t="str">
            <v>SUB19</v>
          </cell>
          <cell r="E1197" t="str">
            <v>Nacional</v>
          </cell>
          <cell r="F1197" t="str">
            <v>ILHA TERCEIRA</v>
          </cell>
          <cell r="G1197">
            <v>15665204</v>
          </cell>
          <cell r="H1197" t="str">
            <v>15-05-2008</v>
          </cell>
          <cell r="I1197" t="str">
            <v>F</v>
          </cell>
          <cell r="K1197" t="str">
            <v>31/07/2025</v>
          </cell>
          <cell r="L1197" t="str">
            <v>18/11/2024 15:30:38</v>
          </cell>
          <cell r="N1197" t="str">
            <v>18/11/2024 15:30:38</v>
          </cell>
          <cell r="O1197" t="str">
            <v>18/11/2024 17:22:18</v>
          </cell>
        </row>
        <row r="1198">
          <cell r="A1198">
            <v>80198</v>
          </cell>
          <cell r="B1198" t="str">
            <v>Viviane Patricia  Grilo</v>
          </cell>
          <cell r="C1198" t="str">
            <v>JOGADOR</v>
          </cell>
          <cell r="D1198" t="str">
            <v>SUB15</v>
          </cell>
          <cell r="E1198" t="str">
            <v>Nacional</v>
          </cell>
          <cell r="F1198" t="str">
            <v>ILHA TERCEIRA</v>
          </cell>
          <cell r="G1198">
            <v>31091027</v>
          </cell>
          <cell r="H1198" t="str">
            <v>03-10-2012</v>
          </cell>
          <cell r="I1198" t="str">
            <v>F</v>
          </cell>
          <cell r="K1198" t="str">
            <v>31/07/2025</v>
          </cell>
          <cell r="L1198" t="str">
            <v>18/11/2024 15:57:23</v>
          </cell>
          <cell r="N1198" t="str">
            <v>18/11/2024 15:57:23</v>
          </cell>
          <cell r="O1198" t="str">
            <v>18/11/2024 16:58:10</v>
          </cell>
        </row>
        <row r="1199">
          <cell r="A1199">
            <v>80197</v>
          </cell>
          <cell r="B1199" t="str">
            <v>Leonor Silveira Castro Toste</v>
          </cell>
          <cell r="C1199" t="str">
            <v>JOGADOR</v>
          </cell>
          <cell r="D1199" t="str">
            <v>SUB15</v>
          </cell>
          <cell r="E1199" t="str">
            <v>Nacional</v>
          </cell>
          <cell r="F1199" t="str">
            <v>ILHA TERCEIRA</v>
          </cell>
          <cell r="G1199">
            <v>31028826</v>
          </cell>
          <cell r="H1199" t="str">
            <v>29-06-2012</v>
          </cell>
          <cell r="I1199" t="str">
            <v>F</v>
          </cell>
          <cell r="K1199" t="str">
            <v>31/07/2025</v>
          </cell>
          <cell r="L1199" t="str">
            <v>18/11/2024 15:58:17</v>
          </cell>
          <cell r="N1199" t="str">
            <v>18/11/2024 15:58:17</v>
          </cell>
          <cell r="O1199" t="str">
            <v>18/11/2024 17:12:57</v>
          </cell>
        </row>
        <row r="1200">
          <cell r="A1200">
            <v>80183</v>
          </cell>
          <cell r="B1200" t="str">
            <v>Rita Manuel Airoso Leonardo</v>
          </cell>
          <cell r="C1200" t="str">
            <v>JOGADOR</v>
          </cell>
          <cell r="D1200" t="str">
            <v>SUB15</v>
          </cell>
          <cell r="E1200" t="str">
            <v>Nacional</v>
          </cell>
          <cell r="F1200" t="str">
            <v>ILHA TERCEIRA</v>
          </cell>
          <cell r="G1200">
            <v>31004431</v>
          </cell>
          <cell r="H1200" t="str">
            <v>27-05-2012</v>
          </cell>
          <cell r="I1200" t="str">
            <v>F</v>
          </cell>
          <cell r="K1200" t="str">
            <v>31/07/2025</v>
          </cell>
          <cell r="L1200" t="str">
            <v>18/11/2024 15:59:06</v>
          </cell>
          <cell r="N1200" t="str">
            <v>18/11/2024 15:59:06</v>
          </cell>
          <cell r="O1200" t="str">
            <v>18/11/2024 17:06:03</v>
          </cell>
        </row>
        <row r="1201">
          <cell r="A1201">
            <v>80185</v>
          </cell>
          <cell r="B1201" t="str">
            <v>Luana Gonçalves Machado</v>
          </cell>
          <cell r="C1201" t="str">
            <v>JOGADOR</v>
          </cell>
          <cell r="D1201" t="str">
            <v>SUB15</v>
          </cell>
          <cell r="E1201" t="str">
            <v>Nacional</v>
          </cell>
          <cell r="F1201" t="str">
            <v>ILHA TERCEIRA</v>
          </cell>
          <cell r="G1201">
            <v>30942944</v>
          </cell>
          <cell r="H1201" t="str">
            <v>20-03-2012</v>
          </cell>
          <cell r="I1201" t="str">
            <v>F</v>
          </cell>
          <cell r="K1201" t="str">
            <v>31/07/2025</v>
          </cell>
          <cell r="L1201" t="str">
            <v>18/11/2024 15:59:57</v>
          </cell>
          <cell r="N1201" t="str">
            <v>18/11/2024 15:59:57</v>
          </cell>
          <cell r="O1201" t="str">
            <v>18/11/2024 17:15:43</v>
          </cell>
        </row>
        <row r="1202">
          <cell r="A1202">
            <v>80186</v>
          </cell>
          <cell r="B1202" t="str">
            <v>Dalila Soares Machado</v>
          </cell>
          <cell r="C1202" t="str">
            <v>JOGADOR</v>
          </cell>
          <cell r="D1202" t="str">
            <v>SUB15</v>
          </cell>
          <cell r="E1202" t="str">
            <v>Nacional</v>
          </cell>
          <cell r="F1202" t="str">
            <v>ILHA TERCEIRA</v>
          </cell>
          <cell r="G1202">
            <v>31114596</v>
          </cell>
          <cell r="H1202" t="str">
            <v>20-03-2012</v>
          </cell>
          <cell r="I1202" t="str">
            <v>F</v>
          </cell>
          <cell r="K1202" t="str">
            <v>31/07/2025</v>
          </cell>
          <cell r="L1202" t="str">
            <v>18/11/2024 16:00:48</v>
          </cell>
          <cell r="N1202" t="str">
            <v>18/11/2024 16:00:48</v>
          </cell>
          <cell r="O1202" t="str">
            <v>18/11/2024 17:20:49</v>
          </cell>
        </row>
        <row r="1203">
          <cell r="F1203" t="str">
            <v>CALDAS DA RAINHA</v>
          </cell>
        </row>
        <row r="1204">
          <cell r="F1204" t="str">
            <v>CALDAS DA RAINHA</v>
          </cell>
          <cell r="J1204">
            <v>501537406</v>
          </cell>
        </row>
        <row r="1205">
          <cell r="A1205">
            <v>73062</v>
          </cell>
          <cell r="B1205" t="str">
            <v>Jairo da Silva Dias</v>
          </cell>
          <cell r="C1205" t="str">
            <v>JOGADOR</v>
          </cell>
          <cell r="D1205" t="str">
            <v>SENIOR</v>
          </cell>
          <cell r="E1205" t="str">
            <v>Nacional</v>
          </cell>
          <cell r="F1205" t="str">
            <v>CALDAS DA RAINHA</v>
          </cell>
          <cell r="G1205">
            <v>13107065</v>
          </cell>
          <cell r="H1205" t="str">
            <v>27-12-1984</v>
          </cell>
          <cell r="I1205" t="str">
            <v>M</v>
          </cell>
          <cell r="K1205" t="str">
            <v>31/07/2025</v>
          </cell>
          <cell r="L1205" t="str">
            <v>16/10/2024 13:41:22</v>
          </cell>
          <cell r="N1205" t="str">
            <v>16/10/2024 21:39:29</v>
          </cell>
          <cell r="O1205" t="str">
            <v>21/10/2024 16:02:27</v>
          </cell>
        </row>
        <row r="1206">
          <cell r="A1206">
            <v>71777</v>
          </cell>
          <cell r="B1206" t="str">
            <v>Paulo Jorge Fernandes Roque</v>
          </cell>
          <cell r="C1206" t="str">
            <v>JOGADOR</v>
          </cell>
          <cell r="D1206" t="str">
            <v>SENIOR</v>
          </cell>
          <cell r="E1206" t="str">
            <v>Nacional</v>
          </cell>
          <cell r="F1206" t="str">
            <v>CALDAS DA RAINHA</v>
          </cell>
          <cell r="G1206" t="str">
            <v>08105011</v>
          </cell>
          <cell r="H1206" t="str">
            <v>28-01-1968</v>
          </cell>
          <cell r="I1206" t="str">
            <v>M</v>
          </cell>
          <cell r="K1206" t="str">
            <v>31/07/2025</v>
          </cell>
          <cell r="L1206" t="str">
            <v>16/10/2024 13:42:31</v>
          </cell>
          <cell r="N1206" t="str">
            <v>16/10/2024 21:53:54</v>
          </cell>
          <cell r="O1206" t="str">
            <v>21/10/2024 16:03:06</v>
          </cell>
        </row>
        <row r="1207">
          <cell r="A1207">
            <v>71775</v>
          </cell>
          <cell r="B1207" t="str">
            <v>Gil Cadete Fernandes</v>
          </cell>
          <cell r="C1207" t="str">
            <v>JOGADOR</v>
          </cell>
          <cell r="D1207" t="str">
            <v>SENIOR</v>
          </cell>
          <cell r="E1207" t="str">
            <v>Nacional</v>
          </cell>
          <cell r="F1207" t="str">
            <v>CALDAS DA RAINHA</v>
          </cell>
          <cell r="G1207">
            <v>11802251</v>
          </cell>
          <cell r="H1207" t="str">
            <v>28-08-1980</v>
          </cell>
          <cell r="I1207" t="str">
            <v>M</v>
          </cell>
          <cell r="K1207" t="str">
            <v>31/07/2025</v>
          </cell>
          <cell r="L1207" t="str">
            <v>16/10/2024 13:43:39</v>
          </cell>
          <cell r="N1207" t="str">
            <v>16/10/2024 22:02:03</v>
          </cell>
          <cell r="O1207" t="str">
            <v>21/10/2024 16:17:57</v>
          </cell>
        </row>
        <row r="1208">
          <cell r="A1208">
            <v>52362</v>
          </cell>
          <cell r="B1208" t="str">
            <v>Armando Ferreira Soares Veiga</v>
          </cell>
          <cell r="C1208" t="str">
            <v>JOGADOR</v>
          </cell>
          <cell r="D1208" t="str">
            <v>SENIOR</v>
          </cell>
          <cell r="E1208" t="str">
            <v>Nacional</v>
          </cell>
          <cell r="F1208" t="str">
            <v>CALDAS DA RAINHA</v>
          </cell>
          <cell r="G1208">
            <v>9827915</v>
          </cell>
          <cell r="H1208" t="str">
            <v>22-06-1972</v>
          </cell>
          <cell r="I1208" t="str">
            <v>M</v>
          </cell>
          <cell r="K1208" t="str">
            <v>31/07/2025</v>
          </cell>
          <cell r="L1208" t="str">
            <v>16/10/2024 13:44:37</v>
          </cell>
          <cell r="N1208" t="str">
            <v>16/10/2024 21:39:58</v>
          </cell>
          <cell r="O1208" t="str">
            <v>21/10/2024 16:01:54</v>
          </cell>
        </row>
        <row r="1209">
          <cell r="A1209">
            <v>77598</v>
          </cell>
          <cell r="B1209" t="str">
            <v>João Luís Torres Alves de Moura e Castro</v>
          </cell>
          <cell r="C1209" t="str">
            <v>JOGADOR</v>
          </cell>
          <cell r="D1209" t="str">
            <v>SENIOR</v>
          </cell>
          <cell r="E1209" t="str">
            <v>Nacional</v>
          </cell>
          <cell r="F1209" t="str">
            <v>CALDAS DA RAINHA</v>
          </cell>
          <cell r="G1209">
            <v>10314466</v>
          </cell>
          <cell r="H1209" t="str">
            <v>23-09-1974</v>
          </cell>
          <cell r="I1209" t="str">
            <v>M</v>
          </cell>
          <cell r="K1209" t="str">
            <v>31/07/2025</v>
          </cell>
          <cell r="L1209" t="str">
            <v>16/10/2024 13:45:19</v>
          </cell>
          <cell r="N1209" t="str">
            <v>16/10/2024 22:00:40</v>
          </cell>
          <cell r="O1209" t="str">
            <v>21/10/2024 16:11:06</v>
          </cell>
        </row>
        <row r="1210">
          <cell r="A1210">
            <v>78197</v>
          </cell>
          <cell r="B1210" t="str">
            <v>RUI MIGUEL BAPTISTA PEIXOTO</v>
          </cell>
          <cell r="C1210" t="str">
            <v>JOGADOR</v>
          </cell>
          <cell r="D1210" t="str">
            <v>SENIOR</v>
          </cell>
          <cell r="E1210" t="str">
            <v>Nacional</v>
          </cell>
          <cell r="F1210" t="str">
            <v>CALDAS DA RAINHA</v>
          </cell>
          <cell r="G1210">
            <v>11262005</v>
          </cell>
          <cell r="H1210" t="str">
            <v>29-01-1978</v>
          </cell>
          <cell r="I1210" t="str">
            <v>M</v>
          </cell>
          <cell r="K1210" t="str">
            <v>31/07/2025</v>
          </cell>
          <cell r="L1210" t="str">
            <v>16/10/2024 13:46:08</v>
          </cell>
          <cell r="N1210" t="str">
            <v>16/10/2024 21:57:14</v>
          </cell>
          <cell r="O1210" t="str">
            <v>21/10/2024 16:03:50</v>
          </cell>
        </row>
        <row r="1211">
          <cell r="A1211">
            <v>78776</v>
          </cell>
          <cell r="B1211" t="str">
            <v>Diego Dias Fábrica</v>
          </cell>
          <cell r="C1211" t="str">
            <v>JOGADOR</v>
          </cell>
          <cell r="D1211" t="str">
            <v>SUB15</v>
          </cell>
          <cell r="E1211" t="str">
            <v>Nacional</v>
          </cell>
          <cell r="F1211" t="str">
            <v>CALDAS DA RAINHA</v>
          </cell>
          <cell r="G1211">
            <v>31687569</v>
          </cell>
          <cell r="H1211" t="str">
            <v>20-09-2015</v>
          </cell>
          <cell r="I1211" t="str">
            <v>M</v>
          </cell>
          <cell r="K1211" t="str">
            <v>31/07/2025</v>
          </cell>
          <cell r="L1211" t="str">
            <v>16/10/2024 14:08:04</v>
          </cell>
          <cell r="N1211" t="str">
            <v>18/10/2024 22:41:57</v>
          </cell>
          <cell r="O1211" t="str">
            <v>21/10/2024 16:12:34</v>
          </cell>
        </row>
        <row r="1212">
          <cell r="A1212">
            <v>78782</v>
          </cell>
          <cell r="B1212" t="str">
            <v>Iara Franco Lavaredas</v>
          </cell>
          <cell r="C1212" t="str">
            <v>JOGADOR</v>
          </cell>
          <cell r="D1212" t="str">
            <v>SUB15 / SUB19</v>
          </cell>
          <cell r="E1212" t="str">
            <v>Nacional</v>
          </cell>
          <cell r="F1212" t="str">
            <v>CALDAS DA RAINHA</v>
          </cell>
          <cell r="G1212">
            <v>30943433</v>
          </cell>
          <cell r="H1212" t="str">
            <v>21-03-2012</v>
          </cell>
          <cell r="I1212" t="str">
            <v>F</v>
          </cell>
          <cell r="K1212" t="str">
            <v>31/07/2025</v>
          </cell>
          <cell r="L1212" t="str">
            <v>16/10/2024 14:09:51</v>
          </cell>
          <cell r="N1212" t="str">
            <v>17/10/2024 17:08:50</v>
          </cell>
          <cell r="O1212" t="str">
            <v>21/10/2024 16:17:36</v>
          </cell>
        </row>
        <row r="1213">
          <cell r="A1213">
            <v>79649</v>
          </cell>
          <cell r="B1213" t="str">
            <v>Letícia Gonçalves Mendes</v>
          </cell>
          <cell r="C1213" t="str">
            <v>JOGADOR</v>
          </cell>
          <cell r="D1213" t="str">
            <v>SUB15 / SUB19</v>
          </cell>
          <cell r="E1213" t="str">
            <v>Nacional</v>
          </cell>
          <cell r="F1213" t="str">
            <v>CALDAS DA RAINHA</v>
          </cell>
          <cell r="G1213">
            <v>31063522</v>
          </cell>
          <cell r="H1213" t="str">
            <v>28-08-2012</v>
          </cell>
          <cell r="I1213" t="str">
            <v>F</v>
          </cell>
          <cell r="K1213" t="str">
            <v>31/07/2025</v>
          </cell>
          <cell r="L1213" t="str">
            <v>16/10/2024 14:11:21</v>
          </cell>
          <cell r="N1213" t="str">
            <v>16/10/2024 22:00:20</v>
          </cell>
          <cell r="O1213" t="str">
            <v>21/10/2024 16:16:45</v>
          </cell>
        </row>
        <row r="1214">
          <cell r="A1214">
            <v>78778</v>
          </cell>
          <cell r="B1214" t="str">
            <v>Lucas Fernandes Silva</v>
          </cell>
          <cell r="C1214" t="str">
            <v>JOGADOR</v>
          </cell>
          <cell r="D1214" t="str">
            <v>SUB19</v>
          </cell>
          <cell r="E1214" t="str">
            <v>Nacional</v>
          </cell>
          <cell r="F1214" t="str">
            <v>CALDAS DA RAINHA</v>
          </cell>
          <cell r="G1214">
            <v>31231752</v>
          </cell>
          <cell r="H1214" t="str">
            <v>07-09-2007</v>
          </cell>
          <cell r="I1214" t="str">
            <v>M</v>
          </cell>
          <cell r="K1214" t="str">
            <v>31/07/2025</v>
          </cell>
          <cell r="L1214" t="str">
            <v>16/10/2024 14:13:22</v>
          </cell>
          <cell r="N1214" t="str">
            <v>18/10/2024 22:42:28</v>
          </cell>
          <cell r="O1214" t="str">
            <v>21/10/2024 16:16:04</v>
          </cell>
        </row>
        <row r="1215">
          <cell r="A1215">
            <v>78804</v>
          </cell>
          <cell r="B1215" t="str">
            <v>Nídia Pinto Salema</v>
          </cell>
          <cell r="C1215" t="str">
            <v>JOGADOR</v>
          </cell>
          <cell r="D1215" t="str">
            <v>SUB15 / SUB19</v>
          </cell>
          <cell r="E1215" t="str">
            <v>Nacional</v>
          </cell>
          <cell r="F1215" t="str">
            <v>CALDAS DA RAINHA</v>
          </cell>
          <cell r="G1215">
            <v>31039515</v>
          </cell>
          <cell r="H1215" t="str">
            <v>23-07-2012</v>
          </cell>
          <cell r="I1215" t="str">
            <v>F</v>
          </cell>
          <cell r="K1215" t="str">
            <v>31/07/2025</v>
          </cell>
          <cell r="L1215" t="str">
            <v>16/10/2024 14:14:28</v>
          </cell>
          <cell r="N1215" t="str">
            <v>16/10/2024 21:57:45</v>
          </cell>
          <cell r="O1215" t="str">
            <v>21/10/2024 16:15:23</v>
          </cell>
        </row>
        <row r="1216">
          <cell r="A1216">
            <v>79647</v>
          </cell>
          <cell r="B1216" t="str">
            <v>Salvador Lopes Soares</v>
          </cell>
          <cell r="C1216" t="str">
            <v>JOGADOR</v>
          </cell>
          <cell r="D1216" t="str">
            <v>SUB19 / SENIOR</v>
          </cell>
          <cell r="E1216" t="str">
            <v>Nacional</v>
          </cell>
          <cell r="F1216" t="str">
            <v>CALDAS DA RAINHA</v>
          </cell>
          <cell r="G1216">
            <v>11533031</v>
          </cell>
          <cell r="H1216" t="str">
            <v>24-04-2009</v>
          </cell>
          <cell r="I1216" t="str">
            <v>M</v>
          </cell>
          <cell r="K1216" t="str">
            <v>31/07/2025</v>
          </cell>
          <cell r="L1216" t="str">
            <v>16/10/2024 14:16:47</v>
          </cell>
          <cell r="N1216" t="str">
            <v>18/10/2024 22:25:18</v>
          </cell>
          <cell r="O1216" t="str">
            <v>21/10/2024 16:14:25</v>
          </cell>
        </row>
        <row r="1217">
          <cell r="A1217">
            <v>78777</v>
          </cell>
          <cell r="B1217" t="str">
            <v>Vitória Marques Silva</v>
          </cell>
          <cell r="C1217" t="str">
            <v>JOGADOR</v>
          </cell>
          <cell r="D1217" t="str">
            <v>SUB15</v>
          </cell>
          <cell r="E1217" t="str">
            <v>Nacional</v>
          </cell>
          <cell r="F1217" t="str">
            <v>CALDAS DA RAINHA</v>
          </cell>
          <cell r="G1217">
            <v>31016394</v>
          </cell>
          <cell r="H1217" t="str">
            <v>21-06-2012</v>
          </cell>
          <cell r="I1217" t="str">
            <v>F</v>
          </cell>
          <cell r="K1217" t="str">
            <v>31/07/2025</v>
          </cell>
          <cell r="L1217" t="str">
            <v>16/10/2024 14:17:23</v>
          </cell>
          <cell r="N1217" t="str">
            <v>18/10/2024 22:25:41</v>
          </cell>
          <cell r="O1217" t="str">
            <v>21/10/2024 16:13:09</v>
          </cell>
        </row>
        <row r="1218">
          <cell r="F1218" t="str">
            <v>CALDAS DA RAINHA</v>
          </cell>
          <cell r="J1218">
            <v>518362370</v>
          </cell>
        </row>
        <row r="1219">
          <cell r="A1219">
            <v>50679</v>
          </cell>
          <cell r="B1219" t="str">
            <v>LUCIO TOME MARQUES LUIS</v>
          </cell>
          <cell r="C1219" t="str">
            <v>JOGADOR</v>
          </cell>
          <cell r="D1219" t="str">
            <v>SENIOR</v>
          </cell>
          <cell r="E1219" t="str">
            <v>Nacional</v>
          </cell>
          <cell r="F1219" t="str">
            <v>CALDAS DA RAINHA</v>
          </cell>
          <cell r="G1219" t="str">
            <v>12446404 1ZX9</v>
          </cell>
          <cell r="H1219" t="str">
            <v>14-06-1983</v>
          </cell>
          <cell r="I1219" t="str">
            <v>M</v>
          </cell>
          <cell r="K1219" t="str">
            <v>31/07/2025</v>
          </cell>
          <cell r="L1219" t="str">
            <v>10/10/2024 11:48:23</v>
          </cell>
          <cell r="N1219" t="str">
            <v>11/10/2024 17:31:18</v>
          </cell>
          <cell r="O1219" t="str">
            <v>14/10/2024 12:35:05</v>
          </cell>
        </row>
        <row r="1220">
          <cell r="A1220">
            <v>74265</v>
          </cell>
          <cell r="B1220" t="str">
            <v>BERNARDO AZINHAIS DE SAMPAIO BAPTISTA</v>
          </cell>
          <cell r="C1220" t="str">
            <v>JOGADOR</v>
          </cell>
          <cell r="D1220" t="str">
            <v>SENIOR</v>
          </cell>
          <cell r="E1220" t="str">
            <v>Nacional</v>
          </cell>
          <cell r="F1220" t="str">
            <v>CALDAS DA RAINHA</v>
          </cell>
          <cell r="G1220" t="str">
            <v>14501193 3ZV4</v>
          </cell>
          <cell r="H1220" t="str">
            <v>19-04-1994</v>
          </cell>
          <cell r="I1220" t="str">
            <v>M</v>
          </cell>
          <cell r="K1220" t="str">
            <v>31/07/2025</v>
          </cell>
          <cell r="L1220" t="str">
            <v>11/10/2024 17:39:57</v>
          </cell>
          <cell r="N1220" t="str">
            <v>11/10/2024 17:39:57</v>
          </cell>
          <cell r="O1220" t="str">
            <v>14/10/2024 12:31:38</v>
          </cell>
        </row>
        <row r="1221">
          <cell r="A1221">
            <v>50387</v>
          </cell>
          <cell r="B1221" t="str">
            <v>CRISTIANO RAFAEL SILVA FLORENCIO</v>
          </cell>
          <cell r="C1221" t="str">
            <v>JOGADOR</v>
          </cell>
          <cell r="D1221" t="str">
            <v>SENIOR</v>
          </cell>
          <cell r="E1221" t="str">
            <v>Nacional</v>
          </cell>
          <cell r="F1221" t="str">
            <v>CALDAS DA RAINHA</v>
          </cell>
          <cell r="G1221" t="str">
            <v>11024089 8ZW4</v>
          </cell>
          <cell r="H1221" t="str">
            <v>20-02-1977</v>
          </cell>
          <cell r="I1221" t="str">
            <v>M</v>
          </cell>
          <cell r="K1221" t="str">
            <v>31/07/2025</v>
          </cell>
          <cell r="L1221" t="str">
            <v>11/10/2024 17:44:17</v>
          </cell>
          <cell r="N1221" t="str">
            <v>11/10/2024 17:44:17</v>
          </cell>
          <cell r="O1221" t="str">
            <v>14/10/2024 12:31:54</v>
          </cell>
        </row>
        <row r="1222">
          <cell r="A1222">
            <v>74536</v>
          </cell>
          <cell r="B1222" t="str">
            <v>Fernando Marques Alves Ideias</v>
          </cell>
          <cell r="C1222" t="str">
            <v>JOGADOR</v>
          </cell>
          <cell r="D1222" t="str">
            <v>SENIOR</v>
          </cell>
          <cell r="E1222" t="str">
            <v>Nacional</v>
          </cell>
          <cell r="F1222" t="str">
            <v>CALDAS DA RAINHA</v>
          </cell>
          <cell r="G1222" t="str">
            <v>09607841 3ZWO</v>
          </cell>
          <cell r="H1222" t="str">
            <v>12-03-1970</v>
          </cell>
          <cell r="I1222" t="str">
            <v>M</v>
          </cell>
          <cell r="K1222" t="str">
            <v>31/07/2025</v>
          </cell>
          <cell r="L1222" t="str">
            <v>11/10/2024 17:49:58</v>
          </cell>
          <cell r="N1222" t="str">
            <v>11/10/2024 17:49:58</v>
          </cell>
          <cell r="O1222" t="str">
            <v>14/10/2024 12:32:19</v>
          </cell>
        </row>
        <row r="1223">
          <cell r="A1223">
            <v>74538</v>
          </cell>
          <cell r="B1223" t="str">
            <v>Joaquim de Jesus Carvalho Ribeiro</v>
          </cell>
          <cell r="C1223" t="str">
            <v>JOGADOR</v>
          </cell>
          <cell r="D1223" t="str">
            <v>SENIOR</v>
          </cell>
          <cell r="E1223" t="str">
            <v>Nacional</v>
          </cell>
          <cell r="F1223" t="str">
            <v>CALDAS DA RAINHA</v>
          </cell>
          <cell r="G1223" t="str">
            <v>07233604 8ZY9</v>
          </cell>
          <cell r="H1223" t="str">
            <v>18-02-1955</v>
          </cell>
          <cell r="I1223" t="str">
            <v>M</v>
          </cell>
          <cell r="K1223" t="str">
            <v>31/07/2025</v>
          </cell>
          <cell r="L1223" t="str">
            <v>11/10/2024 17:50:40</v>
          </cell>
          <cell r="N1223" t="str">
            <v>11/10/2024 17:50:40</v>
          </cell>
          <cell r="O1223" t="str">
            <v>14/10/2024 12:32:33</v>
          </cell>
        </row>
        <row r="1224">
          <cell r="A1224">
            <v>57031</v>
          </cell>
          <cell r="B1224" t="str">
            <v>LUIS ANDRE PINTO FREITAS</v>
          </cell>
          <cell r="C1224" t="str">
            <v>JOGADOR</v>
          </cell>
          <cell r="D1224" t="str">
            <v>SENIOR</v>
          </cell>
          <cell r="E1224" t="str">
            <v>Nacional</v>
          </cell>
          <cell r="F1224" t="str">
            <v>CALDAS DA RAINHA</v>
          </cell>
          <cell r="G1224" t="str">
            <v>14087149 7ZW8</v>
          </cell>
          <cell r="H1224" t="str">
            <v>28-01-1993</v>
          </cell>
          <cell r="I1224" t="str">
            <v>M</v>
          </cell>
          <cell r="K1224" t="str">
            <v>31/07/2025</v>
          </cell>
          <cell r="L1224" t="str">
            <v>11/10/2024 17:51:47</v>
          </cell>
          <cell r="N1224" t="str">
            <v>11/10/2024 17:51:47</v>
          </cell>
          <cell r="O1224" t="str">
            <v>14/10/2024 12:35:16</v>
          </cell>
        </row>
        <row r="1225">
          <cell r="A1225">
            <v>74481</v>
          </cell>
          <cell r="B1225" t="str">
            <v>Nelson Ricardo Pereira Amaral</v>
          </cell>
          <cell r="C1225" t="str">
            <v>JOGADOR</v>
          </cell>
          <cell r="D1225" t="str">
            <v>SENIOR</v>
          </cell>
          <cell r="E1225" t="str">
            <v>Nacional</v>
          </cell>
          <cell r="F1225" t="str">
            <v>CALDAS DA RAINHA</v>
          </cell>
          <cell r="G1225" t="str">
            <v>11349314 2ZX3</v>
          </cell>
          <cell r="H1225" t="str">
            <v>10-11-1977</v>
          </cell>
          <cell r="I1225" t="str">
            <v>M</v>
          </cell>
          <cell r="K1225" t="str">
            <v>31/07/2025</v>
          </cell>
          <cell r="L1225" t="str">
            <v>11/10/2024 17:54:28</v>
          </cell>
          <cell r="N1225" t="str">
            <v>11/10/2024 17:54:28</v>
          </cell>
          <cell r="O1225" t="str">
            <v>14/10/2024 12:35:33</v>
          </cell>
        </row>
        <row r="1226">
          <cell r="A1226">
            <v>74482</v>
          </cell>
          <cell r="B1226" t="str">
            <v>Nuno Gonçalo Ferreira Bernardo de Sousa</v>
          </cell>
          <cell r="C1226" t="str">
            <v>JOGADOR</v>
          </cell>
          <cell r="D1226" t="str">
            <v>SENIOR</v>
          </cell>
          <cell r="E1226" t="str">
            <v>Nacional</v>
          </cell>
          <cell r="F1226" t="str">
            <v>CALDAS DA RAINHA</v>
          </cell>
          <cell r="G1226">
            <v>10998807</v>
          </cell>
          <cell r="H1226" t="str">
            <v>08-10-1977</v>
          </cell>
          <cell r="I1226" t="str">
            <v>M</v>
          </cell>
          <cell r="K1226" t="str">
            <v>31/07/2025</v>
          </cell>
          <cell r="L1226" t="str">
            <v>11/10/2024 17:55:06</v>
          </cell>
          <cell r="N1226" t="str">
            <v>11/10/2024 17:55:06</v>
          </cell>
          <cell r="O1226" t="str">
            <v>14/10/2024 12:36:05</v>
          </cell>
        </row>
        <row r="1227">
          <cell r="A1227">
            <v>78150</v>
          </cell>
          <cell r="B1227" t="str">
            <v>Ricardo Costa Gaspar</v>
          </cell>
          <cell r="C1227" t="str">
            <v>JOGADOR</v>
          </cell>
          <cell r="D1227" t="str">
            <v>SENIOR</v>
          </cell>
          <cell r="E1227" t="str">
            <v>Nacional</v>
          </cell>
          <cell r="F1227" t="str">
            <v>CALDAS DA RAINHA</v>
          </cell>
          <cell r="G1227" t="str">
            <v>14545809 1ZX7</v>
          </cell>
          <cell r="H1227" t="str">
            <v>15-11-1994</v>
          </cell>
          <cell r="I1227" t="str">
            <v>M</v>
          </cell>
          <cell r="K1227" t="str">
            <v>31/07/2025</v>
          </cell>
          <cell r="L1227" t="str">
            <v>11/10/2024 17:58:23</v>
          </cell>
          <cell r="N1227" t="str">
            <v>11/10/2024 17:58:23</v>
          </cell>
          <cell r="O1227" t="str">
            <v>14/10/2024 12:45:20</v>
          </cell>
        </row>
        <row r="1228">
          <cell r="A1228">
            <v>76555</v>
          </cell>
          <cell r="B1228" t="str">
            <v>Rui Filipe Bernardo de Sampaio Baptista</v>
          </cell>
          <cell r="C1228" t="str">
            <v>JOGADOR</v>
          </cell>
          <cell r="D1228" t="str">
            <v>SENIOR</v>
          </cell>
          <cell r="E1228" t="str">
            <v>Nacional</v>
          </cell>
          <cell r="F1228" t="str">
            <v>CALDAS DA RAINHA</v>
          </cell>
          <cell r="G1228" t="str">
            <v>06056322 2ZX1</v>
          </cell>
          <cell r="H1228" t="str">
            <v>19-10-1962</v>
          </cell>
          <cell r="I1228" t="str">
            <v>M</v>
          </cell>
          <cell r="K1228" t="str">
            <v>31/07/2025</v>
          </cell>
          <cell r="L1228" t="str">
            <v>11/10/2024 17:59:13</v>
          </cell>
          <cell r="N1228" t="str">
            <v>11/10/2024 17:59:13</v>
          </cell>
          <cell r="O1228" t="str">
            <v>14/10/2024 12:34:10</v>
          </cell>
        </row>
        <row r="1229">
          <cell r="A1229">
            <v>76012</v>
          </cell>
          <cell r="B1229" t="str">
            <v>Samuel Pinheiro Costa</v>
          </cell>
          <cell r="C1229" t="str">
            <v>JOGADOR</v>
          </cell>
          <cell r="D1229" t="str">
            <v>SENIOR</v>
          </cell>
          <cell r="E1229" t="str">
            <v>Nacional</v>
          </cell>
          <cell r="F1229" t="str">
            <v>CALDAS DA RAINHA</v>
          </cell>
          <cell r="G1229" t="str">
            <v>14667986 5ZX5</v>
          </cell>
          <cell r="H1229" t="str">
            <v>01-04-2000</v>
          </cell>
          <cell r="I1229" t="str">
            <v>M</v>
          </cell>
          <cell r="K1229" t="str">
            <v>31/07/2025</v>
          </cell>
          <cell r="L1229" t="str">
            <v>11/10/2024 18:00:04</v>
          </cell>
          <cell r="N1229" t="str">
            <v>11/10/2024 18:00:04</v>
          </cell>
          <cell r="O1229" t="str">
            <v>14/10/2024 12:45:36</v>
          </cell>
        </row>
        <row r="1230">
          <cell r="A1230">
            <v>79973</v>
          </cell>
          <cell r="B1230" t="str">
            <v>Jörg Werner</v>
          </cell>
          <cell r="C1230" t="str">
            <v>JOGADOR</v>
          </cell>
          <cell r="D1230" t="str">
            <v>SENIOR</v>
          </cell>
          <cell r="E1230" t="str">
            <v>Comunitario</v>
          </cell>
          <cell r="F1230" t="str">
            <v>CALDAS DA RAINHA</v>
          </cell>
          <cell r="H1230" t="str">
            <v>14-06-1962</v>
          </cell>
          <cell r="I1230" t="str">
            <v>M</v>
          </cell>
          <cell r="K1230" t="str">
            <v>31/07/2025</v>
          </cell>
          <cell r="L1230" t="str">
            <v>11/10/2024 18:03:59</v>
          </cell>
          <cell r="N1230" t="str">
            <v>18/10/2024 22:27:12</v>
          </cell>
          <cell r="O1230" t="str">
            <v>21/10/2024 16:09:47</v>
          </cell>
        </row>
        <row r="1231">
          <cell r="F1231" t="str">
            <v>CALDAS DA RAINHA</v>
          </cell>
          <cell r="J1231">
            <v>500500500</v>
          </cell>
        </row>
        <row r="1232">
          <cell r="A1232">
            <v>79747</v>
          </cell>
          <cell r="B1232" t="str">
            <v>Francisco José Dinis Henriques</v>
          </cell>
          <cell r="C1232" t="str">
            <v>JOGADOR</v>
          </cell>
          <cell r="D1232" t="str">
            <v>SUB15</v>
          </cell>
          <cell r="E1232" t="str">
            <v>Nacional</v>
          </cell>
          <cell r="F1232" t="str">
            <v>CALDAS DA RAINHA</v>
          </cell>
          <cell r="G1232">
            <v>1599680</v>
          </cell>
          <cell r="H1232" t="str">
            <v>06-05-2009</v>
          </cell>
          <cell r="I1232" t="str">
            <v>M</v>
          </cell>
          <cell r="K1232" t="str">
            <v>31/07/2025</v>
          </cell>
          <cell r="L1232" t="str">
            <v>10/10/2024 16:05:06</v>
          </cell>
          <cell r="N1232" t="str">
            <v>24/10/2024 14:55:42</v>
          </cell>
          <cell r="O1232" t="str">
            <v>24/10/2024 23:40:34</v>
          </cell>
        </row>
        <row r="1233">
          <cell r="A1233">
            <v>78699</v>
          </cell>
          <cell r="B1233" t="str">
            <v>André Fernandes Clemente</v>
          </cell>
          <cell r="C1233" t="str">
            <v>JOGADOR</v>
          </cell>
          <cell r="D1233" t="str">
            <v>SUB19</v>
          </cell>
          <cell r="E1233" t="str">
            <v>Nacional</v>
          </cell>
          <cell r="F1233" t="str">
            <v>CALDAS DA RAINHA</v>
          </cell>
          <cell r="G1233" t="str">
            <v>.</v>
          </cell>
          <cell r="H1233" t="str">
            <v>30-06-2009</v>
          </cell>
          <cell r="I1233" t="str">
            <v>M</v>
          </cell>
          <cell r="K1233" t="str">
            <v>31/07/2025</v>
          </cell>
          <cell r="L1233" t="str">
            <v>10/10/2024 16:07:38</v>
          </cell>
          <cell r="N1233" t="str">
            <v>11/11/2024 17:12:37</v>
          </cell>
          <cell r="O1233" t="str">
            <v>15/11/2024 16:32:46</v>
          </cell>
        </row>
        <row r="1234">
          <cell r="A1234">
            <v>78743</v>
          </cell>
          <cell r="B1234" t="str">
            <v>Afonso Pereira Gomes Inácio</v>
          </cell>
          <cell r="C1234" t="str">
            <v>JOGADOR</v>
          </cell>
          <cell r="D1234" t="str">
            <v>SUB15 / SUB19</v>
          </cell>
          <cell r="E1234" t="str">
            <v>Nacional</v>
          </cell>
          <cell r="F1234" t="str">
            <v>CALDAS DA RAINHA</v>
          </cell>
          <cell r="G1234" t="str">
            <v>.</v>
          </cell>
          <cell r="H1234" t="str">
            <v>15-09-2010</v>
          </cell>
          <cell r="I1234" t="str">
            <v>M</v>
          </cell>
          <cell r="K1234" t="str">
            <v>31/07/2025</v>
          </cell>
          <cell r="L1234" t="str">
            <v>10/10/2024 16:10:58</v>
          </cell>
          <cell r="N1234" t="str">
            <v>05/11/2024 22:27:57</v>
          </cell>
          <cell r="O1234" t="str">
            <v>06/11/2024 17:59:26</v>
          </cell>
        </row>
        <row r="1235">
          <cell r="A1235">
            <v>78982</v>
          </cell>
          <cell r="B1235" t="str">
            <v>Filipa Maria Ferreira dos Santos</v>
          </cell>
          <cell r="C1235" t="str">
            <v>JOGADOR</v>
          </cell>
          <cell r="D1235" t="str">
            <v>SUB15 / SUB19</v>
          </cell>
          <cell r="E1235" t="str">
            <v>Nacional</v>
          </cell>
          <cell r="F1235" t="str">
            <v>CALDAS DA RAINHA</v>
          </cell>
          <cell r="G1235">
            <v>1</v>
          </cell>
          <cell r="H1235" t="str">
            <v>24-10-2011</v>
          </cell>
          <cell r="I1235" t="str">
            <v>M</v>
          </cell>
          <cell r="K1235" t="str">
            <v>31/07/2025</v>
          </cell>
          <cell r="L1235" t="str">
            <v>10/10/2024 16:12:42</v>
          </cell>
          <cell r="N1235" t="str">
            <v>24/10/2024 14:54:56</v>
          </cell>
          <cell r="O1235" t="str">
            <v>24/10/2024 23:40:13</v>
          </cell>
        </row>
        <row r="1236">
          <cell r="A1236">
            <v>78697</v>
          </cell>
          <cell r="B1236" t="str">
            <v>Miguel Pires Teixeira</v>
          </cell>
          <cell r="C1236" t="str">
            <v>JOGADOR</v>
          </cell>
          <cell r="D1236" t="str">
            <v>SUB19</v>
          </cell>
          <cell r="E1236" t="str">
            <v>Nacional</v>
          </cell>
          <cell r="F1236" t="str">
            <v>CALDAS DA RAINHA</v>
          </cell>
          <cell r="G1236">
            <v>0</v>
          </cell>
          <cell r="H1236" t="str">
            <v>13-03-2008</v>
          </cell>
          <cell r="I1236" t="str">
            <v>M</v>
          </cell>
          <cell r="K1236" t="str">
            <v>31/07/2025</v>
          </cell>
          <cell r="L1236" t="str">
            <v>10/10/2024 16:13:31</v>
          </cell>
          <cell r="N1236" t="str">
            <v>16/10/2024 21:46:41</v>
          </cell>
          <cell r="O1236" t="str">
            <v>17/10/2024 16:00:17</v>
          </cell>
        </row>
        <row r="1237">
          <cell r="A1237">
            <v>79387</v>
          </cell>
          <cell r="B1237" t="str">
            <v>GIOVANI FRANSCISCATO AUGUSTO</v>
          </cell>
          <cell r="C1237" t="str">
            <v>JOGADOR</v>
          </cell>
          <cell r="D1237" t="str">
            <v>SUB19</v>
          </cell>
          <cell r="E1237" t="str">
            <v>Nacional</v>
          </cell>
          <cell r="F1237" t="str">
            <v>CALDAS DA RAINHA</v>
          </cell>
          <cell r="G1237" t="str">
            <v>.</v>
          </cell>
          <cell r="H1237" t="str">
            <v>24-11-2009</v>
          </cell>
          <cell r="I1237" t="str">
            <v>M</v>
          </cell>
          <cell r="K1237" t="str">
            <v>31/07/2025</v>
          </cell>
          <cell r="L1237" t="str">
            <v>14/10/2024 12:32:27</v>
          </cell>
          <cell r="N1237" t="str">
            <v>24/10/2024 14:56:26</v>
          </cell>
          <cell r="O1237" t="str">
            <v>28/10/2024 17:34:36</v>
          </cell>
        </row>
        <row r="1238">
          <cell r="A1238">
            <v>74488</v>
          </cell>
          <cell r="B1238" t="str">
            <v>José Manuel Martins Gordalina</v>
          </cell>
          <cell r="C1238" t="str">
            <v>JOGADOR</v>
          </cell>
          <cell r="D1238" t="str">
            <v>SENIOR</v>
          </cell>
          <cell r="E1238" t="str">
            <v>Nacional</v>
          </cell>
          <cell r="F1238" t="str">
            <v>CALDAS DA RAINHA</v>
          </cell>
          <cell r="G1238" t="str">
            <v>06503978</v>
          </cell>
          <cell r="H1238" t="str">
            <v>18-04-1964</v>
          </cell>
          <cell r="I1238" t="str">
            <v>M</v>
          </cell>
          <cell r="K1238" t="str">
            <v>31/07/2025</v>
          </cell>
          <cell r="L1238" t="str">
            <v>16/10/2024 21:41:05</v>
          </cell>
          <cell r="N1238" t="str">
            <v>16/10/2024 21:41:42</v>
          </cell>
          <cell r="O1238" t="str">
            <v>17/10/2024 15:58:47</v>
          </cell>
        </row>
        <row r="1239">
          <cell r="A1239">
            <v>74489</v>
          </cell>
          <cell r="B1239" t="str">
            <v>Paulo de Magalhães Pereira</v>
          </cell>
          <cell r="C1239" t="str">
            <v>JOGADOR</v>
          </cell>
          <cell r="D1239" t="str">
            <v>SENIOR</v>
          </cell>
          <cell r="E1239" t="str">
            <v>Nacional</v>
          </cell>
          <cell r="F1239" t="str">
            <v>CALDAS DA RAINHA</v>
          </cell>
          <cell r="G1239">
            <v>100015</v>
          </cell>
          <cell r="H1239" t="str">
            <v>04-06-1951</v>
          </cell>
          <cell r="I1239" t="str">
            <v>M</v>
          </cell>
          <cell r="K1239" t="str">
            <v>31/07/2025</v>
          </cell>
          <cell r="L1239" t="str">
            <v>16/10/2024 21:42:23</v>
          </cell>
          <cell r="N1239" t="str">
            <v>16/10/2024 21:42:35</v>
          </cell>
          <cell r="O1239" t="str">
            <v>17/10/2024 15:59:09</v>
          </cell>
        </row>
        <row r="1240">
          <cell r="A1240">
            <v>80628</v>
          </cell>
          <cell r="B1240" t="str">
            <v>SIMÃO SILVA GONÇALVES</v>
          </cell>
          <cell r="C1240" t="str">
            <v>JOGADOR</v>
          </cell>
          <cell r="D1240" t="str">
            <v>SUB15</v>
          </cell>
          <cell r="E1240" t="str">
            <v>Nacional</v>
          </cell>
          <cell r="F1240" t="str">
            <v>CALDAS DA RAINHA</v>
          </cell>
          <cell r="G1240" t="str">
            <v>.</v>
          </cell>
          <cell r="H1240" t="str">
            <v>27-07-2010</v>
          </cell>
          <cell r="I1240" t="str">
            <v>M</v>
          </cell>
          <cell r="K1240" t="str">
            <v>31/07/2025</v>
          </cell>
          <cell r="L1240" t="str">
            <v>29/10/2024 17:31:49</v>
          </cell>
          <cell r="M1240" t="str">
            <v>X</v>
          </cell>
          <cell r="N1240" t="str">
            <v>05/11/2024 22:46:56</v>
          </cell>
          <cell r="O1240" t="str">
            <v>06/11/2024 17:37:42</v>
          </cell>
        </row>
        <row r="1241">
          <cell r="A1241">
            <v>80629</v>
          </cell>
          <cell r="B1241" t="str">
            <v>LUIGI TUUNELIS DE ABREU MAIANI</v>
          </cell>
          <cell r="C1241" t="str">
            <v>JOGADOR</v>
          </cell>
          <cell r="D1241" t="str">
            <v>SUB15</v>
          </cell>
          <cell r="E1241" t="str">
            <v>Nacional</v>
          </cell>
          <cell r="F1241" t="str">
            <v>CALDAS DA RAINHA</v>
          </cell>
          <cell r="G1241" t="str">
            <v>.</v>
          </cell>
          <cell r="H1241" t="str">
            <v>15-11-2012</v>
          </cell>
          <cell r="I1241" t="str">
            <v>M</v>
          </cell>
          <cell r="K1241" t="str">
            <v>31/07/2025</v>
          </cell>
          <cell r="L1241" t="str">
            <v>29/10/2024 17:37:11</v>
          </cell>
          <cell r="M1241" t="str">
            <v>X</v>
          </cell>
          <cell r="N1241" t="str">
            <v>05/11/2024 22:45:38</v>
          </cell>
          <cell r="O1241" t="str">
            <v>06/11/2024 17:43:53</v>
          </cell>
        </row>
        <row r="1242">
          <cell r="A1242">
            <v>80630</v>
          </cell>
          <cell r="B1242" t="str">
            <v>ANA BEATRIZ TUUNELIS DE ABREU MAIANI</v>
          </cell>
          <cell r="C1242" t="str">
            <v>JOGADOR</v>
          </cell>
          <cell r="D1242" t="str">
            <v>SUB15</v>
          </cell>
          <cell r="E1242" t="str">
            <v>Nacional</v>
          </cell>
          <cell r="F1242" t="str">
            <v>CALDAS DA RAINHA</v>
          </cell>
          <cell r="G1242" t="str">
            <v>.</v>
          </cell>
          <cell r="H1242" t="str">
            <v>15-11-2012</v>
          </cell>
          <cell r="I1242" t="str">
            <v>F</v>
          </cell>
          <cell r="K1242" t="str">
            <v>31/07/2025</v>
          </cell>
          <cell r="L1242" t="str">
            <v>29/10/2024 17:41:30</v>
          </cell>
          <cell r="M1242" t="str">
            <v>X</v>
          </cell>
          <cell r="N1242" t="str">
            <v>05/11/2024 22:44:13</v>
          </cell>
          <cell r="O1242" t="str">
            <v>06/11/2024 18:00:21</v>
          </cell>
        </row>
        <row r="1243">
          <cell r="A1243">
            <v>80635</v>
          </cell>
          <cell r="B1243" t="str">
            <v>DANIELA FILIPA ALVES MOROUÇO</v>
          </cell>
          <cell r="C1243" t="str">
            <v>JOGADOR</v>
          </cell>
          <cell r="D1243" t="str">
            <v>SUB19</v>
          </cell>
          <cell r="E1243" t="str">
            <v>Nacional</v>
          </cell>
          <cell r="F1243" t="str">
            <v>CALDAS DA RAINHA</v>
          </cell>
          <cell r="G1243" t="str">
            <v>.</v>
          </cell>
          <cell r="H1243" t="str">
            <v>06-07-2008</v>
          </cell>
          <cell r="I1243" t="str">
            <v>F</v>
          </cell>
          <cell r="K1243" t="str">
            <v>31/07/2025</v>
          </cell>
          <cell r="L1243" t="str">
            <v>30/10/2024 12:14:16</v>
          </cell>
          <cell r="M1243" t="str">
            <v>X</v>
          </cell>
          <cell r="N1243" t="str">
            <v>05/11/2024 22:48:13</v>
          </cell>
          <cell r="O1243" t="str">
            <v>06/11/2024 17:58:25</v>
          </cell>
        </row>
        <row r="1244">
          <cell r="A1244">
            <v>80636</v>
          </cell>
          <cell r="B1244" t="str">
            <v>GONÇALO DA COSTA SANTOS</v>
          </cell>
          <cell r="C1244" t="str">
            <v>JOGADOR</v>
          </cell>
          <cell r="D1244" t="str">
            <v>SUB19</v>
          </cell>
          <cell r="E1244" t="str">
            <v>Nacional</v>
          </cell>
          <cell r="F1244" t="str">
            <v>CALDAS DA RAINHA</v>
          </cell>
          <cell r="G1244" t="str">
            <v>.</v>
          </cell>
          <cell r="H1244" t="str">
            <v>25-01-2007</v>
          </cell>
          <cell r="I1244" t="str">
            <v>M</v>
          </cell>
          <cell r="K1244" t="str">
            <v>31/07/2025</v>
          </cell>
          <cell r="L1244" t="str">
            <v>30/10/2024 12:20:24</v>
          </cell>
          <cell r="M1244" t="str">
            <v>X</v>
          </cell>
          <cell r="N1244" t="str">
            <v>05/11/2024 22:50:56</v>
          </cell>
          <cell r="O1244" t="str">
            <v>06/11/2024 17:55:44</v>
          </cell>
        </row>
        <row r="1245">
          <cell r="A1245">
            <v>80637</v>
          </cell>
          <cell r="B1245" t="str">
            <v>DIOGO MOREIRA CARREIRA</v>
          </cell>
          <cell r="C1245" t="str">
            <v>JOGADOR</v>
          </cell>
          <cell r="D1245" t="str">
            <v>SUB19</v>
          </cell>
          <cell r="E1245" t="str">
            <v>Nacional</v>
          </cell>
          <cell r="F1245" t="str">
            <v>CALDAS DA RAINHA</v>
          </cell>
          <cell r="G1245" t="str">
            <v>.</v>
          </cell>
          <cell r="H1245" t="str">
            <v>23-12-2006</v>
          </cell>
          <cell r="I1245" t="str">
            <v>M</v>
          </cell>
          <cell r="K1245" t="str">
            <v>31/07/2025</v>
          </cell>
          <cell r="L1245" t="str">
            <v>30/10/2024 12:28:06</v>
          </cell>
          <cell r="M1245" t="str">
            <v>X</v>
          </cell>
          <cell r="N1245" t="str">
            <v>05/11/2024 22:49:17</v>
          </cell>
          <cell r="O1245" t="str">
            <v>06/11/2024 17:57:19</v>
          </cell>
        </row>
        <row r="1246">
          <cell r="A1246">
            <v>78709</v>
          </cell>
          <cell r="B1246" t="str">
            <v>Simão da Silva Domingues</v>
          </cell>
          <cell r="C1246" t="str">
            <v>JOGADOR</v>
          </cell>
          <cell r="D1246" t="str">
            <v>SUB15</v>
          </cell>
          <cell r="E1246" t="str">
            <v>Nacional</v>
          </cell>
          <cell r="F1246" t="str">
            <v>CALDAS DA RAINHA</v>
          </cell>
          <cell r="G1246" t="str">
            <v>.</v>
          </cell>
          <cell r="H1246" t="str">
            <v>23-05-2014</v>
          </cell>
          <cell r="I1246" t="str">
            <v>M</v>
          </cell>
          <cell r="K1246" t="str">
            <v>31/07/2025</v>
          </cell>
          <cell r="L1246" t="str">
            <v>30/10/2024 12:33:18</v>
          </cell>
          <cell r="N1246" t="str">
            <v>16/11/2024 17:50:16</v>
          </cell>
          <cell r="O1246" t="str">
            <v>18/11/2024 17:28:58</v>
          </cell>
        </row>
        <row r="1247">
          <cell r="A1247">
            <v>78866</v>
          </cell>
          <cell r="B1247" t="str">
            <v>Rui Marçal Patrício da Silva e Costa</v>
          </cell>
          <cell r="C1247" t="str">
            <v>JOGADOR</v>
          </cell>
          <cell r="D1247" t="str">
            <v>SENIOR</v>
          </cell>
          <cell r="E1247" t="str">
            <v>Nacional</v>
          </cell>
          <cell r="F1247" t="str">
            <v>CALDAS DA RAINHA</v>
          </cell>
          <cell r="G1247">
            <v>1</v>
          </cell>
          <cell r="H1247" t="str">
            <v>11-11-1965</v>
          </cell>
          <cell r="I1247" t="str">
            <v>M</v>
          </cell>
          <cell r="K1247" t="str">
            <v>31/07/2025</v>
          </cell>
          <cell r="L1247" t="str">
            <v>04/11/2024 19:58:20</v>
          </cell>
          <cell r="N1247" t="str">
            <v>05/11/2024 22:24:48</v>
          </cell>
          <cell r="O1247" t="str">
            <v>06/11/2024 17:38:14</v>
          </cell>
        </row>
        <row r="1248">
          <cell r="A1248">
            <v>80715</v>
          </cell>
          <cell r="B1248" t="str">
            <v>RICARDO ANTUNES MATOS</v>
          </cell>
          <cell r="C1248" t="str">
            <v>JOGADOR</v>
          </cell>
          <cell r="D1248" t="str">
            <v>SUB15</v>
          </cell>
          <cell r="E1248" t="str">
            <v>Nacional</v>
          </cell>
          <cell r="F1248" t="str">
            <v>CALDAS DA RAINHA</v>
          </cell>
          <cell r="G1248" t="str">
            <v>.</v>
          </cell>
          <cell r="H1248" t="str">
            <v>13-08-2015</v>
          </cell>
          <cell r="I1248" t="str">
            <v>M</v>
          </cell>
          <cell r="K1248" t="str">
            <v>31/07/2025</v>
          </cell>
          <cell r="L1248" t="str">
            <v>11/11/2024 16:54:54</v>
          </cell>
          <cell r="M1248" t="str">
            <v>X</v>
          </cell>
          <cell r="N1248" t="str">
            <v>11/11/2024 20:18:53</v>
          </cell>
          <cell r="O1248" t="str">
            <v>12/11/2024 16:41:10</v>
          </cell>
        </row>
        <row r="1249">
          <cell r="A1249">
            <v>79495</v>
          </cell>
          <cell r="B1249" t="str">
            <v>Franscisco Manuel Alves Morouço</v>
          </cell>
          <cell r="C1249" t="str">
            <v>JOGADOR</v>
          </cell>
          <cell r="D1249" t="str">
            <v>SUB15</v>
          </cell>
          <cell r="E1249" t="str">
            <v>Nacional</v>
          </cell>
          <cell r="F1249" t="str">
            <v>CALDAS DA RAINHA</v>
          </cell>
          <cell r="G1249">
            <v>1</v>
          </cell>
          <cell r="H1249" t="str">
            <v>01-02-2012</v>
          </cell>
          <cell r="I1249" t="str">
            <v>M</v>
          </cell>
          <cell r="K1249" t="str">
            <v>31/07/2025</v>
          </cell>
          <cell r="L1249" t="str">
            <v>14/11/2024 12:28:44</v>
          </cell>
          <cell r="N1249" t="str">
            <v>16/11/2024 17:40:06</v>
          </cell>
          <cell r="O1249" t="str">
            <v>18/11/2024 17:30:01</v>
          </cell>
        </row>
        <row r="1250">
          <cell r="A1250">
            <v>80046</v>
          </cell>
          <cell r="B1250" t="str">
            <v>Vicente Ferreira Coelho</v>
          </cell>
          <cell r="C1250" t="str">
            <v>JOGADOR</v>
          </cell>
          <cell r="D1250" t="str">
            <v>SUB15</v>
          </cell>
          <cell r="E1250" t="str">
            <v>Nacional</v>
          </cell>
          <cell r="F1250" t="str">
            <v>CALDAS DA RAINHA</v>
          </cell>
          <cell r="G1250" t="str">
            <v>.</v>
          </cell>
          <cell r="H1250" t="str">
            <v>08-05-2011</v>
          </cell>
          <cell r="I1250" t="str">
            <v>M</v>
          </cell>
          <cell r="K1250" t="str">
            <v>31/07/2025</v>
          </cell>
          <cell r="L1250" t="str">
            <v>15/11/2024 11:12:06</v>
          </cell>
          <cell r="N1250" t="str">
            <v>16/11/2024 17:50:58</v>
          </cell>
          <cell r="O1250" t="str">
            <v>18/11/2024 17:33:38</v>
          </cell>
        </row>
        <row r="1251">
          <cell r="F1251" t="str">
            <v>CALDAS DA RAINHA</v>
          </cell>
          <cell r="J1251">
            <v>501108939</v>
          </cell>
        </row>
        <row r="1252">
          <cell r="A1252">
            <v>74492</v>
          </cell>
          <cell r="B1252" t="str">
            <v>FRANCISCO DO CARMO PEREIRA MARTINS</v>
          </cell>
          <cell r="C1252" t="str">
            <v>JOGADOR</v>
          </cell>
          <cell r="D1252" t="str">
            <v>SENIOR</v>
          </cell>
          <cell r="E1252" t="str">
            <v>Nacional</v>
          </cell>
          <cell r="F1252" t="str">
            <v>CALDAS DA RAINHA</v>
          </cell>
          <cell r="G1252" t="str">
            <v>04740838</v>
          </cell>
          <cell r="H1252" t="str">
            <v>25-03-1954</v>
          </cell>
          <cell r="I1252" t="str">
            <v>M</v>
          </cell>
          <cell r="K1252" t="str">
            <v>31/07/2025</v>
          </cell>
          <cell r="L1252" t="str">
            <v>14/09/2024 09:37:23</v>
          </cell>
          <cell r="N1252" t="str">
            <v>19/09/2024 20:54:56</v>
          </cell>
          <cell r="O1252" t="str">
            <v>24/09/2024 13:03:25</v>
          </cell>
        </row>
        <row r="1253">
          <cell r="A1253">
            <v>78364</v>
          </cell>
          <cell r="B1253" t="str">
            <v>David Miguel Sanches de Oliveira</v>
          </cell>
          <cell r="C1253" t="str">
            <v>JOGADOR</v>
          </cell>
          <cell r="D1253" t="str">
            <v>SENIOR</v>
          </cell>
          <cell r="E1253" t="str">
            <v>Nacional</v>
          </cell>
          <cell r="F1253" t="str">
            <v>CALDAS DA RAINHA</v>
          </cell>
          <cell r="G1253">
            <v>10508481</v>
          </cell>
          <cell r="H1253" t="str">
            <v>17-06-1975</v>
          </cell>
          <cell r="I1253" t="str">
            <v>M</v>
          </cell>
          <cell r="K1253" t="str">
            <v>31/07/2025</v>
          </cell>
          <cell r="L1253" t="str">
            <v>20/09/2024 16:32:04</v>
          </cell>
          <cell r="N1253" t="str">
            <v>01/10/2024 10:33:20</v>
          </cell>
          <cell r="O1253" t="str">
            <v>01/10/2024 12:47:01</v>
          </cell>
        </row>
        <row r="1254">
          <cell r="A1254">
            <v>78438</v>
          </cell>
          <cell r="B1254" t="str">
            <v>Diogo António Rosa de Jesus</v>
          </cell>
          <cell r="C1254" t="str">
            <v>JOGADOR</v>
          </cell>
          <cell r="D1254" t="str">
            <v>SENIOR</v>
          </cell>
          <cell r="E1254" t="str">
            <v>Nacional</v>
          </cell>
          <cell r="F1254" t="str">
            <v>CALDAS DA RAINHA</v>
          </cell>
          <cell r="G1254">
            <v>12126463</v>
          </cell>
          <cell r="H1254" t="str">
            <v>27-10-1982</v>
          </cell>
          <cell r="I1254" t="str">
            <v>M</v>
          </cell>
          <cell r="K1254" t="str">
            <v>31/07/2025</v>
          </cell>
          <cell r="L1254" t="str">
            <v>20/09/2024 16:35:08</v>
          </cell>
          <cell r="N1254" t="str">
            <v>01/10/2024 10:33:41</v>
          </cell>
          <cell r="O1254" t="str">
            <v>01/10/2024 12:47:51</v>
          </cell>
        </row>
        <row r="1255">
          <cell r="A1255">
            <v>77692</v>
          </cell>
          <cell r="B1255" t="str">
            <v>Filipe da Cruz Coelho</v>
          </cell>
          <cell r="C1255" t="str">
            <v>JOGADOR</v>
          </cell>
          <cell r="D1255" t="str">
            <v>SENIOR</v>
          </cell>
          <cell r="E1255" t="str">
            <v>Nacional</v>
          </cell>
          <cell r="F1255" t="str">
            <v>CALDAS DA RAINHA</v>
          </cell>
          <cell r="G1255">
            <v>12719456</v>
          </cell>
          <cell r="H1255" t="str">
            <v>30-08-1984</v>
          </cell>
          <cell r="I1255" t="str">
            <v>M</v>
          </cell>
          <cell r="K1255" t="str">
            <v>31/07/2025</v>
          </cell>
          <cell r="L1255" t="str">
            <v>20/09/2024 16:39:08</v>
          </cell>
          <cell r="N1255" t="str">
            <v>01/10/2024 10:36:36</v>
          </cell>
          <cell r="O1255" t="str">
            <v>01/10/2024 12:52:02</v>
          </cell>
        </row>
        <row r="1256">
          <cell r="A1256">
            <v>77855</v>
          </cell>
          <cell r="B1256" t="str">
            <v>Francisco Manuel Marques dos Santos</v>
          </cell>
          <cell r="C1256" t="str">
            <v>JOGADOR</v>
          </cell>
          <cell r="D1256" t="str">
            <v>SENIOR</v>
          </cell>
          <cell r="E1256" t="str">
            <v>Nacional</v>
          </cell>
          <cell r="F1256" t="str">
            <v>CALDAS DA RAINHA</v>
          </cell>
          <cell r="G1256" t="str">
            <v>04443330</v>
          </cell>
          <cell r="H1256" t="str">
            <v>22-09-1954</v>
          </cell>
          <cell r="I1256" t="str">
            <v>M</v>
          </cell>
          <cell r="K1256" t="str">
            <v>31/07/2025</v>
          </cell>
          <cell r="L1256" t="str">
            <v>20/09/2024 16:43:43</v>
          </cell>
          <cell r="N1256" t="str">
            <v>01/10/2024 10:37:34</v>
          </cell>
          <cell r="O1256" t="str">
            <v>01/10/2024 12:54:17</v>
          </cell>
        </row>
        <row r="1257">
          <cell r="A1257">
            <v>79217</v>
          </cell>
          <cell r="B1257" t="str">
            <v>Peter Gottfried Erich Seidel</v>
          </cell>
          <cell r="C1257" t="str">
            <v>JOGADOR</v>
          </cell>
          <cell r="D1257" t="str">
            <v>SENIOR</v>
          </cell>
          <cell r="E1257" t="str">
            <v>Comunitario</v>
          </cell>
          <cell r="F1257" t="str">
            <v>CALDAS DA RAINHA</v>
          </cell>
          <cell r="H1257" t="str">
            <v>12-04-1957</v>
          </cell>
          <cell r="I1257" t="str">
            <v>M</v>
          </cell>
          <cell r="K1257" t="str">
            <v>31/07/2025</v>
          </cell>
          <cell r="L1257" t="str">
            <v>20/09/2024 16:48:13</v>
          </cell>
          <cell r="N1257" t="str">
            <v>23/10/2024 21:31:15</v>
          </cell>
          <cell r="O1257" t="str">
            <v>24/10/2024 23:42:12</v>
          </cell>
        </row>
        <row r="1258">
          <cell r="A1258">
            <v>78554</v>
          </cell>
          <cell r="B1258" t="str">
            <v>RUAN RODRIGUES ASSUNÇÂO</v>
          </cell>
          <cell r="C1258" t="str">
            <v>JOGADOR</v>
          </cell>
          <cell r="D1258" t="str">
            <v>SENIOR</v>
          </cell>
          <cell r="E1258" t="str">
            <v>Estrangeiro</v>
          </cell>
          <cell r="F1258" t="str">
            <v>CALDAS DA RAINHA</v>
          </cell>
          <cell r="G1258" t="str">
            <v>GD434572</v>
          </cell>
          <cell r="H1258" t="str">
            <v>23-07-1992</v>
          </cell>
          <cell r="I1258" t="str">
            <v>M</v>
          </cell>
          <cell r="K1258" t="str">
            <v>31/07/2025</v>
          </cell>
          <cell r="L1258" t="str">
            <v>20/09/2024 16:50:15</v>
          </cell>
          <cell r="N1258" t="str">
            <v>02/10/2024 18:49:21</v>
          </cell>
          <cell r="O1258" t="str">
            <v>02/10/2024 22:36:56</v>
          </cell>
        </row>
        <row r="1259">
          <cell r="A1259">
            <v>78941</v>
          </cell>
          <cell r="B1259" t="str">
            <v>Sérgio Nuno Ramos dos Santos Guilherme</v>
          </cell>
          <cell r="C1259" t="str">
            <v>JOGADOR</v>
          </cell>
          <cell r="D1259" t="str">
            <v>SENIOR</v>
          </cell>
          <cell r="E1259" t="str">
            <v>Nacional</v>
          </cell>
          <cell r="F1259" t="str">
            <v>CALDAS DA RAINHA</v>
          </cell>
          <cell r="G1259">
            <v>10782905</v>
          </cell>
          <cell r="H1259" t="str">
            <v>21-06-1979</v>
          </cell>
          <cell r="I1259" t="str">
            <v>M</v>
          </cell>
          <cell r="K1259" t="str">
            <v>31/07/2025</v>
          </cell>
          <cell r="L1259" t="str">
            <v>20/09/2024 16:54:12</v>
          </cell>
          <cell r="N1259" t="str">
            <v>01/10/2024 10:59:10</v>
          </cell>
          <cell r="O1259" t="str">
            <v>01/10/2024 14:58:49</v>
          </cell>
        </row>
        <row r="1260">
          <cell r="A1260">
            <v>79304</v>
          </cell>
          <cell r="B1260" t="str">
            <v>Valter André Guerra Carnide</v>
          </cell>
          <cell r="C1260" t="str">
            <v>JOGADOR</v>
          </cell>
          <cell r="D1260" t="str">
            <v>SENIOR</v>
          </cell>
          <cell r="E1260" t="str">
            <v>Nacional</v>
          </cell>
          <cell r="F1260" t="str">
            <v>CALDAS DA RAINHA</v>
          </cell>
          <cell r="G1260">
            <v>13022770</v>
          </cell>
          <cell r="H1260" t="str">
            <v>09-06-1986</v>
          </cell>
          <cell r="I1260" t="str">
            <v>M</v>
          </cell>
          <cell r="K1260" t="str">
            <v>31/07/2025</v>
          </cell>
          <cell r="L1260" t="str">
            <v>20/09/2024 16:55:46</v>
          </cell>
          <cell r="N1260" t="str">
            <v>01/10/2024 10:59:27</v>
          </cell>
          <cell r="O1260" t="str">
            <v>01/10/2024 14:59:11</v>
          </cell>
        </row>
        <row r="1261">
          <cell r="A1261">
            <v>79020</v>
          </cell>
          <cell r="B1261" t="str">
            <v>José Pedro Seiça de Jesus</v>
          </cell>
          <cell r="C1261" t="str">
            <v>JOGADOR</v>
          </cell>
          <cell r="D1261" t="str">
            <v>SUB15 / SUB19</v>
          </cell>
          <cell r="E1261" t="str">
            <v>Nacional</v>
          </cell>
          <cell r="F1261" t="str">
            <v>CALDAS DA RAINHA</v>
          </cell>
          <cell r="G1261">
            <v>12126463</v>
          </cell>
          <cell r="H1261" t="str">
            <v>27-10-2011</v>
          </cell>
          <cell r="I1261" t="str">
            <v>M</v>
          </cell>
          <cell r="K1261" t="str">
            <v>31/07/2025</v>
          </cell>
          <cell r="L1261" t="str">
            <v>20/09/2024 16:59:09</v>
          </cell>
          <cell r="N1261" t="str">
            <v>01/10/2024 10:44:58</v>
          </cell>
          <cell r="O1261" t="str">
            <v>01/10/2024 12:56:17</v>
          </cell>
        </row>
        <row r="1262">
          <cell r="A1262">
            <v>79226</v>
          </cell>
          <cell r="B1262" t="str">
            <v>Miguel Simões Miranda</v>
          </cell>
          <cell r="C1262" t="str">
            <v>JOGADOR</v>
          </cell>
          <cell r="D1262" t="str">
            <v>SUB19 / SENIOR</v>
          </cell>
          <cell r="E1262" t="str">
            <v>Nacional</v>
          </cell>
          <cell r="F1262" t="str">
            <v>CALDAS DA RAINHA</v>
          </cell>
          <cell r="G1262">
            <v>30224821</v>
          </cell>
          <cell r="H1262" t="str">
            <v>11-12-2009</v>
          </cell>
          <cell r="I1262" t="str">
            <v>M</v>
          </cell>
          <cell r="K1262" t="str">
            <v>31/07/2025</v>
          </cell>
          <cell r="L1262" t="str">
            <v>20/09/2024 17:01:00</v>
          </cell>
          <cell r="N1262" t="str">
            <v>01/10/2024 11:03:22</v>
          </cell>
          <cell r="O1262" t="str">
            <v>01/10/2024 14:54:05</v>
          </cell>
        </row>
        <row r="1263">
          <cell r="A1263">
            <v>80459</v>
          </cell>
          <cell r="B1263" t="str">
            <v>Afonso Silvério Alves</v>
          </cell>
          <cell r="C1263" t="str">
            <v>JOGADOR</v>
          </cell>
          <cell r="D1263" t="str">
            <v>SUB15</v>
          </cell>
          <cell r="E1263" t="str">
            <v>Nacional</v>
          </cell>
          <cell r="F1263" t="str">
            <v>CALDAS DA RAINHA</v>
          </cell>
          <cell r="G1263">
            <v>31106134</v>
          </cell>
          <cell r="H1263" t="str">
            <v>01-11-2012</v>
          </cell>
          <cell r="I1263" t="str">
            <v>M</v>
          </cell>
          <cell r="K1263" t="str">
            <v>31/07/2025</v>
          </cell>
          <cell r="L1263" t="str">
            <v>02/10/2024 00:06:34</v>
          </cell>
          <cell r="M1263" t="str">
            <v>X</v>
          </cell>
          <cell r="N1263" t="str">
            <v>02/10/2024 18:45:05</v>
          </cell>
          <cell r="O1263" t="str">
            <v>02/10/2024 22:30:42</v>
          </cell>
        </row>
        <row r="1264">
          <cell r="A1264">
            <v>80585</v>
          </cell>
          <cell r="B1264" t="str">
            <v>Francisco Leite dos Santos Loureiro Nogueira</v>
          </cell>
          <cell r="C1264" t="str">
            <v>JOGADOR</v>
          </cell>
          <cell r="D1264" t="str">
            <v>SUB15</v>
          </cell>
          <cell r="E1264" t="str">
            <v>Nacional</v>
          </cell>
          <cell r="F1264" t="str">
            <v>CALDAS DA RAINHA</v>
          </cell>
          <cell r="G1264">
            <v>31352306</v>
          </cell>
          <cell r="H1264" t="str">
            <v>11-12-2013</v>
          </cell>
          <cell r="I1264" t="str">
            <v>M</v>
          </cell>
          <cell r="K1264" t="str">
            <v>31/07/2025</v>
          </cell>
          <cell r="L1264" t="str">
            <v>22/10/2024 23:07:42</v>
          </cell>
          <cell r="M1264" t="str">
            <v>X</v>
          </cell>
          <cell r="N1264" t="str">
            <v>23/10/2024 21:29:47</v>
          </cell>
          <cell r="O1264" t="str">
            <v>24/10/2024 23:40:51</v>
          </cell>
        </row>
        <row r="1265">
          <cell r="A1265">
            <v>74293</v>
          </cell>
          <cell r="B1265" t="str">
            <v>Nuno Miguel Lopes da Silva</v>
          </cell>
          <cell r="C1265" t="str">
            <v>JOGADOR</v>
          </cell>
          <cell r="D1265" t="str">
            <v>SENIOR</v>
          </cell>
          <cell r="E1265" t="str">
            <v>Nacional</v>
          </cell>
          <cell r="F1265" t="str">
            <v>CALDAS DA RAINHA</v>
          </cell>
          <cell r="G1265">
            <v>11458927</v>
          </cell>
          <cell r="H1265" t="str">
            <v>09-09-1979</v>
          </cell>
          <cell r="I1265" t="str">
            <v>M</v>
          </cell>
          <cell r="K1265" t="str">
            <v>31/07/2025</v>
          </cell>
          <cell r="L1265" t="str">
            <v>30/10/2024 00:06:44</v>
          </cell>
          <cell r="N1265" t="str">
            <v>05/11/2024 22:23:30</v>
          </cell>
          <cell r="O1265" t="str">
            <v>06/11/2024 17:40:37</v>
          </cell>
        </row>
        <row r="1266">
          <cell r="A1266">
            <v>77709</v>
          </cell>
          <cell r="B1266" t="str">
            <v>Ricardo André Dias Serrano</v>
          </cell>
          <cell r="C1266" t="str">
            <v>JOGADOR</v>
          </cell>
          <cell r="D1266" t="str">
            <v>SENIOR</v>
          </cell>
          <cell r="E1266" t="str">
            <v>Nacional</v>
          </cell>
          <cell r="F1266" t="str">
            <v>CALDAS DA RAINHA</v>
          </cell>
          <cell r="G1266">
            <v>11479826</v>
          </cell>
          <cell r="H1266" t="str">
            <v>31-07-1979</v>
          </cell>
          <cell r="I1266" t="str">
            <v>M</v>
          </cell>
          <cell r="K1266" t="str">
            <v>31/07/2025</v>
          </cell>
          <cell r="L1266" t="str">
            <v>05/11/2024 21:44:50</v>
          </cell>
          <cell r="N1266" t="str">
            <v>05/11/2024 22:24:28</v>
          </cell>
          <cell r="O1266" t="str">
            <v>06/11/2024 17:39:20</v>
          </cell>
        </row>
        <row r="1267">
          <cell r="A1267">
            <v>80675</v>
          </cell>
          <cell r="B1267" t="str">
            <v>Valentim de Sousa Narciso</v>
          </cell>
          <cell r="C1267" t="str">
            <v>JOGADOR</v>
          </cell>
          <cell r="D1267" t="str">
            <v>SUB15</v>
          </cell>
          <cell r="E1267" t="str">
            <v>Nacional</v>
          </cell>
          <cell r="F1267" t="str">
            <v>CALDAS DA RAINHA</v>
          </cell>
          <cell r="G1267">
            <v>30573230</v>
          </cell>
          <cell r="H1267" t="str">
            <v>07-01-2011</v>
          </cell>
          <cell r="I1267" t="str">
            <v>M</v>
          </cell>
          <cell r="K1267" t="str">
            <v>31/07/2025</v>
          </cell>
          <cell r="L1267" t="str">
            <v>05/11/2024 22:17:25</v>
          </cell>
          <cell r="M1267" t="str">
            <v>X</v>
          </cell>
          <cell r="N1267" t="str">
            <v>05/11/2024 22:27:07</v>
          </cell>
          <cell r="O1267" t="str">
            <v>06/11/2024 17:36:40</v>
          </cell>
        </row>
        <row r="1268">
          <cell r="A1268">
            <v>79268</v>
          </cell>
          <cell r="B1268" t="str">
            <v>Rodrigo Morgado Coelho</v>
          </cell>
          <cell r="C1268" t="str">
            <v>JOGADOR</v>
          </cell>
          <cell r="D1268" t="str">
            <v>SUB15 / SUB19</v>
          </cell>
          <cell r="E1268" t="str">
            <v>Nacional</v>
          </cell>
          <cell r="F1268" t="str">
            <v>CALDAS DA RAINHA</v>
          </cell>
          <cell r="G1268">
            <v>10541221</v>
          </cell>
          <cell r="H1268" t="str">
            <v>02-11-2010</v>
          </cell>
          <cell r="I1268" t="str">
            <v>M</v>
          </cell>
          <cell r="K1268" t="str">
            <v>31/07/2025</v>
          </cell>
          <cell r="L1268" t="str">
            <v>05/11/2024 22:31:10</v>
          </cell>
          <cell r="N1268" t="str">
            <v>05/11/2024 22:51:42</v>
          </cell>
          <cell r="O1268" t="str">
            <v>06/11/2024 17:39:00</v>
          </cell>
        </row>
        <row r="1269">
          <cell r="F1269" t="str">
            <v>CALDAS DA RAINHA</v>
          </cell>
          <cell r="J1269">
            <v>501141782</v>
          </cell>
        </row>
        <row r="1270">
          <cell r="A1270">
            <v>80662</v>
          </cell>
          <cell r="B1270" t="str">
            <v>Carlos Miguel Machado Custodio</v>
          </cell>
          <cell r="C1270" t="str">
            <v>JOGADOR</v>
          </cell>
          <cell r="D1270" t="str">
            <v>SENIOR</v>
          </cell>
          <cell r="E1270" t="str">
            <v>Nacional</v>
          </cell>
          <cell r="F1270" t="str">
            <v>CALDAS DA RAINHA</v>
          </cell>
          <cell r="G1270" t="str">
            <v>09676266 7 ZW2</v>
          </cell>
          <cell r="H1270" t="str">
            <v>18-03-1971</v>
          </cell>
          <cell r="I1270" t="str">
            <v>M</v>
          </cell>
          <cell r="K1270" t="str">
            <v>31/07/2025</v>
          </cell>
          <cell r="L1270" t="str">
            <v>04/11/2024 21:17:58</v>
          </cell>
          <cell r="M1270" t="str">
            <v>X</v>
          </cell>
          <cell r="N1270" t="str">
            <v>05/11/2024 22:21:20</v>
          </cell>
          <cell r="O1270" t="str">
            <v>06/11/2024 18:01:38</v>
          </cell>
        </row>
        <row r="1271">
          <cell r="A1271">
            <v>80676</v>
          </cell>
          <cell r="B1271" t="str">
            <v>Jose Ramon Seijas Aguilera</v>
          </cell>
          <cell r="C1271" t="str">
            <v>JOGADOR</v>
          </cell>
          <cell r="D1271" t="str">
            <v>SENIOR</v>
          </cell>
          <cell r="E1271" t="str">
            <v>Estrangeiro</v>
          </cell>
          <cell r="F1271" t="str">
            <v>CALDAS DA RAINHA</v>
          </cell>
          <cell r="H1271" t="str">
            <v>18-12-1991</v>
          </cell>
          <cell r="I1271" t="str">
            <v>M</v>
          </cell>
          <cell r="K1271" t="str">
            <v>31/07/2025</v>
          </cell>
          <cell r="L1271" t="str">
            <v>05/11/2024 23:14:30</v>
          </cell>
          <cell r="M1271" t="str">
            <v>X</v>
          </cell>
          <cell r="N1271" t="str">
            <v>11/11/2024 17:31:11</v>
          </cell>
          <cell r="O1271" t="str">
            <v>12/11/2024 16:35:21</v>
          </cell>
        </row>
        <row r="1272">
          <cell r="A1272">
            <v>71106</v>
          </cell>
          <cell r="B1272" t="str">
            <v>João Paulo Amaro Martins</v>
          </cell>
          <cell r="C1272" t="str">
            <v>JOGADOR</v>
          </cell>
          <cell r="D1272" t="str">
            <v>SENIOR</v>
          </cell>
          <cell r="E1272" t="str">
            <v>Nacional</v>
          </cell>
          <cell r="F1272" t="str">
            <v>CALDAS DA RAINHA</v>
          </cell>
          <cell r="G1272">
            <v>14780352</v>
          </cell>
          <cell r="H1272" t="str">
            <v>30-06-2001</v>
          </cell>
          <cell r="I1272" t="str">
            <v>M</v>
          </cell>
          <cell r="K1272" t="str">
            <v>31/07/2025</v>
          </cell>
          <cell r="L1272" t="str">
            <v>06/11/2024 21:38:04</v>
          </cell>
          <cell r="N1272" t="str">
            <v>11/11/2024 17:30:18</v>
          </cell>
          <cell r="O1272" t="str">
            <v>12/11/2024 16:40:05</v>
          </cell>
        </row>
        <row r="1273">
          <cell r="A1273">
            <v>74511</v>
          </cell>
          <cell r="B1273" t="str">
            <v>Andre Alexandre da Silva Bento</v>
          </cell>
          <cell r="C1273" t="str">
            <v>JOGADOR</v>
          </cell>
          <cell r="D1273" t="str">
            <v>SENIOR</v>
          </cell>
          <cell r="E1273" t="str">
            <v>Nacional</v>
          </cell>
          <cell r="F1273" t="str">
            <v>CALDAS DA RAINHA</v>
          </cell>
          <cell r="G1273">
            <v>14096834</v>
          </cell>
          <cell r="H1273" t="str">
            <v>20-06-1992</v>
          </cell>
          <cell r="I1273" t="str">
            <v>M</v>
          </cell>
          <cell r="K1273" t="str">
            <v>31/07/2025</v>
          </cell>
          <cell r="L1273" t="str">
            <v>07/11/2024 18:36:51</v>
          </cell>
          <cell r="N1273" t="str">
            <v>11/11/2024 17:07:29</v>
          </cell>
          <cell r="O1273" t="str">
            <v>12/11/2024 16:29:37</v>
          </cell>
        </row>
        <row r="1274">
          <cell r="A1274">
            <v>80700</v>
          </cell>
          <cell r="B1274" t="str">
            <v>Angel Gabriel Seijas Aguilera</v>
          </cell>
          <cell r="C1274" t="str">
            <v>JOGADOR</v>
          </cell>
          <cell r="D1274" t="str">
            <v>SENIOR</v>
          </cell>
          <cell r="E1274" t="str">
            <v>Estrangeiro</v>
          </cell>
          <cell r="F1274" t="str">
            <v>CALDAS DA RAINHA</v>
          </cell>
          <cell r="H1274" t="str">
            <v>04-09-1989</v>
          </cell>
          <cell r="I1274" t="str">
            <v>M</v>
          </cell>
          <cell r="K1274" t="str">
            <v>31/07/2025</v>
          </cell>
          <cell r="L1274" t="str">
            <v>07/11/2024 19:52:54</v>
          </cell>
          <cell r="M1274" t="str">
            <v>X</v>
          </cell>
          <cell r="N1274" t="str">
            <v>11/11/2024 17:28:25</v>
          </cell>
          <cell r="O1274" t="str">
            <v>12/11/2024 16:32:05</v>
          </cell>
        </row>
        <row r="1275">
          <cell r="A1275">
            <v>80702</v>
          </cell>
          <cell r="B1275" t="str">
            <v>Fernando Paiva Batagini</v>
          </cell>
          <cell r="C1275" t="str">
            <v>JOGADOR</v>
          </cell>
          <cell r="D1275" t="str">
            <v>SENIOR</v>
          </cell>
          <cell r="E1275" t="str">
            <v>Comunitario</v>
          </cell>
          <cell r="F1275" t="str">
            <v>CALDAS DA RAINHA</v>
          </cell>
          <cell r="G1275" t="str">
            <v>YC0154473</v>
          </cell>
          <cell r="H1275" t="str">
            <v>12-07-1992</v>
          </cell>
          <cell r="I1275" t="str">
            <v>M</v>
          </cell>
          <cell r="K1275" t="str">
            <v>31/07/2025</v>
          </cell>
          <cell r="L1275" t="str">
            <v>07/11/2024 22:49:08</v>
          </cell>
          <cell r="M1275" t="str">
            <v>X</v>
          </cell>
          <cell r="N1275" t="str">
            <v>11/11/2024 17:28:52</v>
          </cell>
          <cell r="O1275" t="str">
            <v>12/11/2024 16:39:30</v>
          </cell>
        </row>
        <row r="1276">
          <cell r="A1276">
            <v>80704</v>
          </cell>
          <cell r="B1276" t="str">
            <v>Cesar José Querido Albano</v>
          </cell>
          <cell r="C1276" t="str">
            <v>JOGADOR</v>
          </cell>
          <cell r="D1276" t="str">
            <v>SENIOR</v>
          </cell>
          <cell r="E1276" t="str">
            <v>Nacional</v>
          </cell>
          <cell r="F1276" t="str">
            <v>CALDAS DA RAINHA</v>
          </cell>
          <cell r="G1276" t="str">
            <v>10366227 8 ZX1</v>
          </cell>
          <cell r="H1276" t="str">
            <v>30-11-1973</v>
          </cell>
          <cell r="I1276" t="str">
            <v>M</v>
          </cell>
          <cell r="K1276" t="str">
            <v>31/07/2025</v>
          </cell>
          <cell r="L1276" t="str">
            <v>07/11/2024 23:10:43</v>
          </cell>
          <cell r="M1276" t="str">
            <v>X</v>
          </cell>
          <cell r="N1276" t="str">
            <v>11/11/2024 17:16:18</v>
          </cell>
          <cell r="O1276" t="str">
            <v>12/11/2024 16:34:37</v>
          </cell>
        </row>
        <row r="1277">
          <cell r="A1277">
            <v>80705</v>
          </cell>
          <cell r="B1277" t="str">
            <v>Martim Henriques Lopes</v>
          </cell>
          <cell r="C1277" t="str">
            <v>JOGADOR</v>
          </cell>
          <cell r="D1277" t="str">
            <v>SUB19 / SENIOR</v>
          </cell>
          <cell r="E1277" t="str">
            <v>Nacional</v>
          </cell>
          <cell r="F1277" t="str">
            <v>CALDAS DA RAINHA</v>
          </cell>
          <cell r="G1277" t="str">
            <v>30047420 2 ZX1</v>
          </cell>
          <cell r="H1277" t="str">
            <v>25-07-2007</v>
          </cell>
          <cell r="I1277" t="str">
            <v>M</v>
          </cell>
          <cell r="K1277" t="str">
            <v>31/07/2025</v>
          </cell>
          <cell r="L1277" t="str">
            <v>07/11/2024 23:33:43</v>
          </cell>
          <cell r="M1277" t="str">
            <v>X</v>
          </cell>
          <cell r="N1277" t="str">
            <v>16/11/2024 17:43:18</v>
          </cell>
          <cell r="O1277" t="str">
            <v>18/11/2024 17:26:33</v>
          </cell>
        </row>
        <row r="1278">
          <cell r="A1278">
            <v>80709</v>
          </cell>
          <cell r="B1278" t="str">
            <v>Gonçalo Ferreira Barata</v>
          </cell>
          <cell r="C1278" t="str">
            <v>JOGADOR</v>
          </cell>
          <cell r="D1278" t="str">
            <v>SUB19 / SENIOR</v>
          </cell>
          <cell r="E1278" t="str">
            <v>Nacional</v>
          </cell>
          <cell r="F1278" t="str">
            <v>CALDAS DA RAINHA</v>
          </cell>
          <cell r="G1278" t="str">
            <v>30077226 2 ZW6</v>
          </cell>
          <cell r="H1278" t="str">
            <v>10-08-2007</v>
          </cell>
          <cell r="I1278" t="str">
            <v>M</v>
          </cell>
          <cell r="K1278" t="str">
            <v>31/07/2025</v>
          </cell>
          <cell r="L1278" t="str">
            <v>09/11/2024 13:26:55</v>
          </cell>
          <cell r="M1278" t="str">
            <v>X</v>
          </cell>
          <cell r="N1278" t="str">
            <v>16/11/2024 17:42:30</v>
          </cell>
          <cell r="O1278" t="str">
            <v>18/11/2024 17:40:24</v>
          </cell>
        </row>
        <row r="1279">
          <cell r="F1279" t="str">
            <v>CALDAS DA RAINHA</v>
          </cell>
          <cell r="J1279">
            <v>503045047</v>
          </cell>
        </row>
        <row r="1280">
          <cell r="A1280">
            <v>77999</v>
          </cell>
          <cell r="B1280" t="str">
            <v>Eudomário José Garcia Rodriguez</v>
          </cell>
          <cell r="C1280" t="str">
            <v>JOGADOR</v>
          </cell>
          <cell r="D1280" t="str">
            <v>SENIOR</v>
          </cell>
          <cell r="E1280" t="str">
            <v>Estrangeiro</v>
          </cell>
          <cell r="F1280" t="str">
            <v>CALDAS DA RAINHA</v>
          </cell>
          <cell r="G1280">
            <v>175654826</v>
          </cell>
          <cell r="H1280" t="str">
            <v>24-12-1971</v>
          </cell>
          <cell r="I1280" t="str">
            <v>M</v>
          </cell>
          <cell r="K1280" t="str">
            <v>31/07/2025</v>
          </cell>
          <cell r="L1280" t="str">
            <v>17/09/2024 23:27:18</v>
          </cell>
          <cell r="N1280" t="str">
            <v>02/10/2024 18:43:50</v>
          </cell>
          <cell r="O1280" t="str">
            <v>02/10/2024 22:32:28</v>
          </cell>
        </row>
        <row r="1281">
          <cell r="A1281">
            <v>74402</v>
          </cell>
          <cell r="B1281" t="str">
            <v>PEDRO GIL DE OLIVEIRA GAMEIRO</v>
          </cell>
          <cell r="C1281" t="str">
            <v>JOGADOR</v>
          </cell>
          <cell r="D1281" t="str">
            <v>SENIOR</v>
          </cell>
          <cell r="E1281" t="str">
            <v>Nacional</v>
          </cell>
          <cell r="F1281" t="str">
            <v>CALDAS DA RAINHA</v>
          </cell>
          <cell r="G1281">
            <v>11609504</v>
          </cell>
          <cell r="H1281" t="str">
            <v>08-12-1979</v>
          </cell>
          <cell r="I1281" t="str">
            <v>M</v>
          </cell>
          <cell r="K1281" t="str">
            <v>31/07/2025</v>
          </cell>
          <cell r="L1281" t="str">
            <v>18/09/2024 07:51:52</v>
          </cell>
          <cell r="N1281" t="str">
            <v>19/09/2024 20:58:07</v>
          </cell>
          <cell r="O1281" t="str">
            <v>26/09/2024 12:39:45</v>
          </cell>
        </row>
        <row r="1282">
          <cell r="A1282">
            <v>68032</v>
          </cell>
          <cell r="B1282" t="str">
            <v>MIGUEL SEBASTIÃO PEREIRA</v>
          </cell>
          <cell r="C1282" t="str">
            <v>JOGADOR</v>
          </cell>
          <cell r="D1282" t="str">
            <v>SENIOR</v>
          </cell>
          <cell r="E1282" t="str">
            <v>Nacional</v>
          </cell>
          <cell r="F1282" t="str">
            <v>CALDAS DA RAINHA</v>
          </cell>
          <cell r="G1282">
            <v>14101589</v>
          </cell>
          <cell r="H1282" t="str">
            <v>02-04-2000</v>
          </cell>
          <cell r="I1282" t="str">
            <v>M</v>
          </cell>
          <cell r="K1282" t="str">
            <v>31/07/2025</v>
          </cell>
          <cell r="L1282" t="str">
            <v>18/09/2024 08:41:45</v>
          </cell>
          <cell r="N1282" t="str">
            <v>19/09/2024 20:57:54</v>
          </cell>
          <cell r="O1282" t="str">
            <v>26/09/2024 12:41:15</v>
          </cell>
        </row>
        <row r="1283">
          <cell r="A1283">
            <v>71455</v>
          </cell>
          <cell r="B1283" t="str">
            <v>Sérgio Fernando Gonçalves da Silva</v>
          </cell>
          <cell r="C1283" t="str">
            <v>JOGADOR</v>
          </cell>
          <cell r="D1283" t="str">
            <v>SENIOR</v>
          </cell>
          <cell r="E1283" t="str">
            <v>Nacional</v>
          </cell>
          <cell r="F1283" t="str">
            <v>CALDAS DA RAINHA</v>
          </cell>
          <cell r="G1283" t="str">
            <v>09899746</v>
          </cell>
          <cell r="H1283" t="str">
            <v>29-05-1972</v>
          </cell>
          <cell r="I1283" t="str">
            <v>M</v>
          </cell>
          <cell r="K1283" t="str">
            <v>31/07/2025</v>
          </cell>
          <cell r="L1283" t="str">
            <v>18/09/2024 09:26:53</v>
          </cell>
          <cell r="N1283" t="str">
            <v>19/09/2024 20:59:01</v>
          </cell>
          <cell r="O1283" t="str">
            <v>01/10/2024 10:44:51</v>
          </cell>
        </row>
        <row r="1284">
          <cell r="A1284">
            <v>71458</v>
          </cell>
          <cell r="B1284" t="str">
            <v>Bruno Miguel da Silva Reis</v>
          </cell>
          <cell r="C1284" t="str">
            <v>JOGADOR</v>
          </cell>
          <cell r="D1284" t="str">
            <v>SENIOR</v>
          </cell>
          <cell r="E1284" t="str">
            <v>Nacional</v>
          </cell>
          <cell r="F1284" t="str">
            <v>CALDAS DA RAINHA</v>
          </cell>
          <cell r="G1284">
            <v>12164614</v>
          </cell>
          <cell r="H1284" t="str">
            <v>28-12-1981</v>
          </cell>
          <cell r="I1284" t="str">
            <v>M</v>
          </cell>
          <cell r="K1284" t="str">
            <v>31/07/2025</v>
          </cell>
          <cell r="L1284" t="str">
            <v>18/09/2024 09:45:17</v>
          </cell>
          <cell r="N1284" t="str">
            <v>01/10/2024 10:48:09</v>
          </cell>
          <cell r="O1284" t="str">
            <v>01/10/2024 12:46:28</v>
          </cell>
        </row>
        <row r="1285">
          <cell r="A1285">
            <v>74400</v>
          </cell>
          <cell r="B1285" t="str">
            <v>MÁRIO CARVALHEIRO BENTO DA SILVA</v>
          </cell>
          <cell r="C1285" t="str">
            <v>JOGADOR</v>
          </cell>
          <cell r="D1285" t="str">
            <v>SENIOR</v>
          </cell>
          <cell r="E1285" t="str">
            <v>Nacional</v>
          </cell>
          <cell r="F1285" t="str">
            <v>CALDAS DA RAINHA</v>
          </cell>
          <cell r="G1285" t="str">
            <v>06581187 92X7</v>
          </cell>
          <cell r="H1285" t="str">
            <v>13-10-1964</v>
          </cell>
          <cell r="I1285" t="str">
            <v>M</v>
          </cell>
          <cell r="K1285" t="str">
            <v>31/07/2025</v>
          </cell>
          <cell r="L1285" t="str">
            <v>18/09/2024 14:42:19</v>
          </cell>
          <cell r="N1285" t="str">
            <v>19/09/2024 20:55:41</v>
          </cell>
          <cell r="O1285" t="str">
            <v>26/09/2024 12:41:33</v>
          </cell>
        </row>
        <row r="1286">
          <cell r="A1286">
            <v>74398</v>
          </cell>
          <cell r="B1286" t="str">
            <v>LUÍS FILIPE FERREIRA PINTO</v>
          </cell>
          <cell r="C1286" t="str">
            <v>JOGADOR</v>
          </cell>
          <cell r="D1286" t="str">
            <v>SENIOR</v>
          </cell>
          <cell r="E1286" t="str">
            <v>Nacional</v>
          </cell>
          <cell r="F1286" t="str">
            <v>CALDAS DA RAINHA</v>
          </cell>
          <cell r="G1286" t="str">
            <v>09751607</v>
          </cell>
          <cell r="H1286" t="str">
            <v>02-05-1970</v>
          </cell>
          <cell r="I1286" t="str">
            <v>M</v>
          </cell>
          <cell r="K1286" t="str">
            <v>31/07/2025</v>
          </cell>
          <cell r="L1286" t="str">
            <v>18/09/2024 15:19:17</v>
          </cell>
          <cell r="N1286" t="str">
            <v>19/09/2024 20:55:27</v>
          </cell>
          <cell r="O1286" t="str">
            <v>26/09/2024 12:41:54</v>
          </cell>
        </row>
        <row r="1287">
          <cell r="A1287">
            <v>79978</v>
          </cell>
          <cell r="B1287" t="str">
            <v>José Maria Ferreira Alves</v>
          </cell>
          <cell r="C1287" t="str">
            <v>JOGADOR</v>
          </cell>
          <cell r="D1287" t="str">
            <v>SENIOR</v>
          </cell>
          <cell r="E1287" t="str">
            <v>Nacional</v>
          </cell>
          <cell r="F1287" t="str">
            <v>CALDAS DA RAINHA</v>
          </cell>
          <cell r="G1287" t="str">
            <v>04239967</v>
          </cell>
          <cell r="H1287" t="str">
            <v>15-08-1958</v>
          </cell>
          <cell r="I1287" t="str">
            <v>M</v>
          </cell>
          <cell r="K1287" t="str">
            <v>31/07/2025</v>
          </cell>
          <cell r="L1287" t="str">
            <v>18/09/2024 22:02:44</v>
          </cell>
          <cell r="N1287" t="str">
            <v>19/09/2024 20:55:13</v>
          </cell>
          <cell r="O1287" t="str">
            <v>26/09/2024 12:42:18</v>
          </cell>
        </row>
        <row r="1288">
          <cell r="A1288">
            <v>69490</v>
          </cell>
          <cell r="B1288" t="str">
            <v>TIAGO SANTOS PEREIRA REIS</v>
          </cell>
          <cell r="C1288" t="str">
            <v>JOGADOR</v>
          </cell>
          <cell r="D1288" t="str">
            <v>SENIOR</v>
          </cell>
          <cell r="E1288" t="str">
            <v>Nacional</v>
          </cell>
          <cell r="F1288" t="str">
            <v>CALDAS DA RAINHA</v>
          </cell>
          <cell r="G1288">
            <v>30463160</v>
          </cell>
          <cell r="H1288" t="str">
            <v>10-06-2004</v>
          </cell>
          <cell r="I1288" t="str">
            <v>M</v>
          </cell>
          <cell r="K1288" t="str">
            <v>31/07/2025</v>
          </cell>
          <cell r="L1288" t="str">
            <v>18/09/2024 22:13:04</v>
          </cell>
          <cell r="N1288" t="str">
            <v>02/10/2024 18:48:50</v>
          </cell>
          <cell r="O1288" t="str">
            <v>02/10/2024 22:37:23</v>
          </cell>
        </row>
        <row r="1289">
          <cell r="A1289">
            <v>78712</v>
          </cell>
          <cell r="B1289" t="str">
            <v>Dinis Miguel Branco Faria</v>
          </cell>
          <cell r="C1289" t="str">
            <v>JOGADOR</v>
          </cell>
          <cell r="D1289" t="str">
            <v>SUB15</v>
          </cell>
          <cell r="E1289" t="str">
            <v>Nacional</v>
          </cell>
          <cell r="F1289" t="str">
            <v>CALDAS DA RAINHA</v>
          </cell>
          <cell r="G1289">
            <v>31946842</v>
          </cell>
          <cell r="H1289" t="str">
            <v>28-01-2017</v>
          </cell>
          <cell r="I1289" t="str">
            <v>M</v>
          </cell>
          <cell r="K1289" t="str">
            <v>31/07/2025</v>
          </cell>
          <cell r="L1289" t="str">
            <v>18/09/2024 23:03:07</v>
          </cell>
          <cell r="N1289" t="str">
            <v>19/09/2024 20:53:44</v>
          </cell>
          <cell r="O1289" t="str">
            <v>26/09/2024 12:40:52</v>
          </cell>
        </row>
        <row r="1290">
          <cell r="A1290">
            <v>77172</v>
          </cell>
          <cell r="B1290" t="str">
            <v>Miguel Bettencourt Catarino</v>
          </cell>
          <cell r="C1290" t="str">
            <v>JOGADOR</v>
          </cell>
          <cell r="D1290" t="str">
            <v>SUB15 / SUB19</v>
          </cell>
          <cell r="E1290" t="str">
            <v>Nacional</v>
          </cell>
          <cell r="F1290" t="str">
            <v>CALDAS DA RAINHA</v>
          </cell>
          <cell r="G1290">
            <v>30820592</v>
          </cell>
          <cell r="H1290" t="str">
            <v>21-09-2011</v>
          </cell>
          <cell r="I1290" t="str">
            <v>M</v>
          </cell>
          <cell r="K1290" t="str">
            <v>31/07/2025</v>
          </cell>
          <cell r="L1290" t="str">
            <v>18/09/2024 23:18:45</v>
          </cell>
          <cell r="N1290" t="str">
            <v>05/10/2024 09:53:18</v>
          </cell>
          <cell r="O1290" t="str">
            <v>07/10/2024 15:49:12</v>
          </cell>
        </row>
        <row r="1291">
          <cell r="A1291">
            <v>69486</v>
          </cell>
          <cell r="B1291" t="str">
            <v>RAFAEL VIEIRA LOPES</v>
          </cell>
          <cell r="C1291" t="str">
            <v>JOGADOR</v>
          </cell>
          <cell r="D1291" t="str">
            <v>SENIOR</v>
          </cell>
          <cell r="E1291" t="str">
            <v>Nacional</v>
          </cell>
          <cell r="F1291" t="str">
            <v>CALDAS DA RAINHA</v>
          </cell>
          <cell r="G1291">
            <v>15673908</v>
          </cell>
          <cell r="H1291" t="str">
            <v>13-02-2005</v>
          </cell>
          <cell r="I1291" t="str">
            <v>M</v>
          </cell>
          <cell r="K1291" t="str">
            <v>31/07/2025</v>
          </cell>
          <cell r="L1291" t="str">
            <v>19/09/2024 09:06:08</v>
          </cell>
          <cell r="N1291" t="str">
            <v>19/09/2024 20:58:22</v>
          </cell>
          <cell r="O1291" t="str">
            <v>26/09/2024 12:35:49</v>
          </cell>
        </row>
        <row r="1292">
          <cell r="A1292">
            <v>79611</v>
          </cell>
          <cell r="B1292" t="str">
            <v>Oleksandra Polietukhr</v>
          </cell>
          <cell r="C1292" t="str">
            <v>JOGADOR</v>
          </cell>
          <cell r="D1292" t="str">
            <v>SUB15</v>
          </cell>
          <cell r="E1292" t="str">
            <v>Estrangeiro</v>
          </cell>
          <cell r="F1292" t="str">
            <v>CALDAS DA RAINHA</v>
          </cell>
          <cell r="G1292" t="str">
            <v>FN267363</v>
          </cell>
          <cell r="H1292" t="str">
            <v>09-06-2012</v>
          </cell>
          <cell r="I1292" t="str">
            <v>M</v>
          </cell>
          <cell r="K1292" t="str">
            <v>31/07/2025</v>
          </cell>
          <cell r="L1292" t="str">
            <v>20/09/2024 19:06:24</v>
          </cell>
          <cell r="N1292" t="str">
            <v>03/10/2024 20:59:09</v>
          </cell>
          <cell r="O1292" t="str">
            <v>03/10/2024 23:10:25</v>
          </cell>
        </row>
        <row r="1293">
          <cell r="A1293">
            <v>69489</v>
          </cell>
          <cell r="B1293" t="str">
            <v>BRUNO SANTOS PEREIRA REIS</v>
          </cell>
          <cell r="C1293" t="str">
            <v>JOGADOR</v>
          </cell>
          <cell r="D1293" t="str">
            <v>SENIOR</v>
          </cell>
          <cell r="E1293" t="str">
            <v>Nacional</v>
          </cell>
          <cell r="F1293" t="str">
            <v>CALDAS DA RAINHA</v>
          </cell>
          <cell r="G1293">
            <v>30463199</v>
          </cell>
          <cell r="H1293" t="str">
            <v>10-06-2004</v>
          </cell>
          <cell r="I1293" t="str">
            <v>M</v>
          </cell>
          <cell r="K1293" t="str">
            <v>31/07/2025</v>
          </cell>
          <cell r="L1293" t="str">
            <v>20/09/2024 22:58:12</v>
          </cell>
          <cell r="N1293" t="str">
            <v>01/10/2024 10:32:36</v>
          </cell>
          <cell r="O1293" t="str">
            <v>01/10/2024 10:40:58</v>
          </cell>
        </row>
        <row r="1294">
          <cell r="A1294">
            <v>79610</v>
          </cell>
          <cell r="B1294" t="str">
            <v>Francisco Teixeira Ferreira</v>
          </cell>
          <cell r="C1294" t="str">
            <v>JOGADOR</v>
          </cell>
          <cell r="D1294" t="str">
            <v>SUB15 / SUB19</v>
          </cell>
          <cell r="E1294" t="str">
            <v>Nacional</v>
          </cell>
          <cell r="F1294" t="str">
            <v>CALDAS DA RAINHA</v>
          </cell>
          <cell r="G1294">
            <v>30612696</v>
          </cell>
          <cell r="H1294" t="str">
            <v>25-02-2011</v>
          </cell>
          <cell r="I1294" t="str">
            <v>M</v>
          </cell>
          <cell r="K1294" t="str">
            <v>31/07/2025</v>
          </cell>
          <cell r="L1294" t="str">
            <v>20/09/2024 23:31:58</v>
          </cell>
          <cell r="N1294" t="str">
            <v>02/10/2024 18:45:52</v>
          </cell>
          <cell r="O1294" t="str">
            <v>02/10/2024 22:33:12</v>
          </cell>
        </row>
        <row r="1295">
          <cell r="A1295">
            <v>78320</v>
          </cell>
          <cell r="B1295" t="str">
            <v>João Tomás Fonseca Pereira</v>
          </cell>
          <cell r="C1295" t="str">
            <v>JOGADOR</v>
          </cell>
          <cell r="D1295" t="str">
            <v>SUB19</v>
          </cell>
          <cell r="E1295" t="str">
            <v>Nacional</v>
          </cell>
          <cell r="F1295" t="str">
            <v>CALDAS DA RAINHA</v>
          </cell>
          <cell r="G1295">
            <v>30180028</v>
          </cell>
          <cell r="H1295" t="str">
            <v>13-10-2009</v>
          </cell>
          <cell r="I1295" t="str">
            <v>M</v>
          </cell>
          <cell r="K1295" t="str">
            <v>31/07/2025</v>
          </cell>
          <cell r="L1295" t="str">
            <v>20/09/2024 23:37:07</v>
          </cell>
          <cell r="N1295" t="str">
            <v>02/10/2024 18:46:27</v>
          </cell>
          <cell r="O1295" t="str">
            <v>02/10/2024 22:33:57</v>
          </cell>
        </row>
        <row r="1296">
          <cell r="A1296">
            <v>73605</v>
          </cell>
          <cell r="B1296" t="str">
            <v>João Gabriel Oliveira Ferreira</v>
          </cell>
          <cell r="C1296" t="str">
            <v>JOGADOR</v>
          </cell>
          <cell r="D1296" t="str">
            <v>SUB19</v>
          </cell>
          <cell r="E1296" t="str">
            <v>Nacional</v>
          </cell>
          <cell r="F1296" t="str">
            <v>CALDAS DA RAINHA</v>
          </cell>
          <cell r="G1296">
            <v>15504856</v>
          </cell>
          <cell r="H1296" t="str">
            <v>02-11-2007</v>
          </cell>
          <cell r="I1296" t="str">
            <v>M</v>
          </cell>
          <cell r="K1296" t="str">
            <v>31/07/2025</v>
          </cell>
          <cell r="L1296" t="str">
            <v>20/09/2024 23:41:06</v>
          </cell>
          <cell r="N1296" t="str">
            <v>01/10/2024 10:41:43</v>
          </cell>
          <cell r="O1296" t="str">
            <v>01/10/2024 12:55:13</v>
          </cell>
        </row>
        <row r="1297">
          <cell r="A1297">
            <v>77991</v>
          </cell>
          <cell r="B1297" t="str">
            <v>Guilherme Martim Dias Reis</v>
          </cell>
          <cell r="C1297" t="str">
            <v>JOGADOR</v>
          </cell>
          <cell r="D1297" t="str">
            <v>SUB15</v>
          </cell>
          <cell r="E1297" t="str">
            <v>Nacional</v>
          </cell>
          <cell r="F1297" t="str">
            <v>CALDAS DA RAINHA</v>
          </cell>
          <cell r="G1297">
            <v>31850719</v>
          </cell>
          <cell r="H1297" t="str">
            <v>23-07-2016</v>
          </cell>
          <cell r="I1297" t="str">
            <v>M</v>
          </cell>
          <cell r="K1297" t="str">
            <v>31/07/2025</v>
          </cell>
          <cell r="L1297" t="str">
            <v>21/09/2024 00:00:27</v>
          </cell>
          <cell r="N1297" t="str">
            <v>01/10/2024 10:40:47</v>
          </cell>
          <cell r="O1297" t="str">
            <v>01/10/2024 12:54:34</v>
          </cell>
        </row>
        <row r="1298">
          <cell r="A1298">
            <v>79075</v>
          </cell>
          <cell r="B1298" t="str">
            <v>Leonor Fernandes Oliveira</v>
          </cell>
          <cell r="C1298" t="str">
            <v>JOGADOR</v>
          </cell>
          <cell r="D1298" t="str">
            <v>SUB15</v>
          </cell>
          <cell r="E1298" t="str">
            <v>Nacional</v>
          </cell>
          <cell r="F1298" t="str">
            <v>CALDAS DA RAINHA</v>
          </cell>
          <cell r="G1298">
            <v>30990425</v>
          </cell>
          <cell r="H1298" t="str">
            <v>17-05-2012</v>
          </cell>
          <cell r="I1298" t="str">
            <v>F</v>
          </cell>
          <cell r="K1298" t="str">
            <v>31/07/2025</v>
          </cell>
          <cell r="L1298" t="str">
            <v>21/09/2024 00:10:07</v>
          </cell>
          <cell r="N1298" t="str">
            <v>01/10/2024 10:45:50</v>
          </cell>
          <cell r="O1298" t="str">
            <v>01/10/2024 12:57:16</v>
          </cell>
        </row>
        <row r="1299">
          <cell r="A1299">
            <v>70916</v>
          </cell>
          <cell r="B1299" t="str">
            <v>Rafael Neves Gonçalves dos Santos Silva</v>
          </cell>
          <cell r="C1299" t="str">
            <v>JOGADOR</v>
          </cell>
          <cell r="D1299" t="str">
            <v>SUB19</v>
          </cell>
          <cell r="E1299" t="str">
            <v>Nacional</v>
          </cell>
          <cell r="F1299" t="str">
            <v>CALDAS DA RAINHA</v>
          </cell>
          <cell r="G1299">
            <v>15960253</v>
          </cell>
          <cell r="H1299" t="str">
            <v>07-04-2009</v>
          </cell>
          <cell r="I1299" t="str">
            <v>M</v>
          </cell>
          <cell r="K1299" t="str">
            <v>31/07/2025</v>
          </cell>
          <cell r="L1299" t="str">
            <v>21/09/2024 12:20:05</v>
          </cell>
          <cell r="N1299" t="str">
            <v>01/10/2024 11:02:04</v>
          </cell>
          <cell r="O1299" t="str">
            <v>01/10/2024 14:58:31</v>
          </cell>
        </row>
        <row r="1300">
          <cell r="A1300">
            <v>77996</v>
          </cell>
          <cell r="B1300" t="str">
            <v>Diogo Vieira Alves</v>
          </cell>
          <cell r="C1300" t="str">
            <v>JOGADOR</v>
          </cell>
          <cell r="D1300" t="str">
            <v>SUB15 / SUB19</v>
          </cell>
          <cell r="E1300" t="str">
            <v>Nacional</v>
          </cell>
          <cell r="F1300" t="str">
            <v>CALDAS DA RAINHA</v>
          </cell>
          <cell r="G1300">
            <v>30229116</v>
          </cell>
          <cell r="H1300" t="str">
            <v>20-12-2009</v>
          </cell>
          <cell r="I1300" t="str">
            <v>M</v>
          </cell>
          <cell r="K1300" t="str">
            <v>31/07/2025</v>
          </cell>
          <cell r="L1300" t="str">
            <v>21/09/2024 12:24:50</v>
          </cell>
          <cell r="N1300" t="str">
            <v>01/10/2024 10:36:10</v>
          </cell>
          <cell r="O1300" t="str">
            <v>01/10/2024 12:51:19</v>
          </cell>
        </row>
        <row r="1301">
          <cell r="A1301">
            <v>67786</v>
          </cell>
          <cell r="B1301" t="str">
            <v>ANTHONY OLUGBENGA</v>
          </cell>
          <cell r="C1301" t="str">
            <v>JOGADOR</v>
          </cell>
          <cell r="D1301" t="str">
            <v>SENIOR</v>
          </cell>
          <cell r="E1301" t="str">
            <v>Estrangeiro</v>
          </cell>
          <cell r="F1301" t="str">
            <v>CALDAS DA RAINHA</v>
          </cell>
          <cell r="G1301" t="str">
            <v>B02952903</v>
          </cell>
          <cell r="H1301" t="str">
            <v>22-12-1985</v>
          </cell>
          <cell r="I1301" t="str">
            <v>M</v>
          </cell>
          <cell r="K1301" t="str">
            <v>31/07/2025</v>
          </cell>
          <cell r="L1301" t="str">
            <v>21/09/2024 23:33:38</v>
          </cell>
          <cell r="N1301" t="str">
            <v>02/10/2024 18:42:46</v>
          </cell>
          <cell r="O1301" t="str">
            <v>02/10/2024 22:31:41</v>
          </cell>
        </row>
        <row r="1302">
          <cell r="A1302">
            <v>80387</v>
          </cell>
          <cell r="B1302" t="str">
            <v>Nicola Alejandro Olave Ramirez</v>
          </cell>
          <cell r="C1302" t="str">
            <v>JOGADOR</v>
          </cell>
          <cell r="D1302" t="str">
            <v>SENIOR</v>
          </cell>
          <cell r="E1302" t="str">
            <v>Estrangeiro</v>
          </cell>
          <cell r="F1302" t="str">
            <v>CALDAS DA RAINHA</v>
          </cell>
          <cell r="G1302" t="str">
            <v>BD312454</v>
          </cell>
          <cell r="H1302" t="str">
            <v>09-03-1996</v>
          </cell>
          <cell r="I1302" t="str">
            <v>M</v>
          </cell>
          <cell r="K1302" t="str">
            <v>31/07/2025</v>
          </cell>
          <cell r="L1302" t="str">
            <v>22/09/2024 00:32:24</v>
          </cell>
          <cell r="M1302" t="str">
            <v>X</v>
          </cell>
          <cell r="N1302" t="str">
            <v>19/10/2024 15:52:36</v>
          </cell>
          <cell r="O1302" t="str">
            <v>21/10/2024 16:08:47</v>
          </cell>
        </row>
        <row r="1303">
          <cell r="A1303">
            <v>78620</v>
          </cell>
          <cell r="B1303" t="str">
            <v>Sérgio Fernandes Dias</v>
          </cell>
          <cell r="C1303" t="str">
            <v>JOGADOR</v>
          </cell>
          <cell r="D1303" t="str">
            <v>SENIOR</v>
          </cell>
          <cell r="E1303" t="str">
            <v>Nacional</v>
          </cell>
          <cell r="F1303" t="str">
            <v>CALDAS DA RAINHA</v>
          </cell>
          <cell r="G1303">
            <v>12241183</v>
          </cell>
          <cell r="H1303" t="str">
            <v>25-01-1974</v>
          </cell>
          <cell r="I1303" t="str">
            <v>M</v>
          </cell>
          <cell r="K1303" t="str">
            <v>31/07/2025</v>
          </cell>
          <cell r="L1303" t="str">
            <v>24/09/2024 13:22:16</v>
          </cell>
          <cell r="N1303" t="str">
            <v>01/10/2024 10:58:51</v>
          </cell>
          <cell r="O1303" t="str">
            <v>01/10/2024 12:56:46</v>
          </cell>
        </row>
        <row r="1304">
          <cell r="A1304">
            <v>78711</v>
          </cell>
          <cell r="B1304" t="str">
            <v>Tomás Filipe Branco Faria</v>
          </cell>
          <cell r="C1304" t="str">
            <v>JOGADOR</v>
          </cell>
          <cell r="D1304" t="str">
            <v>SUB15</v>
          </cell>
          <cell r="E1304" t="str">
            <v>Nacional</v>
          </cell>
          <cell r="F1304" t="str">
            <v>CALDAS DA RAINHA</v>
          </cell>
          <cell r="G1304">
            <v>31297977</v>
          </cell>
          <cell r="H1304" t="str">
            <v>07-09-2013</v>
          </cell>
          <cell r="I1304" t="str">
            <v>M</v>
          </cell>
          <cell r="K1304" t="str">
            <v>31/07/2025</v>
          </cell>
          <cell r="L1304" t="str">
            <v>03/10/2024 11:05:07</v>
          </cell>
          <cell r="N1304" t="str">
            <v>03/10/2024 20:59:39</v>
          </cell>
          <cell r="O1304" t="str">
            <v>03/10/2024 23:10:59</v>
          </cell>
        </row>
        <row r="1305">
          <cell r="A1305">
            <v>78820</v>
          </cell>
          <cell r="B1305" t="str">
            <v>Gilberto Ribeiro Alves</v>
          </cell>
          <cell r="C1305" t="str">
            <v>JOGADOR</v>
          </cell>
          <cell r="D1305" t="str">
            <v>SENIOR</v>
          </cell>
          <cell r="E1305" t="str">
            <v>Nacional</v>
          </cell>
          <cell r="F1305" t="str">
            <v>CALDAS DA RAINHA</v>
          </cell>
          <cell r="G1305">
            <v>11344839</v>
          </cell>
          <cell r="H1305" t="str">
            <v>06-11-1978</v>
          </cell>
          <cell r="I1305" t="str">
            <v>M</v>
          </cell>
          <cell r="K1305" t="str">
            <v>31/07/2025</v>
          </cell>
          <cell r="L1305" t="str">
            <v>03/10/2024 11:06:40</v>
          </cell>
          <cell r="N1305" t="str">
            <v>03/10/2024 20:58:46</v>
          </cell>
          <cell r="O1305" t="str">
            <v>03/10/2024 23:10:01</v>
          </cell>
        </row>
        <row r="1306">
          <cell r="A1306">
            <v>77990</v>
          </cell>
          <cell r="B1306" t="str">
            <v>Afonso Martim Dias Reis</v>
          </cell>
          <cell r="C1306" t="str">
            <v>JOGADOR</v>
          </cell>
          <cell r="D1306" t="str">
            <v>SUB15</v>
          </cell>
          <cell r="E1306" t="str">
            <v>Nacional</v>
          </cell>
          <cell r="F1306" t="str">
            <v>CALDAS DA RAINHA</v>
          </cell>
          <cell r="G1306">
            <v>30307716</v>
          </cell>
          <cell r="H1306" t="str">
            <v>17-03-2010</v>
          </cell>
          <cell r="I1306" t="str">
            <v>M</v>
          </cell>
          <cell r="K1306" t="str">
            <v>31/07/2025</v>
          </cell>
          <cell r="L1306" t="str">
            <v>03/10/2024 11:17:38</v>
          </cell>
          <cell r="N1306" t="str">
            <v>05/10/2024 09:52:38</v>
          </cell>
          <cell r="O1306" t="str">
            <v>07/10/2024 15:47:46</v>
          </cell>
        </row>
        <row r="1307">
          <cell r="A1307">
            <v>78319</v>
          </cell>
          <cell r="B1307" t="str">
            <v>Mara Luis Ferreira Raposo</v>
          </cell>
          <cell r="C1307" t="str">
            <v>JOGADOR</v>
          </cell>
          <cell r="D1307" t="str">
            <v>SUB15</v>
          </cell>
          <cell r="E1307" t="str">
            <v>Nacional</v>
          </cell>
          <cell r="F1307" t="str">
            <v>CALDAS DA RAINHA</v>
          </cell>
          <cell r="G1307" t="str">
            <v>N1</v>
          </cell>
          <cell r="H1307" t="str">
            <v>01-10-2013</v>
          </cell>
          <cell r="I1307" t="str">
            <v>F</v>
          </cell>
          <cell r="K1307" t="str">
            <v>31/07/2025</v>
          </cell>
          <cell r="L1307" t="str">
            <v>16/10/2024 13:04:44</v>
          </cell>
          <cell r="N1307" t="str">
            <v>05/11/2024 22:22:57</v>
          </cell>
          <cell r="O1307" t="str">
            <v>06/11/2024 17:41:25</v>
          </cell>
        </row>
        <row r="1308">
          <cell r="A1308">
            <v>79612</v>
          </cell>
          <cell r="B1308" t="str">
            <v>Adrian Nieto Teixeira</v>
          </cell>
          <cell r="C1308" t="str">
            <v>JOGADOR</v>
          </cell>
          <cell r="D1308" t="str">
            <v>SUB15</v>
          </cell>
          <cell r="E1308" t="str">
            <v>Comunitario</v>
          </cell>
          <cell r="F1308" t="str">
            <v>CALDAS DA RAINHA</v>
          </cell>
          <cell r="G1308" t="str">
            <v>PAD275384E</v>
          </cell>
          <cell r="H1308" t="str">
            <v>16-10-2015</v>
          </cell>
          <cell r="I1308" t="str">
            <v>M</v>
          </cell>
          <cell r="K1308" t="str">
            <v>31/07/2025</v>
          </cell>
          <cell r="L1308" t="str">
            <v>16/10/2024 13:19:06</v>
          </cell>
          <cell r="N1308" t="str">
            <v>23/10/2024 21:28:23</v>
          </cell>
          <cell r="O1308" t="str">
            <v>24/10/2024 23:39:23</v>
          </cell>
        </row>
        <row r="1309">
          <cell r="F1309" t="str">
            <v>CALDAS DA RAINHA</v>
          </cell>
          <cell r="J1309">
            <v>501623051</v>
          </cell>
        </row>
        <row r="1310">
          <cell r="A1310">
            <v>76492</v>
          </cell>
          <cell r="B1310" t="str">
            <v>Leonor Sofia Ferreira Gaspar</v>
          </cell>
          <cell r="C1310" t="str">
            <v>JOGADOR</v>
          </cell>
          <cell r="D1310" t="str">
            <v>SUB19</v>
          </cell>
          <cell r="E1310" t="str">
            <v>Nacional</v>
          </cell>
          <cell r="F1310" t="str">
            <v>CALDAS DA RAINHA</v>
          </cell>
          <cell r="G1310">
            <v>30171312</v>
          </cell>
          <cell r="H1310" t="str">
            <v>01-10-2009</v>
          </cell>
          <cell r="I1310" t="str">
            <v>F</v>
          </cell>
          <cell r="K1310" t="str">
            <v>31/07/2025</v>
          </cell>
          <cell r="L1310" t="str">
            <v>06/11/2024 09:35:35</v>
          </cell>
          <cell r="N1310" t="str">
            <v>11/11/2024 17:31:50</v>
          </cell>
          <cell r="O1310" t="str">
            <v>15/11/2024 16:37:53</v>
          </cell>
        </row>
        <row r="1311">
          <cell r="A1311">
            <v>78146</v>
          </cell>
          <cell r="B1311" t="str">
            <v>Telmo Duarte Monteiro</v>
          </cell>
          <cell r="C1311" t="str">
            <v>JOGADOR</v>
          </cell>
          <cell r="D1311" t="str">
            <v>SUB15</v>
          </cell>
          <cell r="E1311" t="str">
            <v>Nacional</v>
          </cell>
          <cell r="F1311" t="str">
            <v>CALDAS DA RAINHA</v>
          </cell>
          <cell r="G1311">
            <v>0</v>
          </cell>
          <cell r="H1311" t="str">
            <v>12-08-2011</v>
          </cell>
          <cell r="I1311" t="str">
            <v>M</v>
          </cell>
          <cell r="K1311" t="str">
            <v>31/07/2025</v>
          </cell>
          <cell r="L1311" t="str">
            <v>06/11/2024 09:43:39</v>
          </cell>
          <cell r="N1311" t="str">
            <v>11/11/2024 17:35:36</v>
          </cell>
          <cell r="O1311" t="str">
            <v>15/11/2024 16:38:37</v>
          </cell>
        </row>
        <row r="1312">
          <cell r="A1312">
            <v>78170</v>
          </cell>
          <cell r="B1312" t="str">
            <v>Rodrigo do Norte Ferreira</v>
          </cell>
          <cell r="C1312" t="str">
            <v>JOGADOR</v>
          </cell>
          <cell r="D1312" t="str">
            <v>SUB19</v>
          </cell>
          <cell r="E1312" t="str">
            <v>Nacional</v>
          </cell>
          <cell r="F1312" t="str">
            <v>CALDAS DA RAINHA</v>
          </cell>
          <cell r="G1312">
            <v>15669870</v>
          </cell>
          <cell r="H1312" t="str">
            <v>18-05-2008</v>
          </cell>
          <cell r="I1312" t="str">
            <v>M</v>
          </cell>
          <cell r="K1312" t="str">
            <v>31/07/2025</v>
          </cell>
          <cell r="L1312" t="str">
            <v>06/11/2024 09:45:34</v>
          </cell>
          <cell r="N1312" t="str">
            <v>11/11/2024 17:35:06</v>
          </cell>
          <cell r="O1312" t="str">
            <v>15/11/2024 16:38:23</v>
          </cell>
        </row>
        <row r="1313">
          <cell r="A1313">
            <v>79964</v>
          </cell>
          <cell r="B1313" t="str">
            <v>Angelina Serra Oliveira</v>
          </cell>
          <cell r="C1313" t="str">
            <v>JOGADOR</v>
          </cell>
          <cell r="D1313" t="str">
            <v>SUB15</v>
          </cell>
          <cell r="E1313" t="str">
            <v>Nacional</v>
          </cell>
          <cell r="F1313" t="str">
            <v>CALDAS DA RAINHA</v>
          </cell>
          <cell r="G1313">
            <v>31752462</v>
          </cell>
          <cell r="H1313" t="str">
            <v>30-01-2016</v>
          </cell>
          <cell r="I1313" t="str">
            <v>F</v>
          </cell>
          <cell r="K1313" t="str">
            <v>31/07/2025</v>
          </cell>
          <cell r="L1313" t="str">
            <v>06/11/2024 09:49:56</v>
          </cell>
          <cell r="N1313" t="str">
            <v>11/11/2024 17:15:34</v>
          </cell>
          <cell r="O1313" t="str">
            <v>15/11/2024 16:34:23</v>
          </cell>
        </row>
        <row r="1314">
          <cell r="A1314">
            <v>79772</v>
          </cell>
          <cell r="B1314" t="str">
            <v>Isabela da Silva Afonso</v>
          </cell>
          <cell r="C1314" t="str">
            <v>JOGADOR</v>
          </cell>
          <cell r="D1314" t="str">
            <v>SUB15</v>
          </cell>
          <cell r="E1314" t="str">
            <v>Nacional</v>
          </cell>
          <cell r="F1314" t="str">
            <v>CALDAS DA RAINHA</v>
          </cell>
          <cell r="G1314">
            <v>31607893</v>
          </cell>
          <cell r="H1314" t="str">
            <v>20-04-2015</v>
          </cell>
          <cell r="I1314" t="str">
            <v>F</v>
          </cell>
          <cell r="K1314" t="str">
            <v>31/07/2025</v>
          </cell>
          <cell r="L1314" t="str">
            <v>06/11/2024 09:53:32</v>
          </cell>
          <cell r="N1314" t="str">
            <v>11/11/2024 17:29:23</v>
          </cell>
          <cell r="O1314" t="str">
            <v>15/11/2024 16:36:47</v>
          </cell>
        </row>
        <row r="1315">
          <cell r="A1315">
            <v>80177</v>
          </cell>
          <cell r="B1315" t="str">
            <v>Alexandre Gonçalves da Silva Florêncio</v>
          </cell>
          <cell r="C1315" t="str">
            <v>JOGADOR</v>
          </cell>
          <cell r="D1315" t="str">
            <v>SUB15</v>
          </cell>
          <cell r="E1315" t="str">
            <v>Nacional</v>
          </cell>
          <cell r="F1315" t="str">
            <v>CALDAS DA RAINHA</v>
          </cell>
          <cell r="G1315">
            <v>318207702</v>
          </cell>
          <cell r="H1315" t="str">
            <v>28-05-2016</v>
          </cell>
          <cell r="I1315" t="str">
            <v>M</v>
          </cell>
          <cell r="K1315" t="str">
            <v>31/07/2025</v>
          </cell>
          <cell r="L1315" t="str">
            <v>06/11/2024 09:56:43</v>
          </cell>
          <cell r="N1315" t="str">
            <v>14/11/2024 00:01:01</v>
          </cell>
          <cell r="O1315" t="str">
            <v>15/11/2024 11:44:20</v>
          </cell>
        </row>
        <row r="1316">
          <cell r="A1316">
            <v>50092</v>
          </cell>
          <cell r="B1316" t="str">
            <v>ANTONIO JOSE ESTEVES SOARES</v>
          </cell>
          <cell r="C1316" t="str">
            <v>JOGADOR</v>
          </cell>
          <cell r="D1316" t="str">
            <v>SENIOR</v>
          </cell>
          <cell r="E1316" t="str">
            <v>Nacional</v>
          </cell>
          <cell r="F1316" t="str">
            <v>CALDAS DA RAINHA</v>
          </cell>
          <cell r="G1316" t="str">
            <v>04383929</v>
          </cell>
          <cell r="H1316" t="str">
            <v>03-08-1962</v>
          </cell>
          <cell r="I1316" t="str">
            <v>M</v>
          </cell>
          <cell r="K1316" t="str">
            <v>31/07/2025</v>
          </cell>
          <cell r="L1316" t="str">
            <v>06/11/2024 09:58:27</v>
          </cell>
          <cell r="N1316" t="str">
            <v>11/11/2024 17:15:02</v>
          </cell>
          <cell r="O1316" t="str">
            <v>15/11/2024 16:34:36</v>
          </cell>
        </row>
        <row r="1317">
          <cell r="A1317">
            <v>78734</v>
          </cell>
          <cell r="B1317" t="str">
            <v>Claudio Jorge Carvalho Pereira Galo</v>
          </cell>
          <cell r="C1317" t="str">
            <v>JOGADOR</v>
          </cell>
          <cell r="D1317" t="str">
            <v>SENIOR</v>
          </cell>
          <cell r="E1317" t="str">
            <v>Nacional</v>
          </cell>
          <cell r="F1317" t="str">
            <v>CALDAS DA RAINHA</v>
          </cell>
          <cell r="G1317">
            <v>10150939</v>
          </cell>
          <cell r="H1317" t="str">
            <v>13-04-1975</v>
          </cell>
          <cell r="I1317" t="str">
            <v>M</v>
          </cell>
          <cell r="K1317" t="str">
            <v>31/07/2025</v>
          </cell>
          <cell r="L1317" t="str">
            <v>06/11/2024 09:59:14</v>
          </cell>
          <cell r="N1317" t="str">
            <v>11/11/2024 17:16:43</v>
          </cell>
          <cell r="O1317" t="str">
            <v>15/11/2024 16:35:34</v>
          </cell>
        </row>
        <row r="1318">
          <cell r="A1318">
            <v>53454</v>
          </cell>
          <cell r="B1318" t="str">
            <v>MARIO MANUEL DOMINGUES FERNANDES</v>
          </cell>
          <cell r="C1318" t="str">
            <v>JOGADOR</v>
          </cell>
          <cell r="D1318" t="str">
            <v>SENIOR</v>
          </cell>
          <cell r="E1318" t="str">
            <v>Nacional</v>
          </cell>
          <cell r="F1318" t="str">
            <v>CALDAS DA RAINHA</v>
          </cell>
          <cell r="G1318">
            <v>652453</v>
          </cell>
          <cell r="H1318" t="str">
            <v>20-04-1942</v>
          </cell>
          <cell r="I1318" t="str">
            <v>M</v>
          </cell>
          <cell r="K1318" t="str">
            <v>31/07/2025</v>
          </cell>
          <cell r="L1318" t="str">
            <v>06/11/2024 09:59:41</v>
          </cell>
          <cell r="N1318" t="str">
            <v>11/11/2024 17:32:04</v>
          </cell>
          <cell r="O1318" t="str">
            <v>15/11/2024 16:38:11</v>
          </cell>
        </row>
        <row r="1319">
          <cell r="F1319" t="str">
            <v>CALDAS DA RAINHA</v>
          </cell>
          <cell r="J1319">
            <v>501550151</v>
          </cell>
        </row>
        <row r="1320">
          <cell r="A1320">
            <v>79759</v>
          </cell>
          <cell r="B1320" t="str">
            <v>André Filipe Rodrigues de Oliveira</v>
          </cell>
          <cell r="C1320" t="str">
            <v>JOGADOR</v>
          </cell>
          <cell r="D1320" t="str">
            <v>SENIOR</v>
          </cell>
          <cell r="E1320" t="str">
            <v>Nacional</v>
          </cell>
          <cell r="F1320" t="str">
            <v>CALDAS DA RAINHA</v>
          </cell>
          <cell r="G1320">
            <v>13969842</v>
          </cell>
          <cell r="H1320" t="str">
            <v>28-08-1991</v>
          </cell>
          <cell r="I1320" t="str">
            <v>M</v>
          </cell>
          <cell r="K1320" t="str">
            <v>31/07/2025</v>
          </cell>
          <cell r="L1320" t="str">
            <v>12/11/2024 23:21:55</v>
          </cell>
          <cell r="N1320" t="str">
            <v>14/11/2024 00:01:28</v>
          </cell>
          <cell r="O1320" t="str">
            <v>15/11/2024 16:33:15</v>
          </cell>
        </row>
        <row r="1321">
          <cell r="A1321">
            <v>79259</v>
          </cell>
          <cell r="B1321" t="str">
            <v>Tiago Miguel Fernandes de Matos</v>
          </cell>
          <cell r="C1321" t="str">
            <v>JOGADOR</v>
          </cell>
          <cell r="D1321" t="str">
            <v>SENIOR</v>
          </cell>
          <cell r="E1321" t="str">
            <v>Nacional</v>
          </cell>
          <cell r="F1321" t="str">
            <v>CALDAS DA RAINHA</v>
          </cell>
          <cell r="G1321">
            <v>11884267</v>
          </cell>
          <cell r="H1321" t="str">
            <v>17-01-1981</v>
          </cell>
          <cell r="I1321" t="str">
            <v>M</v>
          </cell>
          <cell r="K1321" t="str">
            <v>31/07/2025</v>
          </cell>
          <cell r="L1321" t="str">
            <v>12/11/2024 23:26:25</v>
          </cell>
          <cell r="N1321" t="str">
            <v>14/11/2024 00:04:49</v>
          </cell>
          <cell r="O1321" t="str">
            <v>15/11/2024 16:38:49</v>
          </cell>
        </row>
        <row r="1322">
          <cell r="A1322">
            <v>79375</v>
          </cell>
          <cell r="B1322" t="str">
            <v>josé Julio Neves Subtil</v>
          </cell>
          <cell r="C1322" t="str">
            <v>JOGADOR</v>
          </cell>
          <cell r="D1322" t="str">
            <v>SENIOR</v>
          </cell>
          <cell r="E1322" t="str">
            <v>Nacional</v>
          </cell>
          <cell r="F1322" t="str">
            <v>CALDAS DA RAINHA</v>
          </cell>
          <cell r="G1322" t="str">
            <v>08116075</v>
          </cell>
          <cell r="H1322" t="str">
            <v>01-02-1968</v>
          </cell>
          <cell r="I1322" t="str">
            <v>M</v>
          </cell>
          <cell r="K1322" t="str">
            <v>31/07/2025</v>
          </cell>
          <cell r="L1322" t="str">
            <v>12/11/2024 23:39:21</v>
          </cell>
          <cell r="N1322" t="str">
            <v>14/11/2024 00:02:02</v>
          </cell>
          <cell r="O1322" t="str">
            <v>15/11/2024 16:37:13</v>
          </cell>
        </row>
        <row r="1323">
          <cell r="F1323" t="str">
            <v>CALDAS DA RAINHA</v>
          </cell>
          <cell r="J1323" t="str">
            <v>501 152 849</v>
          </cell>
        </row>
        <row r="1324">
          <cell r="A1324">
            <v>79710</v>
          </cell>
          <cell r="B1324" t="str">
            <v>Joaquim Leonardo Rodrigues Maçarico</v>
          </cell>
          <cell r="C1324" t="str">
            <v>JOGADOR</v>
          </cell>
          <cell r="D1324" t="str">
            <v>SENIOR</v>
          </cell>
          <cell r="E1324" t="str">
            <v>Nacional</v>
          </cell>
          <cell r="F1324" t="str">
            <v>CALDAS DA RAINHA</v>
          </cell>
          <cell r="G1324" t="str">
            <v>06257357</v>
          </cell>
          <cell r="H1324" t="str">
            <v>09-07-1963</v>
          </cell>
          <cell r="I1324" t="str">
            <v>M</v>
          </cell>
          <cell r="K1324" t="str">
            <v>31/07/2025</v>
          </cell>
          <cell r="L1324" t="str">
            <v>30/09/2024 21:52:40</v>
          </cell>
          <cell r="M1324" t="str">
            <v>X</v>
          </cell>
          <cell r="N1324" t="str">
            <v>01/10/2024 10:43:33</v>
          </cell>
          <cell r="O1324" t="str">
            <v>01/10/2024 12:55:42</v>
          </cell>
        </row>
        <row r="1325">
          <cell r="A1325">
            <v>69532</v>
          </cell>
          <cell r="B1325" t="str">
            <v>DANIEL ALEXANDRE FERREIRA TAVARES</v>
          </cell>
          <cell r="C1325" t="str">
            <v>JOGADOR</v>
          </cell>
          <cell r="D1325" t="str">
            <v>SENIOR</v>
          </cell>
          <cell r="E1325" t="str">
            <v>Nacional</v>
          </cell>
          <cell r="F1325" t="str">
            <v>CALDAS DA RAINHA</v>
          </cell>
          <cell r="G1325">
            <v>15081713</v>
          </cell>
          <cell r="H1325" t="str">
            <v>26-06-1999</v>
          </cell>
          <cell r="I1325" t="str">
            <v>M</v>
          </cell>
          <cell r="K1325" t="str">
            <v>31/07/2025</v>
          </cell>
          <cell r="L1325" t="str">
            <v>30/09/2024 21:53:42</v>
          </cell>
          <cell r="N1325" t="str">
            <v>01/10/2024 10:33:01</v>
          </cell>
          <cell r="O1325" t="str">
            <v>01/10/2024 12:46:42</v>
          </cell>
        </row>
        <row r="1326">
          <cell r="A1326">
            <v>69537</v>
          </cell>
          <cell r="B1326" t="str">
            <v>FILIPE MANUEL DUARTE GUIA</v>
          </cell>
          <cell r="C1326" t="str">
            <v>JOGADOR</v>
          </cell>
          <cell r="D1326" t="str">
            <v>SENIOR</v>
          </cell>
          <cell r="E1326" t="str">
            <v>Nacional</v>
          </cell>
          <cell r="F1326" t="str">
            <v>CALDAS DA RAINHA</v>
          </cell>
          <cell r="G1326">
            <v>15190866</v>
          </cell>
          <cell r="H1326" t="str">
            <v>28-09-1997</v>
          </cell>
          <cell r="I1326" t="str">
            <v>M</v>
          </cell>
          <cell r="K1326" t="str">
            <v>31/07/2025</v>
          </cell>
          <cell r="L1326" t="str">
            <v>30/09/2024 21:56:10</v>
          </cell>
          <cell r="N1326" t="str">
            <v>01/10/2024 10:37:14</v>
          </cell>
          <cell r="O1326" t="str">
            <v>01/10/2024 12:53:43</v>
          </cell>
        </row>
        <row r="1327">
          <cell r="A1327">
            <v>60948</v>
          </cell>
          <cell r="B1327" t="str">
            <v>IDILIO AGOSTINHO MARÇAL FREITAS</v>
          </cell>
          <cell r="C1327" t="str">
            <v>JOGADOR</v>
          </cell>
          <cell r="D1327" t="str">
            <v>SENIOR</v>
          </cell>
          <cell r="E1327" t="str">
            <v>Nacional</v>
          </cell>
          <cell r="F1327" t="str">
            <v>CALDAS DA RAINHA</v>
          </cell>
          <cell r="G1327">
            <v>13425268</v>
          </cell>
          <cell r="H1327" t="str">
            <v>05-07-1989</v>
          </cell>
          <cell r="I1327" t="str">
            <v>M</v>
          </cell>
          <cell r="K1327" t="str">
            <v>31/07/2025</v>
          </cell>
          <cell r="L1327" t="str">
            <v>30/09/2024 22:00:51</v>
          </cell>
          <cell r="N1327" t="str">
            <v>01/10/2024 10:41:07</v>
          </cell>
          <cell r="O1327" t="str">
            <v>01/10/2024 12:54:48</v>
          </cell>
        </row>
        <row r="1328">
          <cell r="A1328">
            <v>79310</v>
          </cell>
          <cell r="B1328" t="str">
            <v>DIOGO FILIPE ESTEVES REGO</v>
          </cell>
          <cell r="C1328" t="str">
            <v>JOGADOR</v>
          </cell>
          <cell r="D1328" t="str">
            <v>SENIOR</v>
          </cell>
          <cell r="E1328" t="str">
            <v>Nacional</v>
          </cell>
          <cell r="F1328" t="str">
            <v>CALDAS DA RAINHA</v>
          </cell>
          <cell r="G1328">
            <v>13716787</v>
          </cell>
          <cell r="H1328" t="str">
            <v>06-02-1990</v>
          </cell>
          <cell r="I1328" t="str">
            <v>M</v>
          </cell>
          <cell r="K1328" t="str">
            <v>31/07/2025</v>
          </cell>
          <cell r="L1328" t="str">
            <v>30/09/2024 22:02:01</v>
          </cell>
          <cell r="N1328" t="str">
            <v>01/10/2024 10:33:56</v>
          </cell>
          <cell r="O1328" t="str">
            <v>01/10/2024 12:48:17</v>
          </cell>
        </row>
        <row r="1329">
          <cell r="F1329" t="str">
            <v>LISBOA</v>
          </cell>
        </row>
        <row r="1330">
          <cell r="F1330" t="str">
            <v>LISBOA</v>
          </cell>
          <cell r="J1330">
            <v>505016648</v>
          </cell>
        </row>
        <row r="1331">
          <cell r="A1331">
            <v>79624</v>
          </cell>
          <cell r="B1331" t="str">
            <v>Beatriz Chaves da Mata</v>
          </cell>
          <cell r="C1331" t="str">
            <v>JOGADOR</v>
          </cell>
          <cell r="D1331" t="str">
            <v>SUB19 / SENIOR</v>
          </cell>
          <cell r="E1331" t="str">
            <v>Nacional</v>
          </cell>
          <cell r="F1331" t="str">
            <v>LISBOA</v>
          </cell>
          <cell r="G1331">
            <v>15339111</v>
          </cell>
          <cell r="H1331" t="str">
            <v>08-02-2007</v>
          </cell>
          <cell r="I1331" t="str">
            <v>F</v>
          </cell>
          <cell r="K1331" t="str">
            <v>31/07/2025</v>
          </cell>
          <cell r="L1331" t="str">
            <v>03/09/2024 09:26:28</v>
          </cell>
          <cell r="N1331" t="str">
            <v>03/09/2024 18:26:24</v>
          </cell>
          <cell r="O1331" t="str">
            <v>06/09/2024 16:14:45</v>
          </cell>
        </row>
        <row r="1332">
          <cell r="A1332">
            <v>78001</v>
          </cell>
          <cell r="B1332" t="str">
            <v>Gonçalo Caetano Filipe</v>
          </cell>
          <cell r="C1332" t="str">
            <v>JOGADOR</v>
          </cell>
          <cell r="D1332" t="str">
            <v>SUB15 / SUB19</v>
          </cell>
          <cell r="E1332" t="str">
            <v>Nacional</v>
          </cell>
          <cell r="F1332" t="str">
            <v>LISBOA</v>
          </cell>
          <cell r="G1332">
            <v>30839082</v>
          </cell>
          <cell r="H1332" t="str">
            <v>17-10-2011</v>
          </cell>
          <cell r="I1332" t="str">
            <v>M</v>
          </cell>
          <cell r="K1332" t="str">
            <v>31/07/2025</v>
          </cell>
          <cell r="L1332" t="str">
            <v>03/09/2024 09:45:04</v>
          </cell>
          <cell r="N1332" t="str">
            <v>03/09/2024 18:32:48</v>
          </cell>
          <cell r="O1332" t="str">
            <v>06/09/2024 16:17:15</v>
          </cell>
        </row>
        <row r="1333">
          <cell r="A1333">
            <v>79554</v>
          </cell>
          <cell r="B1333" t="str">
            <v>Guilherme Barroso Martinho</v>
          </cell>
          <cell r="C1333" t="str">
            <v>JOGADOR</v>
          </cell>
          <cell r="D1333" t="str">
            <v>SUB15 / SUB19</v>
          </cell>
          <cell r="E1333" t="str">
            <v>Nacional</v>
          </cell>
          <cell r="F1333" t="str">
            <v>LISBOA</v>
          </cell>
          <cell r="G1333">
            <v>30777423</v>
          </cell>
          <cell r="H1333" t="str">
            <v>31-07-2011</v>
          </cell>
          <cell r="I1333" t="str">
            <v>M</v>
          </cell>
          <cell r="K1333" t="str">
            <v>31/07/2025</v>
          </cell>
          <cell r="L1333" t="str">
            <v>03/09/2024 09:50:53</v>
          </cell>
          <cell r="N1333" t="str">
            <v>03/09/2024 18:34:38</v>
          </cell>
          <cell r="O1333" t="str">
            <v>06/09/2024 16:20:19</v>
          </cell>
        </row>
        <row r="1334">
          <cell r="A1334">
            <v>77847</v>
          </cell>
          <cell r="B1334" t="str">
            <v>Adonay José Franco</v>
          </cell>
          <cell r="C1334" t="str">
            <v>JOGADOR</v>
          </cell>
          <cell r="D1334" t="str">
            <v>SENIOR</v>
          </cell>
          <cell r="E1334" t="str">
            <v>Estrangeiro</v>
          </cell>
          <cell r="F1334" t="str">
            <v>LISBOA</v>
          </cell>
          <cell r="G1334" t="str">
            <v>FX474911</v>
          </cell>
          <cell r="H1334" t="str">
            <v>26-11-1982</v>
          </cell>
          <cell r="I1334" t="str">
            <v>M</v>
          </cell>
          <cell r="K1334" t="str">
            <v>31/07/2025</v>
          </cell>
          <cell r="L1334" t="str">
            <v>03/09/2024 10:03:15</v>
          </cell>
          <cell r="N1334" t="str">
            <v>10/09/2024 15:55:37</v>
          </cell>
          <cell r="O1334" t="str">
            <v>10/09/2024 16:25:46</v>
          </cell>
        </row>
        <row r="1335">
          <cell r="A1335">
            <v>73470</v>
          </cell>
          <cell r="B1335" t="str">
            <v>Alexandre Silva Lopes Alves</v>
          </cell>
          <cell r="C1335" t="str">
            <v>JOGADOR</v>
          </cell>
          <cell r="D1335" t="str">
            <v>SENIOR</v>
          </cell>
          <cell r="E1335" t="str">
            <v>Nacional</v>
          </cell>
          <cell r="F1335" t="str">
            <v>LISBOA</v>
          </cell>
          <cell r="G1335">
            <v>13753491</v>
          </cell>
          <cell r="H1335" t="str">
            <v>08-05-1990</v>
          </cell>
          <cell r="I1335" t="str">
            <v>M</v>
          </cell>
          <cell r="K1335" t="str">
            <v>31/07/2025</v>
          </cell>
          <cell r="L1335" t="str">
            <v>03/09/2024 10:07:22</v>
          </cell>
          <cell r="N1335" t="str">
            <v>03/09/2024 18:22:37</v>
          </cell>
          <cell r="O1335" t="str">
            <v>06/09/2024 16:08:08</v>
          </cell>
        </row>
        <row r="1336">
          <cell r="A1336">
            <v>79917</v>
          </cell>
          <cell r="B1336" t="str">
            <v>André Manuel de Jesus Pereira Fernandes</v>
          </cell>
          <cell r="C1336" t="str">
            <v>JOGADOR</v>
          </cell>
          <cell r="D1336" t="str">
            <v>SENIOR</v>
          </cell>
          <cell r="E1336" t="str">
            <v>Nacional</v>
          </cell>
          <cell r="F1336" t="str">
            <v>LISBOA</v>
          </cell>
          <cell r="G1336">
            <v>13625548</v>
          </cell>
          <cell r="H1336" t="str">
            <v>19-01-1990</v>
          </cell>
          <cell r="I1336" t="str">
            <v>M</v>
          </cell>
          <cell r="K1336" t="str">
            <v>31/07/2025</v>
          </cell>
          <cell r="L1336" t="str">
            <v>03/09/2024 10:08:54</v>
          </cell>
          <cell r="N1336" t="str">
            <v>03/09/2024 18:23:56</v>
          </cell>
          <cell r="O1336" t="str">
            <v>06/09/2024 16:14:29</v>
          </cell>
        </row>
        <row r="1337">
          <cell r="A1337">
            <v>67626</v>
          </cell>
          <cell r="B1337" t="str">
            <v>DIOGO RODRIGUES SOUSA SALEMA ESTEVES</v>
          </cell>
          <cell r="C1337" t="str">
            <v>JOGADOR</v>
          </cell>
          <cell r="D1337" t="str">
            <v>SENIOR</v>
          </cell>
          <cell r="E1337" t="str">
            <v>Nacional</v>
          </cell>
          <cell r="F1337" t="str">
            <v>LISBOA</v>
          </cell>
          <cell r="G1337">
            <v>15143893</v>
          </cell>
          <cell r="H1337" t="str">
            <v>27-01-2001</v>
          </cell>
          <cell r="I1337" t="str">
            <v>M</v>
          </cell>
          <cell r="K1337" t="str">
            <v>31/07/2025</v>
          </cell>
          <cell r="L1337" t="str">
            <v>03/09/2024 10:10:27</v>
          </cell>
          <cell r="N1337" t="str">
            <v>03/09/2024 18:30:51</v>
          </cell>
          <cell r="O1337" t="str">
            <v>17/10/2024 09:57:01</v>
          </cell>
        </row>
        <row r="1338">
          <cell r="A1338">
            <v>69857</v>
          </cell>
          <cell r="B1338" t="str">
            <v>CARINA FIALHO RAPOSO</v>
          </cell>
          <cell r="C1338" t="str">
            <v>JOGADOR</v>
          </cell>
          <cell r="D1338" t="str">
            <v>SENIOR</v>
          </cell>
          <cell r="E1338" t="str">
            <v>Nacional</v>
          </cell>
          <cell r="F1338" t="str">
            <v>LISBOA</v>
          </cell>
          <cell r="G1338">
            <v>15285751</v>
          </cell>
          <cell r="H1338" t="str">
            <v>19-11-2001</v>
          </cell>
          <cell r="I1338" t="str">
            <v>F</v>
          </cell>
          <cell r="K1338" t="str">
            <v>31/07/2025</v>
          </cell>
          <cell r="L1338" t="str">
            <v>03/09/2024 10:14:05</v>
          </cell>
          <cell r="N1338" t="str">
            <v>03/09/2024 18:27:32</v>
          </cell>
          <cell r="O1338" t="str">
            <v>06/09/2024 16:15:13</v>
          </cell>
        </row>
        <row r="1339">
          <cell r="A1339">
            <v>63420</v>
          </cell>
          <cell r="B1339" t="str">
            <v>DIOGO MIGUEL SIMÕES DA SILVA</v>
          </cell>
          <cell r="C1339" t="str">
            <v>JOGADOR</v>
          </cell>
          <cell r="D1339" t="str">
            <v>SENIOR</v>
          </cell>
          <cell r="E1339" t="str">
            <v>Nacional</v>
          </cell>
          <cell r="F1339" t="str">
            <v>LISBOA</v>
          </cell>
          <cell r="G1339">
            <v>14407344</v>
          </cell>
          <cell r="H1339" t="str">
            <v>22-04-1993</v>
          </cell>
          <cell r="I1339" t="str">
            <v>M</v>
          </cell>
          <cell r="K1339" t="str">
            <v>31/07/2025</v>
          </cell>
          <cell r="L1339" t="str">
            <v>03/09/2024 10:15:54</v>
          </cell>
          <cell r="N1339" t="str">
            <v>03/09/2024 18:29:46</v>
          </cell>
          <cell r="O1339" t="str">
            <v>06/09/2024 16:07:45</v>
          </cell>
        </row>
        <row r="1340">
          <cell r="A1340">
            <v>76536</v>
          </cell>
          <cell r="B1340" t="str">
            <v>Gonçalo Prazeres Torres</v>
          </cell>
          <cell r="C1340" t="str">
            <v>JOGADOR</v>
          </cell>
          <cell r="D1340" t="str">
            <v>SENIOR</v>
          </cell>
          <cell r="E1340" t="str">
            <v>Nacional</v>
          </cell>
          <cell r="F1340" t="str">
            <v>LISBOA</v>
          </cell>
          <cell r="G1340">
            <v>14627905</v>
          </cell>
          <cell r="H1340" t="str">
            <v>25-07-2003</v>
          </cell>
          <cell r="I1340" t="str">
            <v>M</v>
          </cell>
          <cell r="K1340" t="str">
            <v>31/07/2025</v>
          </cell>
          <cell r="L1340" t="str">
            <v>03/09/2024 10:17:51</v>
          </cell>
          <cell r="N1340" t="str">
            <v>03/09/2024 18:33:44</v>
          </cell>
          <cell r="O1340" t="str">
            <v>06/09/2024 16:19:43</v>
          </cell>
        </row>
        <row r="1341">
          <cell r="A1341">
            <v>71249</v>
          </cell>
          <cell r="B1341" t="str">
            <v>Henrique Miguel Cipriano Cruz</v>
          </cell>
          <cell r="C1341" t="str">
            <v>JOGADOR</v>
          </cell>
          <cell r="D1341" t="str">
            <v>SENIOR</v>
          </cell>
          <cell r="E1341" t="str">
            <v>Nacional</v>
          </cell>
          <cell r="F1341" t="str">
            <v>LISBOA</v>
          </cell>
          <cell r="G1341">
            <v>15691236</v>
          </cell>
          <cell r="H1341" t="str">
            <v>26-12-2004</v>
          </cell>
          <cell r="I1341" t="str">
            <v>M</v>
          </cell>
          <cell r="K1341" t="str">
            <v>31/07/2025</v>
          </cell>
          <cell r="L1341" t="str">
            <v>03/09/2024 10:39:43</v>
          </cell>
          <cell r="N1341" t="str">
            <v>03/09/2024 18:36:35</v>
          </cell>
          <cell r="O1341" t="str">
            <v>06/09/2024 16:20:44</v>
          </cell>
        </row>
        <row r="1342">
          <cell r="A1342">
            <v>77711</v>
          </cell>
          <cell r="B1342" t="str">
            <v>Manuel Monforte</v>
          </cell>
          <cell r="C1342" t="str">
            <v>JOGADOR</v>
          </cell>
          <cell r="D1342" t="str">
            <v>SENIOR</v>
          </cell>
          <cell r="E1342" t="str">
            <v>Nacional</v>
          </cell>
          <cell r="F1342" t="str">
            <v>LISBOA</v>
          </cell>
          <cell r="G1342">
            <v>8308861</v>
          </cell>
          <cell r="H1342" t="str">
            <v>10-11-1963</v>
          </cell>
          <cell r="I1342" t="str">
            <v>M</v>
          </cell>
          <cell r="K1342" t="str">
            <v>31/07/2025</v>
          </cell>
          <cell r="L1342" t="str">
            <v>03/09/2024 10:43:55</v>
          </cell>
          <cell r="N1342" t="str">
            <v>03/09/2024 18:51:00</v>
          </cell>
          <cell r="O1342" t="str">
            <v>06/09/2024 16:22:13</v>
          </cell>
        </row>
        <row r="1343">
          <cell r="A1343">
            <v>69875</v>
          </cell>
          <cell r="B1343" t="str">
            <v>MIGUEL FERNANDES DAS NEVES</v>
          </cell>
          <cell r="C1343" t="str">
            <v>JOGADOR</v>
          </cell>
          <cell r="D1343" t="str">
            <v>SENIOR</v>
          </cell>
          <cell r="E1343" t="str">
            <v>Nacional</v>
          </cell>
          <cell r="F1343" t="str">
            <v>LISBOA</v>
          </cell>
          <cell r="G1343">
            <v>14418213</v>
          </cell>
          <cell r="H1343" t="str">
            <v>10-10-2002</v>
          </cell>
          <cell r="I1343" t="str">
            <v>M</v>
          </cell>
          <cell r="K1343" t="str">
            <v>31/07/2025</v>
          </cell>
          <cell r="L1343" t="str">
            <v>03/09/2024 10:45:29</v>
          </cell>
          <cell r="N1343" t="str">
            <v>03/09/2024 19:50:37</v>
          </cell>
          <cell r="O1343" t="str">
            <v>06/09/2024 16:22:29</v>
          </cell>
        </row>
        <row r="1344">
          <cell r="A1344">
            <v>79918</v>
          </cell>
          <cell r="B1344" t="str">
            <v>Nuno Miguel Henriques Baltazar</v>
          </cell>
          <cell r="C1344" t="str">
            <v>JOGADOR</v>
          </cell>
          <cell r="D1344" t="str">
            <v>SENIOR</v>
          </cell>
          <cell r="E1344" t="str">
            <v>Nacional</v>
          </cell>
          <cell r="F1344" t="str">
            <v>LISBOA</v>
          </cell>
          <cell r="G1344">
            <v>13616971</v>
          </cell>
          <cell r="H1344" t="str">
            <v>23-12-1989</v>
          </cell>
          <cell r="I1344" t="str">
            <v>M</v>
          </cell>
          <cell r="K1344" t="str">
            <v>31/07/2025</v>
          </cell>
          <cell r="L1344" t="str">
            <v>03/09/2024 10:46:34</v>
          </cell>
          <cell r="N1344" t="str">
            <v>03/09/2024 19:51:07</v>
          </cell>
          <cell r="O1344" t="str">
            <v>06/09/2024 16:22:43</v>
          </cell>
        </row>
        <row r="1345">
          <cell r="A1345">
            <v>50226</v>
          </cell>
          <cell r="B1345" t="str">
            <v>PEDRO JOSE DE ASSUNÇÃO SOARES</v>
          </cell>
          <cell r="C1345" t="str">
            <v>JOGADOR</v>
          </cell>
          <cell r="D1345" t="str">
            <v>SENIOR</v>
          </cell>
          <cell r="E1345" t="str">
            <v>Nacional</v>
          </cell>
          <cell r="F1345" t="str">
            <v>LISBOA</v>
          </cell>
          <cell r="G1345">
            <v>6969606</v>
          </cell>
          <cell r="H1345" t="str">
            <v>05-06-1964</v>
          </cell>
          <cell r="I1345" t="str">
            <v>M</v>
          </cell>
          <cell r="K1345" t="str">
            <v>31/07/2025</v>
          </cell>
          <cell r="L1345" t="str">
            <v>03/09/2024 10:48:10</v>
          </cell>
          <cell r="N1345" t="str">
            <v>03/09/2024 19:51:48</v>
          </cell>
          <cell r="O1345" t="str">
            <v>06/09/2024 16:18:34</v>
          </cell>
        </row>
        <row r="1346">
          <cell r="A1346">
            <v>77713</v>
          </cell>
          <cell r="B1346" t="str">
            <v>José Robson Rodrigues de Souza</v>
          </cell>
          <cell r="C1346" t="str">
            <v>JOGADOR</v>
          </cell>
          <cell r="D1346" t="str">
            <v>SENIOR</v>
          </cell>
          <cell r="E1346" t="str">
            <v>Estrangeiro</v>
          </cell>
          <cell r="F1346" t="str">
            <v>LISBOA</v>
          </cell>
          <cell r="G1346" t="str">
            <v>FV952061</v>
          </cell>
          <cell r="H1346" t="str">
            <v>13-10-1975</v>
          </cell>
          <cell r="I1346" t="str">
            <v>M</v>
          </cell>
          <cell r="K1346" t="str">
            <v>31/07/2025</v>
          </cell>
          <cell r="L1346" t="str">
            <v>03/09/2024 10:49:53</v>
          </cell>
          <cell r="N1346" t="str">
            <v>03/09/2024 18:40:20</v>
          </cell>
          <cell r="O1346" t="str">
            <v>06/09/2024 16:21:50</v>
          </cell>
        </row>
        <row r="1347">
          <cell r="A1347">
            <v>62602</v>
          </cell>
          <cell r="B1347" t="str">
            <v>RUI ALEXANDRE PEREIRA SILVA CALDAS</v>
          </cell>
          <cell r="C1347" t="str">
            <v>JOGADOR</v>
          </cell>
          <cell r="D1347" t="str">
            <v>SENIOR</v>
          </cell>
          <cell r="E1347" t="str">
            <v>Nacional</v>
          </cell>
          <cell r="F1347" t="str">
            <v>LISBOA</v>
          </cell>
          <cell r="G1347">
            <v>13982544</v>
          </cell>
          <cell r="H1347" t="str">
            <v>10-03-1991</v>
          </cell>
          <cell r="I1347" t="str">
            <v>M</v>
          </cell>
          <cell r="K1347" t="str">
            <v>31/07/2025</v>
          </cell>
          <cell r="L1347" t="str">
            <v>03/09/2024 10:50:54</v>
          </cell>
          <cell r="N1347" t="str">
            <v>05/09/2024 16:01:45</v>
          </cell>
          <cell r="O1347" t="str">
            <v>06/09/2024 16:22:59</v>
          </cell>
        </row>
        <row r="1348">
          <cell r="A1348">
            <v>59852</v>
          </cell>
          <cell r="B1348" t="str">
            <v>RUI FILIPE FERREIRA CARVALHO E SILVA</v>
          </cell>
          <cell r="C1348" t="str">
            <v>JOGADOR</v>
          </cell>
          <cell r="D1348" t="str">
            <v>SENIOR</v>
          </cell>
          <cell r="E1348" t="str">
            <v>Nacional</v>
          </cell>
          <cell r="F1348" t="str">
            <v>LISBOA</v>
          </cell>
          <cell r="G1348">
            <v>12927647</v>
          </cell>
          <cell r="H1348" t="str">
            <v>26-01-1986</v>
          </cell>
          <cell r="I1348" t="str">
            <v>M</v>
          </cell>
          <cell r="K1348" t="str">
            <v>31/07/2025</v>
          </cell>
          <cell r="L1348" t="str">
            <v>03/09/2024 10:52:01</v>
          </cell>
          <cell r="N1348" t="str">
            <v>05/09/2024 16:02:19</v>
          </cell>
          <cell r="O1348" t="str">
            <v>06/09/2024 16:23:45</v>
          </cell>
        </row>
        <row r="1349">
          <cell r="A1349">
            <v>69218</v>
          </cell>
          <cell r="B1349" t="str">
            <v>TIAGO COSTA CERCA COELHO CAETANO</v>
          </cell>
          <cell r="C1349" t="str">
            <v>JOGADOR</v>
          </cell>
          <cell r="D1349" t="str">
            <v>SENIOR</v>
          </cell>
          <cell r="E1349" t="str">
            <v>Nacional</v>
          </cell>
          <cell r="F1349" t="str">
            <v>LISBOA</v>
          </cell>
          <cell r="G1349">
            <v>30248297</v>
          </cell>
          <cell r="H1349" t="str">
            <v>04-08-2000</v>
          </cell>
          <cell r="I1349" t="str">
            <v>M</v>
          </cell>
          <cell r="K1349" t="str">
            <v>31/07/2025</v>
          </cell>
          <cell r="L1349" t="str">
            <v>03/09/2024 10:54:14</v>
          </cell>
          <cell r="N1349" t="str">
            <v>03/09/2024 19:54:41</v>
          </cell>
          <cell r="O1349" t="str">
            <v>06/09/2024 16:23:26</v>
          </cell>
        </row>
        <row r="1350">
          <cell r="A1350">
            <v>69028</v>
          </cell>
          <cell r="B1350" t="str">
            <v>TOMÁS FIALHO RAPOSO</v>
          </cell>
          <cell r="C1350" t="str">
            <v>JOGADOR</v>
          </cell>
          <cell r="D1350" t="str">
            <v>SENIOR</v>
          </cell>
          <cell r="E1350" t="str">
            <v>Nacional</v>
          </cell>
          <cell r="F1350" t="str">
            <v>LISBOA</v>
          </cell>
          <cell r="G1350">
            <v>15285747</v>
          </cell>
          <cell r="H1350" t="str">
            <v>07-09-1999</v>
          </cell>
          <cell r="I1350" t="str">
            <v>M</v>
          </cell>
          <cell r="K1350" t="str">
            <v>31/07/2025</v>
          </cell>
          <cell r="L1350" t="str">
            <v>03/09/2024 10:55:20</v>
          </cell>
          <cell r="N1350" t="str">
            <v>03/09/2024 19:55:11</v>
          </cell>
          <cell r="O1350" t="str">
            <v>06/09/2024 16:23:59</v>
          </cell>
        </row>
        <row r="1351">
          <cell r="A1351">
            <v>80277</v>
          </cell>
          <cell r="B1351" t="str">
            <v>Rafael Morais da Silva</v>
          </cell>
          <cell r="C1351" t="str">
            <v>JOGADOR</v>
          </cell>
          <cell r="D1351" t="str">
            <v>SUB15 / SUB19</v>
          </cell>
          <cell r="E1351" t="str">
            <v>Nacional</v>
          </cell>
          <cell r="F1351" t="str">
            <v>LISBOA</v>
          </cell>
          <cell r="G1351">
            <v>31022677</v>
          </cell>
          <cell r="H1351" t="str">
            <v>28-06-2012</v>
          </cell>
          <cell r="I1351" t="str">
            <v>M</v>
          </cell>
          <cell r="K1351" t="str">
            <v>31/07/2025</v>
          </cell>
          <cell r="L1351" t="str">
            <v>06/09/2024 11:12:57</v>
          </cell>
          <cell r="M1351" t="str">
            <v>X</v>
          </cell>
          <cell r="N1351" t="str">
            <v>06/09/2024 18:34:21</v>
          </cell>
          <cell r="O1351" t="str">
            <v>09/09/2024 16:22:37</v>
          </cell>
        </row>
        <row r="1352">
          <cell r="A1352">
            <v>76537</v>
          </cell>
          <cell r="B1352" t="str">
            <v>Adrian Baltatu</v>
          </cell>
          <cell r="C1352" t="str">
            <v>JOGADOR</v>
          </cell>
          <cell r="D1352" t="str">
            <v>SENIOR</v>
          </cell>
          <cell r="E1352" t="str">
            <v>Comunitario</v>
          </cell>
          <cell r="F1352" t="str">
            <v>LISBOA</v>
          </cell>
          <cell r="H1352" t="str">
            <v>25-01-1975</v>
          </cell>
          <cell r="I1352" t="str">
            <v>M</v>
          </cell>
          <cell r="K1352" t="str">
            <v>31/07/2025</v>
          </cell>
          <cell r="L1352" t="str">
            <v>06/09/2024 11:16:16</v>
          </cell>
          <cell r="N1352" t="str">
            <v>06/09/2024 18:27:11</v>
          </cell>
          <cell r="O1352" t="str">
            <v>09/09/2024 16:35:40</v>
          </cell>
        </row>
        <row r="1353">
          <cell r="A1353">
            <v>65057</v>
          </cell>
          <cell r="B1353" t="str">
            <v>LUIS MANUEL PEREIRA SILVA</v>
          </cell>
          <cell r="C1353" t="str">
            <v>JOGADOR</v>
          </cell>
          <cell r="D1353" t="str">
            <v>SENIOR</v>
          </cell>
          <cell r="E1353" t="str">
            <v>Nacional</v>
          </cell>
          <cell r="F1353" t="str">
            <v>LISBOA</v>
          </cell>
          <cell r="G1353">
            <v>8323226</v>
          </cell>
          <cell r="H1353" t="str">
            <v>16-01-1966</v>
          </cell>
          <cell r="I1353" t="str">
            <v>M</v>
          </cell>
          <cell r="K1353" t="str">
            <v>31/07/2025</v>
          </cell>
          <cell r="L1353" t="str">
            <v>06/09/2024 11:17:55</v>
          </cell>
          <cell r="N1353" t="str">
            <v>20/09/2024 14:43:14</v>
          </cell>
          <cell r="O1353" t="str">
            <v>20/09/2024 15:42:24</v>
          </cell>
        </row>
        <row r="1354">
          <cell r="A1354">
            <v>80278</v>
          </cell>
          <cell r="B1354" t="str">
            <v>Hugo Miguel Arcanjo Rocha</v>
          </cell>
          <cell r="C1354" t="str">
            <v>JOGADOR</v>
          </cell>
          <cell r="D1354" t="str">
            <v>SUB19 / SENIOR</v>
          </cell>
          <cell r="E1354" t="str">
            <v>Nacional</v>
          </cell>
          <cell r="F1354" t="str">
            <v>LISBOA</v>
          </cell>
          <cell r="G1354">
            <v>15624126</v>
          </cell>
          <cell r="H1354" t="str">
            <v>12-02-2007</v>
          </cell>
          <cell r="I1354" t="str">
            <v>M</v>
          </cell>
          <cell r="K1354" t="str">
            <v>31/07/2025</v>
          </cell>
          <cell r="L1354" t="str">
            <v>09/09/2024 09:35:03</v>
          </cell>
          <cell r="M1354" t="str">
            <v>X</v>
          </cell>
          <cell r="N1354" t="str">
            <v>10/09/2024 16:14:28</v>
          </cell>
          <cell r="O1354" t="str">
            <v>11/09/2024 15:21:48</v>
          </cell>
        </row>
        <row r="1355">
          <cell r="A1355">
            <v>67983</v>
          </cell>
          <cell r="B1355" t="str">
            <v>DOMINGOS ANTONIO NETO MIRA</v>
          </cell>
          <cell r="C1355" t="str">
            <v>JOGADOR</v>
          </cell>
          <cell r="D1355" t="str">
            <v>SENIOR</v>
          </cell>
          <cell r="E1355" t="str">
            <v>Nacional</v>
          </cell>
          <cell r="F1355" t="str">
            <v>LISBOA</v>
          </cell>
          <cell r="G1355">
            <v>10019893</v>
          </cell>
          <cell r="H1355" t="str">
            <v>21-05-1973</v>
          </cell>
          <cell r="I1355" t="str">
            <v>M</v>
          </cell>
          <cell r="K1355" t="str">
            <v>31/07/2025</v>
          </cell>
          <cell r="L1355" t="str">
            <v>15/09/2024 18:41:16</v>
          </cell>
          <cell r="N1355" t="str">
            <v>16/09/2024 16:32:06</v>
          </cell>
          <cell r="O1355" t="str">
            <v>17/09/2024 10:53:46</v>
          </cell>
        </row>
        <row r="1356">
          <cell r="A1356">
            <v>77258</v>
          </cell>
          <cell r="B1356" t="str">
            <v>Tomás Sousa Pereira de Castro</v>
          </cell>
          <cell r="C1356" t="str">
            <v>JOGADOR</v>
          </cell>
          <cell r="D1356" t="str">
            <v>SUB19 / SENIOR</v>
          </cell>
          <cell r="E1356" t="str">
            <v>Nacional</v>
          </cell>
          <cell r="F1356" t="str">
            <v>LISBOA</v>
          </cell>
          <cell r="G1356">
            <v>30175656</v>
          </cell>
          <cell r="H1356" t="str">
            <v>06-10-2009</v>
          </cell>
          <cell r="I1356" t="str">
            <v>M</v>
          </cell>
          <cell r="K1356" t="str">
            <v>31/07/2025</v>
          </cell>
          <cell r="L1356" t="str">
            <v>17/09/2024 17:42:48</v>
          </cell>
          <cell r="N1356" t="str">
            <v>18/09/2024 15:37:06</v>
          </cell>
          <cell r="O1356" t="str">
            <v>18/09/2024 15:49:20</v>
          </cell>
        </row>
        <row r="1357">
          <cell r="A1357">
            <v>76768</v>
          </cell>
          <cell r="B1357" t="str">
            <v>Vasco Marques Erse</v>
          </cell>
          <cell r="C1357" t="str">
            <v>JOGADOR</v>
          </cell>
          <cell r="D1357" t="str">
            <v>SUB15 / SUB19</v>
          </cell>
          <cell r="E1357" t="str">
            <v>Nacional</v>
          </cell>
          <cell r="F1357" t="str">
            <v>LISBOA</v>
          </cell>
          <cell r="G1357">
            <v>30497576</v>
          </cell>
          <cell r="H1357" t="str">
            <v>15-09-2010</v>
          </cell>
          <cell r="I1357" t="str">
            <v>M</v>
          </cell>
          <cell r="K1357" t="str">
            <v>31/07/2025</v>
          </cell>
          <cell r="L1357" t="str">
            <v>20/09/2024 12:48:59</v>
          </cell>
          <cell r="N1357" t="str">
            <v>24/09/2024 13:12:23</v>
          </cell>
          <cell r="O1357" t="str">
            <v>24/09/2024 13:16:51</v>
          </cell>
        </row>
        <row r="1358">
          <cell r="F1358" t="str">
            <v>LISBOA</v>
          </cell>
          <cell r="J1358">
            <v>501115501</v>
          </cell>
        </row>
        <row r="1359">
          <cell r="A1359">
            <v>73978</v>
          </cell>
          <cell r="B1359" t="str">
            <v>Rui Miguel Ventura Fidalgo Pires</v>
          </cell>
          <cell r="C1359" t="str">
            <v>JOGADOR</v>
          </cell>
          <cell r="D1359" t="str">
            <v>SENIOR</v>
          </cell>
          <cell r="E1359" t="str">
            <v>Nacional</v>
          </cell>
          <cell r="F1359" t="str">
            <v>LISBOA</v>
          </cell>
          <cell r="G1359">
            <v>10836790</v>
          </cell>
          <cell r="H1359" t="str">
            <v>25-07-1976</v>
          </cell>
          <cell r="I1359" t="str">
            <v>M</v>
          </cell>
          <cell r="K1359" t="str">
            <v>31/07/2025</v>
          </cell>
          <cell r="L1359" t="str">
            <v>27/08/2024 14:54:05</v>
          </cell>
          <cell r="N1359" t="str">
            <v>29/10/2024 14:49:34</v>
          </cell>
          <cell r="O1359" t="str">
            <v>08/11/2024 11:51:08</v>
          </cell>
        </row>
        <row r="1360">
          <cell r="A1360">
            <v>67797</v>
          </cell>
          <cell r="B1360" t="str">
            <v>PEDRO JORGE RODRIGUES BARRADAS</v>
          </cell>
          <cell r="C1360" t="str">
            <v>JOGADOR</v>
          </cell>
          <cell r="D1360" t="str">
            <v>SENIOR</v>
          </cell>
          <cell r="E1360" t="str">
            <v>Nacional</v>
          </cell>
          <cell r="F1360" t="str">
            <v>LISBOA</v>
          </cell>
          <cell r="G1360">
            <v>9788559</v>
          </cell>
          <cell r="H1360" t="str">
            <v>11-12-1972</v>
          </cell>
          <cell r="I1360" t="str">
            <v>M</v>
          </cell>
          <cell r="K1360" t="str">
            <v>31/07/2025</v>
          </cell>
          <cell r="L1360" t="str">
            <v>27/08/2024 14:54:34</v>
          </cell>
          <cell r="N1360" t="str">
            <v>24/10/2024 13:18:24</v>
          </cell>
          <cell r="O1360" t="str">
            <v>08/11/2024 11:49:43</v>
          </cell>
        </row>
        <row r="1361">
          <cell r="A1361">
            <v>70946</v>
          </cell>
          <cell r="B1361" t="str">
            <v>José Manuel Borges da Conceição</v>
          </cell>
          <cell r="C1361" t="str">
            <v>JOGADOR</v>
          </cell>
          <cell r="D1361" t="str">
            <v>SENIOR</v>
          </cell>
          <cell r="E1361" t="str">
            <v>Nacional</v>
          </cell>
          <cell r="F1361" t="str">
            <v>LISBOA</v>
          </cell>
          <cell r="G1361" t="str">
            <v>05041908</v>
          </cell>
          <cell r="H1361" t="str">
            <v>03-07-1955</v>
          </cell>
          <cell r="I1361" t="str">
            <v>M</v>
          </cell>
          <cell r="K1361" t="str">
            <v>31/07/2025</v>
          </cell>
          <cell r="L1361" t="str">
            <v>27/08/2024 14:56:44</v>
          </cell>
          <cell r="N1361" t="str">
            <v>29/10/2024 14:43:56</v>
          </cell>
          <cell r="O1361" t="str">
            <v>08/11/2024 11:50:49</v>
          </cell>
        </row>
        <row r="1362">
          <cell r="A1362">
            <v>67751</v>
          </cell>
          <cell r="B1362" t="str">
            <v>NUNO JOAO CASEIRO MATA</v>
          </cell>
          <cell r="C1362" t="str">
            <v>JOGADOR</v>
          </cell>
          <cell r="D1362" t="str">
            <v>SENIOR</v>
          </cell>
          <cell r="E1362" t="str">
            <v>Nacional</v>
          </cell>
          <cell r="F1362" t="str">
            <v>LISBOA</v>
          </cell>
          <cell r="G1362">
            <v>15291006</v>
          </cell>
          <cell r="H1362" t="str">
            <v>30-09-1999</v>
          </cell>
          <cell r="I1362" t="str">
            <v>M</v>
          </cell>
          <cell r="K1362" t="str">
            <v>31/07/2025</v>
          </cell>
          <cell r="L1362" t="str">
            <v>27/08/2024 14:57:30</v>
          </cell>
          <cell r="N1362" t="str">
            <v>12/11/2024 12:26:47</v>
          </cell>
          <cell r="O1362" t="str">
            <v>12/11/2024 16:49:51</v>
          </cell>
        </row>
        <row r="1363">
          <cell r="A1363">
            <v>79218</v>
          </cell>
          <cell r="B1363" t="str">
            <v>Miguel Antonio Neves Leal</v>
          </cell>
          <cell r="C1363" t="str">
            <v>JOGADOR</v>
          </cell>
          <cell r="D1363" t="str">
            <v>SENIOR</v>
          </cell>
          <cell r="E1363" t="str">
            <v>Nacional</v>
          </cell>
          <cell r="F1363" t="str">
            <v>LISBOA</v>
          </cell>
          <cell r="G1363" t="str">
            <v>10023442 9ZX5</v>
          </cell>
          <cell r="H1363" t="str">
            <v>15-09-1974</v>
          </cell>
          <cell r="I1363" t="str">
            <v>M</v>
          </cell>
          <cell r="K1363" t="str">
            <v>31/07/2025</v>
          </cell>
          <cell r="L1363" t="str">
            <v>27/08/2024 14:58:36</v>
          </cell>
          <cell r="N1363" t="str">
            <v>03/11/2024 22:49:12</v>
          </cell>
          <cell r="O1363" t="str">
            <v>08/11/2024 11:51:31</v>
          </cell>
        </row>
        <row r="1364">
          <cell r="A1364">
            <v>74534</v>
          </cell>
          <cell r="B1364" t="str">
            <v>Nicolay Mihailov Bratovanov</v>
          </cell>
          <cell r="C1364" t="str">
            <v>JOGADOR</v>
          </cell>
          <cell r="D1364" t="str">
            <v>SENIOR</v>
          </cell>
          <cell r="E1364" t="str">
            <v>Comunitario</v>
          </cell>
          <cell r="F1364" t="str">
            <v>LISBOA</v>
          </cell>
          <cell r="H1364" t="str">
            <v>10-09-1970</v>
          </cell>
          <cell r="I1364" t="str">
            <v>M</v>
          </cell>
          <cell r="K1364" t="str">
            <v>31/07/2025</v>
          </cell>
          <cell r="L1364" t="str">
            <v>27/08/2024 14:58:55</v>
          </cell>
          <cell r="N1364" t="str">
            <v>08/11/2024 15:12:53</v>
          </cell>
          <cell r="O1364" t="str">
            <v>12/11/2024 16:48:44</v>
          </cell>
        </row>
        <row r="1365">
          <cell r="A1365">
            <v>79514</v>
          </cell>
          <cell r="B1365" t="str">
            <v>Carlos Manuel Carvalho Miranda Rosa</v>
          </cell>
          <cell r="C1365" t="str">
            <v>JOGADOR</v>
          </cell>
          <cell r="D1365" t="str">
            <v>SENIOR</v>
          </cell>
          <cell r="E1365" t="str">
            <v>Nacional</v>
          </cell>
          <cell r="F1365" t="str">
            <v>LISBOA</v>
          </cell>
          <cell r="G1365" t="str">
            <v>04725651</v>
          </cell>
          <cell r="H1365" t="str">
            <v>23-01-1955</v>
          </cell>
          <cell r="I1365" t="str">
            <v>M</v>
          </cell>
          <cell r="K1365" t="str">
            <v>31/07/2025</v>
          </cell>
          <cell r="L1365" t="str">
            <v>27/08/2024 14:59:28</v>
          </cell>
          <cell r="N1365" t="str">
            <v>29/10/2024 14:58:57</v>
          </cell>
          <cell r="O1365" t="str">
            <v>08/11/2024 11:50:28</v>
          </cell>
        </row>
        <row r="1366">
          <cell r="A1366">
            <v>79515</v>
          </cell>
          <cell r="B1366" t="str">
            <v>Susana Alexandra Martins Rodrigues Almeida</v>
          </cell>
          <cell r="C1366" t="str">
            <v>JOGADOR</v>
          </cell>
          <cell r="D1366" t="str">
            <v>SENIOR</v>
          </cell>
          <cell r="E1366" t="str">
            <v>Nacional</v>
          </cell>
          <cell r="F1366" t="str">
            <v>LISBOA</v>
          </cell>
          <cell r="G1366" t="str">
            <v>09576966</v>
          </cell>
          <cell r="H1366" t="str">
            <v>18-12-1971</v>
          </cell>
          <cell r="I1366" t="str">
            <v>F</v>
          </cell>
          <cell r="K1366" t="str">
            <v>31/07/2025</v>
          </cell>
          <cell r="L1366" t="str">
            <v>27/08/2024 14:59:44</v>
          </cell>
          <cell r="N1366" t="str">
            <v>06/11/2024 16:49:27</v>
          </cell>
          <cell r="O1366" t="str">
            <v>08/11/2024 11:50:06</v>
          </cell>
        </row>
        <row r="1367">
          <cell r="F1367" t="str">
            <v>LISBOA</v>
          </cell>
          <cell r="J1367">
            <v>514113510</v>
          </cell>
        </row>
        <row r="1368">
          <cell r="A1368">
            <v>68518</v>
          </cell>
          <cell r="B1368" t="str">
            <v>CARLOS FILIPE MIMOSO GODINHO</v>
          </cell>
          <cell r="C1368" t="str">
            <v>JOGADOR</v>
          </cell>
          <cell r="D1368" t="str">
            <v>SENIOR</v>
          </cell>
          <cell r="E1368" t="str">
            <v>Nacional</v>
          </cell>
          <cell r="F1368" t="str">
            <v>LISBOA</v>
          </cell>
          <cell r="G1368" t="str">
            <v>09631787</v>
          </cell>
          <cell r="H1368" t="str">
            <v>19-04-1969</v>
          </cell>
          <cell r="I1368" t="str">
            <v>M</v>
          </cell>
          <cell r="K1368" t="str">
            <v>31/07/2025</v>
          </cell>
          <cell r="L1368" t="str">
            <v>15/10/2024 00:30:01</v>
          </cell>
          <cell r="N1368" t="str">
            <v>16/10/2024 14:17:40</v>
          </cell>
          <cell r="O1368" t="str">
            <v>16/10/2024 17:07:06</v>
          </cell>
        </row>
        <row r="1369">
          <cell r="A1369">
            <v>69239</v>
          </cell>
          <cell r="B1369" t="str">
            <v>DAVID MIGUEL SANTOS MAIA ROBALO NEVES</v>
          </cell>
          <cell r="C1369" t="str">
            <v>JOGADOR</v>
          </cell>
          <cell r="D1369" t="str">
            <v>SENIOR</v>
          </cell>
          <cell r="E1369" t="str">
            <v>Nacional</v>
          </cell>
          <cell r="F1369" t="str">
            <v>LISBOA</v>
          </cell>
          <cell r="G1369" t="str">
            <v>14244342 5zx2</v>
          </cell>
          <cell r="H1369" t="str">
            <v>01-04-2000</v>
          </cell>
          <cell r="I1369" t="str">
            <v>M</v>
          </cell>
          <cell r="K1369" t="str">
            <v>31/07/2025</v>
          </cell>
          <cell r="L1369" t="str">
            <v>15/10/2024 00:31:42</v>
          </cell>
          <cell r="N1369" t="str">
            <v>15/10/2024 14:04:57</v>
          </cell>
          <cell r="O1369" t="str">
            <v>15/10/2024 17:19:01</v>
          </cell>
        </row>
        <row r="1370">
          <cell r="A1370">
            <v>70294</v>
          </cell>
          <cell r="B1370" t="str">
            <v>DIOGO COSTA NETO GOMES MAURICIO</v>
          </cell>
          <cell r="C1370" t="str">
            <v>JOGADOR</v>
          </cell>
          <cell r="D1370" t="str">
            <v>SENIOR</v>
          </cell>
          <cell r="E1370" t="str">
            <v>Nacional</v>
          </cell>
          <cell r="F1370" t="str">
            <v>LISBOA</v>
          </cell>
          <cell r="G1370">
            <v>15558786</v>
          </cell>
          <cell r="H1370" t="str">
            <v>03-01-2002</v>
          </cell>
          <cell r="I1370" t="str">
            <v>M</v>
          </cell>
          <cell r="K1370" t="str">
            <v>31/07/2025</v>
          </cell>
          <cell r="L1370" t="str">
            <v>15/10/2024 00:34:04</v>
          </cell>
          <cell r="N1370" t="str">
            <v>15/10/2024 14:05:23</v>
          </cell>
          <cell r="O1370" t="str">
            <v>15/10/2024 17:19:53</v>
          </cell>
        </row>
        <row r="1371">
          <cell r="A1371">
            <v>51114</v>
          </cell>
          <cell r="B1371" t="str">
            <v>ANTONIO CARLOS CHARRAMA BURGOS</v>
          </cell>
          <cell r="C1371" t="str">
            <v>JOGADOR</v>
          </cell>
          <cell r="D1371" t="str">
            <v>SENIOR</v>
          </cell>
          <cell r="E1371" t="str">
            <v>Nacional</v>
          </cell>
          <cell r="F1371" t="str">
            <v>LISBOA</v>
          </cell>
          <cell r="G1371">
            <v>11303656</v>
          </cell>
          <cell r="H1371" t="str">
            <v>27-04-1978</v>
          </cell>
          <cell r="I1371" t="str">
            <v>M</v>
          </cell>
          <cell r="K1371" t="str">
            <v>31/07/2025</v>
          </cell>
          <cell r="L1371" t="str">
            <v>15/10/2024 00:37:44</v>
          </cell>
          <cell r="N1371" t="str">
            <v>15/10/2024 14:01:15</v>
          </cell>
          <cell r="O1371" t="str">
            <v>15/10/2024 17:16:43</v>
          </cell>
        </row>
        <row r="1372">
          <cell r="A1372">
            <v>66793</v>
          </cell>
          <cell r="B1372" t="str">
            <v>JOSE PEDRO SOARES ALBERGARIA SANTOS PAIVA</v>
          </cell>
          <cell r="C1372" t="str">
            <v>JOGADOR</v>
          </cell>
          <cell r="D1372" t="str">
            <v>SENIOR</v>
          </cell>
          <cell r="E1372" t="str">
            <v>Nacional</v>
          </cell>
          <cell r="F1372" t="str">
            <v>LISBOA</v>
          </cell>
          <cell r="G1372">
            <v>12492425</v>
          </cell>
          <cell r="H1372" t="str">
            <v>15-06-1984</v>
          </cell>
          <cell r="I1372" t="str">
            <v>M</v>
          </cell>
          <cell r="K1372" t="str">
            <v>31/07/2025</v>
          </cell>
          <cell r="L1372" t="str">
            <v>15/10/2024 00:40:01</v>
          </cell>
          <cell r="N1372" t="str">
            <v>15/10/2024 14:12:27</v>
          </cell>
          <cell r="O1372" t="str">
            <v>15/10/2024 17:26:29</v>
          </cell>
        </row>
        <row r="1373">
          <cell r="A1373">
            <v>63266</v>
          </cell>
          <cell r="B1373" t="str">
            <v>TIAGO ALEXANDRE CABRAL LUZ ARSENIO</v>
          </cell>
          <cell r="C1373" t="str">
            <v>JOGADOR</v>
          </cell>
          <cell r="D1373" t="str">
            <v>SENIOR</v>
          </cell>
          <cell r="E1373" t="str">
            <v>Nacional</v>
          </cell>
          <cell r="F1373" t="str">
            <v>LISBOA</v>
          </cell>
          <cell r="G1373" t="str">
            <v>13250089 2ZW6</v>
          </cell>
          <cell r="H1373" t="str">
            <v>06-11-1987</v>
          </cell>
          <cell r="I1373" t="str">
            <v>M</v>
          </cell>
          <cell r="K1373" t="str">
            <v>31/07/2025</v>
          </cell>
          <cell r="L1373" t="str">
            <v>15/10/2024 00:41:59</v>
          </cell>
          <cell r="N1373" t="str">
            <v>15/10/2024 14:21:42</v>
          </cell>
          <cell r="O1373" t="str">
            <v>15/10/2024 17:32:58</v>
          </cell>
        </row>
        <row r="1374">
          <cell r="A1374">
            <v>50555</v>
          </cell>
          <cell r="B1374" t="str">
            <v>JOEL PLACIDO BICHO</v>
          </cell>
          <cell r="C1374" t="str">
            <v>JOGADOR</v>
          </cell>
          <cell r="D1374" t="str">
            <v>SENIOR</v>
          </cell>
          <cell r="E1374" t="str">
            <v>Nacional</v>
          </cell>
          <cell r="F1374" t="str">
            <v>LISBOA</v>
          </cell>
          <cell r="G1374">
            <v>11725019</v>
          </cell>
          <cell r="H1374" t="str">
            <v>27-12-1973</v>
          </cell>
          <cell r="I1374" t="str">
            <v>M</v>
          </cell>
          <cell r="K1374" t="str">
            <v>31/07/2025</v>
          </cell>
          <cell r="L1374" t="str">
            <v>15/10/2024 00:43:49</v>
          </cell>
          <cell r="N1374" t="str">
            <v>15/10/2024 14:11:58</v>
          </cell>
          <cell r="O1374" t="str">
            <v>15/10/2024 17:25:58</v>
          </cell>
        </row>
        <row r="1375">
          <cell r="A1375">
            <v>62672</v>
          </cell>
          <cell r="B1375" t="str">
            <v>JOAO PAULO SOUSA MIRANDA</v>
          </cell>
          <cell r="C1375" t="str">
            <v>JOGADOR</v>
          </cell>
          <cell r="D1375" t="str">
            <v>SENIOR</v>
          </cell>
          <cell r="E1375" t="str">
            <v>Nacional</v>
          </cell>
          <cell r="F1375" t="str">
            <v>LISBOA</v>
          </cell>
          <cell r="G1375" t="str">
            <v>07710848</v>
          </cell>
          <cell r="H1375" t="str">
            <v>10-12-1967</v>
          </cell>
          <cell r="I1375" t="str">
            <v>M</v>
          </cell>
          <cell r="K1375" t="str">
            <v>31/07/2025</v>
          </cell>
          <cell r="L1375" t="str">
            <v>15/10/2024 00:46:22</v>
          </cell>
          <cell r="N1375" t="str">
            <v>15/10/2024 14:10:46</v>
          </cell>
          <cell r="O1375" t="str">
            <v>15/10/2024 17:25:26</v>
          </cell>
        </row>
        <row r="1376">
          <cell r="A1376">
            <v>69900</v>
          </cell>
          <cell r="B1376" t="str">
            <v>ANDRÉ MIGUEL QUINTA RODRIGUES</v>
          </cell>
          <cell r="C1376" t="str">
            <v>JOGADOR</v>
          </cell>
          <cell r="D1376" t="str">
            <v>SENIOR</v>
          </cell>
          <cell r="E1376" t="str">
            <v>Nacional</v>
          </cell>
          <cell r="F1376" t="str">
            <v>LISBOA</v>
          </cell>
          <cell r="G1376" t="str">
            <v>30650554 1zx2</v>
          </cell>
          <cell r="H1376" t="str">
            <v>28-03-2000</v>
          </cell>
          <cell r="I1376" t="str">
            <v>M</v>
          </cell>
          <cell r="K1376" t="str">
            <v>31/07/2025</v>
          </cell>
          <cell r="L1376" t="str">
            <v>15/10/2024 00:57:05</v>
          </cell>
          <cell r="N1376" t="str">
            <v>15/10/2024 14:00:01</v>
          </cell>
          <cell r="O1376" t="str">
            <v>15/10/2024 17:16:04</v>
          </cell>
        </row>
        <row r="1377">
          <cell r="A1377">
            <v>60420</v>
          </cell>
          <cell r="B1377" t="str">
            <v>ANDRE MIGUEL RODRIGUES LIMA</v>
          </cell>
          <cell r="C1377" t="str">
            <v>JOGADOR</v>
          </cell>
          <cell r="D1377" t="str">
            <v>SENIOR</v>
          </cell>
          <cell r="E1377" t="str">
            <v>Nacional</v>
          </cell>
          <cell r="F1377" t="str">
            <v>LISBOA</v>
          </cell>
          <cell r="G1377" t="str">
            <v>13500395 4ZX7</v>
          </cell>
          <cell r="H1377" t="str">
            <v>01-07-1990</v>
          </cell>
          <cell r="I1377" t="str">
            <v>M</v>
          </cell>
          <cell r="K1377" t="str">
            <v>31/07/2025</v>
          </cell>
          <cell r="L1377" t="str">
            <v>15/10/2024 01:01:29</v>
          </cell>
          <cell r="N1377" t="str">
            <v>16/10/2024 14:20:06</v>
          </cell>
          <cell r="O1377" t="str">
            <v>16/10/2024 17:04:38</v>
          </cell>
        </row>
        <row r="1378">
          <cell r="A1378">
            <v>79769</v>
          </cell>
          <cell r="B1378" t="str">
            <v>ARTUR CASTELÃO RODRIGUES</v>
          </cell>
          <cell r="C1378" t="str">
            <v>JOGADOR</v>
          </cell>
          <cell r="D1378" t="str">
            <v>SUB15</v>
          </cell>
          <cell r="E1378" t="str">
            <v>Nacional</v>
          </cell>
          <cell r="F1378" t="str">
            <v>LISBOA</v>
          </cell>
          <cell r="G1378" t="str">
            <v>31429783 9ZY4</v>
          </cell>
          <cell r="H1378" t="str">
            <v>06-05-2014</v>
          </cell>
          <cell r="I1378" t="str">
            <v>M</v>
          </cell>
          <cell r="K1378" t="str">
            <v>31/07/2025</v>
          </cell>
          <cell r="L1378" t="str">
            <v>15/10/2024 01:07:41</v>
          </cell>
          <cell r="N1378" t="str">
            <v>15/10/2024 14:03:21</v>
          </cell>
          <cell r="O1378" t="str">
            <v>15/10/2024 17:17:47</v>
          </cell>
        </row>
        <row r="1379">
          <cell r="A1379">
            <v>79553</v>
          </cell>
          <cell r="B1379" t="str">
            <v>MIGUEL DOS REIS CASTELLANI PEDROSO</v>
          </cell>
          <cell r="C1379" t="str">
            <v>JOGADOR</v>
          </cell>
          <cell r="D1379" t="str">
            <v>SUB15</v>
          </cell>
          <cell r="E1379" t="str">
            <v>Nacional</v>
          </cell>
          <cell r="F1379" t="str">
            <v>LISBOA</v>
          </cell>
          <cell r="G1379" t="str">
            <v>31959368 1ZY0</v>
          </cell>
          <cell r="H1379" t="str">
            <v>29-05-2015</v>
          </cell>
          <cell r="I1379" t="str">
            <v>M</v>
          </cell>
          <cell r="K1379" t="str">
            <v>31/07/2025</v>
          </cell>
          <cell r="L1379" t="str">
            <v>15/10/2024 01:09:24</v>
          </cell>
          <cell r="N1379" t="str">
            <v>15/10/2024 14:16:31</v>
          </cell>
          <cell r="O1379" t="str">
            <v>15/10/2024 17:30:31</v>
          </cell>
        </row>
        <row r="1380">
          <cell r="A1380">
            <v>78553</v>
          </cell>
          <cell r="B1380" t="str">
            <v>MARIA ROMANA AGUIAR DIAS DE ANDRADE</v>
          </cell>
          <cell r="C1380" t="str">
            <v>JOGADOR</v>
          </cell>
          <cell r="D1380" t="str">
            <v>SENIOR</v>
          </cell>
          <cell r="E1380" t="str">
            <v>Nacional</v>
          </cell>
          <cell r="F1380" t="str">
            <v>LISBOA</v>
          </cell>
          <cell r="G1380">
            <v>11742948</v>
          </cell>
          <cell r="H1380" t="str">
            <v>27-04-1980</v>
          </cell>
          <cell r="I1380" t="str">
            <v>F</v>
          </cell>
          <cell r="K1380" t="str">
            <v>31/07/2025</v>
          </cell>
          <cell r="L1380" t="str">
            <v>15/10/2024 01:15:15</v>
          </cell>
          <cell r="N1380" t="str">
            <v>15/10/2024 14:14:04</v>
          </cell>
          <cell r="O1380" t="str">
            <v>15/10/2024 17:27:06</v>
          </cell>
        </row>
        <row r="1381">
          <cell r="A1381">
            <v>80117</v>
          </cell>
          <cell r="B1381" t="str">
            <v>GUILHERME RAMOS TEIXEIRA</v>
          </cell>
          <cell r="C1381" t="str">
            <v>JOGADOR</v>
          </cell>
          <cell r="D1381" t="str">
            <v>SUB15</v>
          </cell>
          <cell r="E1381" t="str">
            <v>Nacional</v>
          </cell>
          <cell r="F1381" t="str">
            <v>LISBOA</v>
          </cell>
          <cell r="G1381" t="str">
            <v>31136872 7zx3</v>
          </cell>
          <cell r="H1381" t="str">
            <v>04-01-2013</v>
          </cell>
          <cell r="I1381" t="str">
            <v>M</v>
          </cell>
          <cell r="K1381" t="str">
            <v>31/07/2025</v>
          </cell>
          <cell r="L1381" t="str">
            <v>15/10/2024 01:39:01</v>
          </cell>
          <cell r="N1381" t="str">
            <v>15/10/2024 14:08:58</v>
          </cell>
          <cell r="O1381" t="str">
            <v>15/10/2024 17:24:17</v>
          </cell>
        </row>
        <row r="1382">
          <cell r="A1382">
            <v>80549</v>
          </cell>
          <cell r="B1382" t="str">
            <v>ANA LUISA PEREIRA MOREIRA</v>
          </cell>
          <cell r="C1382" t="str">
            <v>JOGADOR</v>
          </cell>
          <cell r="D1382" t="str">
            <v>SENIOR</v>
          </cell>
          <cell r="E1382" t="str">
            <v>Nacional</v>
          </cell>
          <cell r="F1382" t="str">
            <v>LISBOA</v>
          </cell>
          <cell r="G1382" t="str">
            <v>10094840 5ZX2</v>
          </cell>
          <cell r="H1382" t="str">
            <v>13-11-1973</v>
          </cell>
          <cell r="I1382" t="str">
            <v>F</v>
          </cell>
          <cell r="K1382" t="str">
            <v>31/07/2025</v>
          </cell>
          <cell r="L1382" t="str">
            <v>15/10/2024 22:02:44</v>
          </cell>
          <cell r="M1382" t="str">
            <v>X</v>
          </cell>
          <cell r="N1382" t="str">
            <v>16/10/2024 13:25:41</v>
          </cell>
          <cell r="O1382" t="str">
            <v>16/10/2024 17:03:00</v>
          </cell>
        </row>
        <row r="1383">
          <cell r="A1383">
            <v>80550</v>
          </cell>
          <cell r="B1383" t="str">
            <v>TIAGO DA PALMA RODRIGUES</v>
          </cell>
          <cell r="C1383" t="str">
            <v>JOGADOR</v>
          </cell>
          <cell r="D1383" t="str">
            <v>SUB15</v>
          </cell>
          <cell r="E1383" t="str">
            <v>Nacional</v>
          </cell>
          <cell r="F1383" t="str">
            <v>LISBOA</v>
          </cell>
          <cell r="G1383" t="str">
            <v>31297581 3ZX4</v>
          </cell>
          <cell r="H1383" t="str">
            <v>05-09-2013</v>
          </cell>
          <cell r="I1383" t="str">
            <v>M</v>
          </cell>
          <cell r="K1383" t="str">
            <v>31/07/2025</v>
          </cell>
          <cell r="L1383" t="str">
            <v>15/10/2024 22:14:15</v>
          </cell>
          <cell r="M1383" t="str">
            <v>X</v>
          </cell>
          <cell r="N1383" t="str">
            <v>16/10/2024 14:27:32</v>
          </cell>
          <cell r="O1383" t="str">
            <v>16/10/2024 17:22:36</v>
          </cell>
        </row>
        <row r="1384">
          <cell r="A1384">
            <v>80551</v>
          </cell>
          <cell r="B1384" t="str">
            <v>SANTIAGO DINIS PARENTE PERALTA</v>
          </cell>
          <cell r="C1384" t="str">
            <v>JOGADOR</v>
          </cell>
          <cell r="D1384" t="str">
            <v>SUB15</v>
          </cell>
          <cell r="E1384" t="str">
            <v>Nacional</v>
          </cell>
          <cell r="F1384" t="str">
            <v>LISBOA</v>
          </cell>
          <cell r="G1384" t="str">
            <v>31239210 9ZX2</v>
          </cell>
          <cell r="H1384" t="str">
            <v>28-05-2013</v>
          </cell>
          <cell r="I1384" t="str">
            <v>M</v>
          </cell>
          <cell r="K1384" t="str">
            <v>31/07/2025</v>
          </cell>
          <cell r="L1384" t="str">
            <v>15/10/2024 22:24:55</v>
          </cell>
          <cell r="M1384" t="str">
            <v>X</v>
          </cell>
          <cell r="N1384" t="str">
            <v>16/10/2024 14:25:47</v>
          </cell>
          <cell r="O1384" t="str">
            <v>16/10/2024 17:21:51</v>
          </cell>
        </row>
        <row r="1385">
          <cell r="A1385">
            <v>80552</v>
          </cell>
          <cell r="B1385" t="str">
            <v>BERNARDO FERRAZ RODRIGUES</v>
          </cell>
          <cell r="C1385" t="str">
            <v>JOGADOR</v>
          </cell>
          <cell r="D1385" t="str">
            <v>SUB15</v>
          </cell>
          <cell r="E1385" t="str">
            <v>Nacional</v>
          </cell>
          <cell r="F1385" t="str">
            <v>LISBOA</v>
          </cell>
          <cell r="G1385" t="str">
            <v>30523217 7ZX7</v>
          </cell>
          <cell r="H1385" t="str">
            <v>22-10-2010</v>
          </cell>
          <cell r="I1385" t="str">
            <v>M</v>
          </cell>
          <cell r="K1385" t="str">
            <v>31/07/2025</v>
          </cell>
          <cell r="L1385" t="str">
            <v>15/10/2024 22:31:57</v>
          </cell>
          <cell r="M1385" t="str">
            <v>X</v>
          </cell>
          <cell r="N1385" t="str">
            <v>18/10/2024 11:38:41</v>
          </cell>
          <cell r="O1385" t="str">
            <v>18/10/2024 15:50:10</v>
          </cell>
        </row>
        <row r="1386">
          <cell r="F1386" t="str">
            <v>LISBOA</v>
          </cell>
          <cell r="J1386">
            <v>501134786</v>
          </cell>
        </row>
        <row r="1387">
          <cell r="A1387">
            <v>50347</v>
          </cell>
          <cell r="B1387" t="str">
            <v>SERGIO MIGUEL CARREIRA PINA</v>
          </cell>
          <cell r="C1387" t="str">
            <v>JOGADOR</v>
          </cell>
          <cell r="D1387" t="str">
            <v>SENIOR</v>
          </cell>
          <cell r="E1387" t="str">
            <v>Nacional</v>
          </cell>
          <cell r="F1387" t="str">
            <v>LISBOA</v>
          </cell>
          <cell r="G1387">
            <v>10089934</v>
          </cell>
          <cell r="H1387" t="str">
            <v>15-07-1973</v>
          </cell>
          <cell r="I1387" t="str">
            <v>M</v>
          </cell>
          <cell r="K1387" t="str">
            <v>31/07/2025</v>
          </cell>
          <cell r="L1387" t="str">
            <v>14/10/2024 17:06:30</v>
          </cell>
          <cell r="N1387" t="str">
            <v>15/10/2024 14:21:15</v>
          </cell>
          <cell r="O1387" t="str">
            <v>05/11/2024 12:43:22</v>
          </cell>
        </row>
        <row r="1388">
          <cell r="A1388">
            <v>72324</v>
          </cell>
          <cell r="B1388" t="str">
            <v>David Carlos dos Santos</v>
          </cell>
          <cell r="C1388" t="str">
            <v>JOGADOR</v>
          </cell>
          <cell r="D1388" t="str">
            <v>SENIOR</v>
          </cell>
          <cell r="E1388" t="str">
            <v>Nacional</v>
          </cell>
          <cell r="F1388" t="str">
            <v>LISBOA</v>
          </cell>
          <cell r="G1388">
            <v>14525142</v>
          </cell>
          <cell r="H1388" t="str">
            <v>02-09-1998</v>
          </cell>
          <cell r="I1388" t="str">
            <v>M</v>
          </cell>
          <cell r="K1388" t="str">
            <v>31/07/2025</v>
          </cell>
          <cell r="L1388" t="str">
            <v>14/10/2024 17:09:57</v>
          </cell>
          <cell r="N1388" t="str">
            <v>15/10/2024 18:20:51</v>
          </cell>
          <cell r="O1388" t="str">
            <v>05/11/2024 12:41:40</v>
          </cell>
        </row>
        <row r="1389">
          <cell r="A1389">
            <v>69931</v>
          </cell>
          <cell r="B1389" t="str">
            <v>FILIPE JORGE CONCEICAO MIRANDA</v>
          </cell>
          <cell r="C1389" t="str">
            <v>JOGADOR</v>
          </cell>
          <cell r="D1389" t="str">
            <v>SENIOR</v>
          </cell>
          <cell r="E1389" t="str">
            <v>Nacional</v>
          </cell>
          <cell r="F1389" t="str">
            <v>LISBOA</v>
          </cell>
          <cell r="G1389">
            <v>15814304</v>
          </cell>
          <cell r="H1389" t="str">
            <v>21-05-2000</v>
          </cell>
          <cell r="I1389" t="str">
            <v>M</v>
          </cell>
          <cell r="K1389" t="str">
            <v>31/07/2025</v>
          </cell>
          <cell r="L1389" t="str">
            <v>14/10/2024 17:19:35</v>
          </cell>
          <cell r="N1389" t="str">
            <v>15/10/2024 14:08:00</v>
          </cell>
          <cell r="O1389" t="str">
            <v>05/11/2024 12:42:12</v>
          </cell>
        </row>
        <row r="1390">
          <cell r="A1390">
            <v>50497</v>
          </cell>
          <cell r="B1390" t="str">
            <v>IGOR JOSE SANTOS MATIAS</v>
          </cell>
          <cell r="C1390" t="str">
            <v>JOGADOR</v>
          </cell>
          <cell r="D1390" t="str">
            <v>SENIOR</v>
          </cell>
          <cell r="E1390" t="str">
            <v>Nacional</v>
          </cell>
          <cell r="F1390" t="str">
            <v>LISBOA</v>
          </cell>
          <cell r="G1390">
            <v>11499810</v>
          </cell>
          <cell r="H1390" t="str">
            <v>16-06-1979</v>
          </cell>
          <cell r="I1390" t="str">
            <v>M</v>
          </cell>
          <cell r="K1390" t="str">
            <v>31/07/2025</v>
          </cell>
          <cell r="L1390" t="str">
            <v>14/10/2024 17:24:57</v>
          </cell>
          <cell r="N1390" t="str">
            <v>15/10/2024 14:09:35</v>
          </cell>
          <cell r="O1390" t="str">
            <v>05/11/2024 12:47:46</v>
          </cell>
        </row>
        <row r="1391">
          <cell r="A1391">
            <v>79839</v>
          </cell>
          <cell r="B1391" t="str">
            <v>Antonio Teles Casaca</v>
          </cell>
          <cell r="C1391" t="str">
            <v>JOGADOR</v>
          </cell>
          <cell r="D1391" t="str">
            <v>SUB19</v>
          </cell>
          <cell r="E1391" t="str">
            <v>Nacional</v>
          </cell>
          <cell r="F1391" t="str">
            <v>LISBOA</v>
          </cell>
          <cell r="G1391">
            <v>300466820</v>
          </cell>
          <cell r="H1391" t="str">
            <v>05-06-2009</v>
          </cell>
          <cell r="I1391" t="str">
            <v>M</v>
          </cell>
          <cell r="K1391" t="str">
            <v>31/07/2025</v>
          </cell>
          <cell r="L1391" t="str">
            <v>15/10/2024 09:53:12</v>
          </cell>
          <cell r="N1391" t="str">
            <v>15/10/2024 14:02:22</v>
          </cell>
          <cell r="O1391" t="str">
            <v>05/11/2024 12:41:05</v>
          </cell>
        </row>
        <row r="1392">
          <cell r="A1392">
            <v>79763</v>
          </cell>
          <cell r="B1392" t="str">
            <v>Nuno Rafael Monteiro Ferreira</v>
          </cell>
          <cell r="C1392" t="str">
            <v>JOGADOR</v>
          </cell>
          <cell r="D1392" t="str">
            <v>SUB19</v>
          </cell>
          <cell r="E1392" t="str">
            <v>Nacional</v>
          </cell>
          <cell r="F1392" t="str">
            <v>LISBOA</v>
          </cell>
          <cell r="G1392">
            <v>15342776</v>
          </cell>
          <cell r="H1392" t="str">
            <v>21-04-2006</v>
          </cell>
          <cell r="I1392" t="str">
            <v>M</v>
          </cell>
          <cell r="K1392" t="str">
            <v>31/07/2025</v>
          </cell>
          <cell r="L1392" t="str">
            <v>15/10/2024 12:46:10</v>
          </cell>
          <cell r="N1392" t="str">
            <v>15/10/2024 14:18:15</v>
          </cell>
          <cell r="O1392" t="str">
            <v>05/11/2024 13:00:11</v>
          </cell>
        </row>
        <row r="1393">
          <cell r="A1393">
            <v>79967</v>
          </cell>
          <cell r="B1393" t="str">
            <v>Rafael Marques Martinho</v>
          </cell>
          <cell r="C1393" t="str">
            <v>JOGADOR</v>
          </cell>
          <cell r="D1393" t="str">
            <v>SUB19</v>
          </cell>
          <cell r="E1393" t="str">
            <v>Nacional</v>
          </cell>
          <cell r="F1393" t="str">
            <v>LISBOA</v>
          </cell>
          <cell r="G1393">
            <v>15744145</v>
          </cell>
          <cell r="H1393" t="str">
            <v>30-07-2008</v>
          </cell>
          <cell r="I1393" t="str">
            <v>M</v>
          </cell>
          <cell r="K1393" t="str">
            <v>31/07/2025</v>
          </cell>
          <cell r="L1393" t="str">
            <v>16/10/2024 21:04:09</v>
          </cell>
          <cell r="N1393" t="str">
            <v>18/10/2024 11:53:38</v>
          </cell>
          <cell r="O1393" t="str">
            <v>05/11/2024 13:01:24</v>
          </cell>
        </row>
        <row r="1394">
          <cell r="A1394">
            <v>79838</v>
          </cell>
          <cell r="B1394" t="str">
            <v>Miguel Maria Vieira Ruivo</v>
          </cell>
          <cell r="C1394" t="str">
            <v>JOGADOR</v>
          </cell>
          <cell r="D1394" t="str">
            <v>SUB15</v>
          </cell>
          <cell r="E1394" t="str">
            <v>Nacional</v>
          </cell>
          <cell r="F1394" t="str">
            <v>LISBOA</v>
          </cell>
          <cell r="G1394">
            <v>30450577</v>
          </cell>
          <cell r="H1394" t="str">
            <v>04-08-2010</v>
          </cell>
          <cell r="I1394" t="str">
            <v>M</v>
          </cell>
          <cell r="K1394" t="str">
            <v>31/07/2025</v>
          </cell>
          <cell r="L1394" t="str">
            <v>16/10/2024 21:07:42</v>
          </cell>
          <cell r="N1394" t="str">
            <v>18/10/2024 11:52:44</v>
          </cell>
          <cell r="O1394" t="str">
            <v>05/11/2024 12:50:15</v>
          </cell>
        </row>
        <row r="1395">
          <cell r="A1395">
            <v>80096</v>
          </cell>
          <cell r="B1395" t="str">
            <v>Isabelle Marie Klusmann</v>
          </cell>
          <cell r="C1395" t="str">
            <v>JOGADOR</v>
          </cell>
          <cell r="D1395" t="str">
            <v>SUB15</v>
          </cell>
          <cell r="E1395" t="str">
            <v>Nacional</v>
          </cell>
          <cell r="F1395" t="str">
            <v>LISBOA</v>
          </cell>
          <cell r="G1395">
            <v>32104986</v>
          </cell>
          <cell r="H1395" t="str">
            <v>30-12-2011</v>
          </cell>
          <cell r="I1395" t="str">
            <v>F</v>
          </cell>
          <cell r="K1395" t="str">
            <v>31/07/2025</v>
          </cell>
          <cell r="L1395" t="str">
            <v>16/10/2024 21:10:56</v>
          </cell>
          <cell r="N1395" t="str">
            <v>18/10/2024 11:40:26</v>
          </cell>
          <cell r="O1395" t="str">
            <v>05/11/2024 12:49:30</v>
          </cell>
        </row>
        <row r="1396">
          <cell r="A1396">
            <v>80001</v>
          </cell>
          <cell r="B1396" t="str">
            <v>Gonçalo Tavares Galvão</v>
          </cell>
          <cell r="C1396" t="str">
            <v>JOGADOR</v>
          </cell>
          <cell r="D1396" t="str">
            <v>SUB19</v>
          </cell>
          <cell r="E1396" t="str">
            <v>Nacional</v>
          </cell>
          <cell r="F1396" t="str">
            <v>LISBOA</v>
          </cell>
          <cell r="G1396">
            <v>31799638</v>
          </cell>
          <cell r="H1396" t="str">
            <v>02-08-2007</v>
          </cell>
          <cell r="I1396" t="str">
            <v>M</v>
          </cell>
          <cell r="K1396" t="str">
            <v>31/07/2025</v>
          </cell>
          <cell r="L1396" t="str">
            <v>16/10/2024 22:47:17</v>
          </cell>
          <cell r="N1396" t="str">
            <v>18/10/2024 11:39:36</v>
          </cell>
          <cell r="O1396" t="str">
            <v>05/11/2024 12:42:50</v>
          </cell>
        </row>
        <row r="1397">
          <cell r="A1397">
            <v>80055</v>
          </cell>
          <cell r="B1397" t="str">
            <v>Tomas Dias Abreu</v>
          </cell>
          <cell r="C1397" t="str">
            <v>JOGADOR</v>
          </cell>
          <cell r="D1397" t="str">
            <v>SUB19 / SENIOR</v>
          </cell>
          <cell r="E1397" t="str">
            <v>Nacional</v>
          </cell>
          <cell r="F1397" t="str">
            <v>LISBOA</v>
          </cell>
          <cell r="G1397">
            <v>15660667</v>
          </cell>
          <cell r="H1397" t="str">
            <v>05-05-2008</v>
          </cell>
          <cell r="I1397" t="str">
            <v>M</v>
          </cell>
          <cell r="K1397" t="str">
            <v>31/07/2025</v>
          </cell>
          <cell r="L1397" t="str">
            <v>17/10/2024 17:47:01</v>
          </cell>
          <cell r="N1397" t="str">
            <v>18/10/2024 11:55:13</v>
          </cell>
          <cell r="O1397" t="str">
            <v>05/11/2024 12:46:56</v>
          </cell>
        </row>
        <row r="1398">
          <cell r="A1398">
            <v>79818</v>
          </cell>
          <cell r="B1398" t="str">
            <v>Tiago Quintela Paula De Sousa E Brito</v>
          </cell>
          <cell r="C1398" t="str">
            <v>JOGADOR</v>
          </cell>
          <cell r="D1398" t="str">
            <v>SUB15 / SUB19</v>
          </cell>
          <cell r="E1398" t="str">
            <v>Nacional</v>
          </cell>
          <cell r="F1398" t="str">
            <v>LISBOA</v>
          </cell>
          <cell r="G1398">
            <v>31124605</v>
          </cell>
          <cell r="H1398" t="str">
            <v>11-12-2012</v>
          </cell>
          <cell r="I1398" t="str">
            <v>M</v>
          </cell>
          <cell r="K1398" t="str">
            <v>31/07/2025</v>
          </cell>
          <cell r="L1398" t="str">
            <v>29/10/2024 15:38:46</v>
          </cell>
          <cell r="N1398" t="str">
            <v>29/10/2024 15:54:50</v>
          </cell>
          <cell r="O1398" t="str">
            <v>05/11/2024 13:06:42</v>
          </cell>
        </row>
        <row r="1399">
          <cell r="A1399">
            <v>74357</v>
          </cell>
          <cell r="B1399" t="str">
            <v>ANTONIO MANUEL DOS SANTOS RODRIGUES</v>
          </cell>
          <cell r="C1399" t="str">
            <v>JOGADOR</v>
          </cell>
          <cell r="D1399" t="str">
            <v>SENIOR</v>
          </cell>
          <cell r="E1399" t="str">
            <v>Nacional</v>
          </cell>
          <cell r="F1399" t="str">
            <v>LISBOA</v>
          </cell>
          <cell r="G1399" t="str">
            <v>05405964</v>
          </cell>
          <cell r="H1399" t="str">
            <v>02-02-1960</v>
          </cell>
          <cell r="I1399" t="str">
            <v>M</v>
          </cell>
          <cell r="K1399" t="str">
            <v>31/07/2025</v>
          </cell>
          <cell r="L1399" t="str">
            <v>31/10/2024 12:17:12</v>
          </cell>
          <cell r="N1399" t="str">
            <v>31/10/2024 18:40:41</v>
          </cell>
          <cell r="O1399" t="str">
            <v>05/11/2024 12:40:21</v>
          </cell>
        </row>
        <row r="1400">
          <cell r="A1400">
            <v>80645</v>
          </cell>
          <cell r="B1400" t="str">
            <v>Gustavo Quintela Paula De Sousa E Brito</v>
          </cell>
          <cell r="C1400" t="str">
            <v>JOGADOR</v>
          </cell>
          <cell r="D1400" t="str">
            <v>SUB15 / SUB19</v>
          </cell>
          <cell r="E1400" t="str">
            <v>Nacional</v>
          </cell>
          <cell r="F1400" t="str">
            <v>LISBOA</v>
          </cell>
          <cell r="G1400">
            <v>11694035</v>
          </cell>
          <cell r="H1400" t="str">
            <v>13-02-2017</v>
          </cell>
          <cell r="I1400" t="str">
            <v>M</v>
          </cell>
          <cell r="K1400" t="str">
            <v>31/07/2025</v>
          </cell>
          <cell r="L1400" t="str">
            <v>31/10/2024 12:35:21</v>
          </cell>
          <cell r="M1400" t="str">
            <v>X</v>
          </cell>
          <cell r="N1400" t="str">
            <v>03/11/2024 22:47:30</v>
          </cell>
          <cell r="O1400" t="str">
            <v>05/11/2024 12:45:00</v>
          </cell>
        </row>
        <row r="1401">
          <cell r="A1401">
            <v>79840</v>
          </cell>
          <cell r="B1401" t="str">
            <v>Victor Manuel Sena Velez</v>
          </cell>
          <cell r="C1401" t="str">
            <v>JOGADOR</v>
          </cell>
          <cell r="D1401" t="str">
            <v>SENIOR</v>
          </cell>
          <cell r="E1401" t="str">
            <v>Nacional</v>
          </cell>
          <cell r="F1401" t="str">
            <v>LISBOA</v>
          </cell>
          <cell r="G1401" t="str">
            <v>07730167</v>
          </cell>
          <cell r="H1401" t="str">
            <v>19-03-1967</v>
          </cell>
          <cell r="I1401" t="str">
            <v>M</v>
          </cell>
          <cell r="K1401" t="str">
            <v>31/07/2025</v>
          </cell>
          <cell r="L1401" t="str">
            <v>05/11/2024 15:59:49</v>
          </cell>
          <cell r="N1401" t="str">
            <v>06/11/2024 16:49:59</v>
          </cell>
          <cell r="O1401" t="str">
            <v>06/11/2024 18:13:30</v>
          </cell>
        </row>
        <row r="1402">
          <cell r="A1402">
            <v>79966</v>
          </cell>
          <cell r="B1402" t="str">
            <v>Pedro Miguel Domingos Vieira Dos Santos</v>
          </cell>
          <cell r="C1402" t="str">
            <v>JOGADOR</v>
          </cell>
          <cell r="D1402" t="str">
            <v>SUB15</v>
          </cell>
          <cell r="E1402" t="str">
            <v>Nacional</v>
          </cell>
          <cell r="F1402" t="str">
            <v>LISBOA</v>
          </cell>
          <cell r="G1402">
            <v>31275407</v>
          </cell>
          <cell r="H1402" t="str">
            <v>29-07-2013</v>
          </cell>
          <cell r="I1402" t="str">
            <v>M</v>
          </cell>
          <cell r="K1402" t="str">
            <v>31/07/2025</v>
          </cell>
          <cell r="L1402" t="str">
            <v>05/11/2024 16:37:51</v>
          </cell>
          <cell r="N1402" t="str">
            <v>06/11/2024 16:47:09</v>
          </cell>
          <cell r="O1402" t="str">
            <v>06/11/2024 18:11:50</v>
          </cell>
        </row>
        <row r="1403">
          <cell r="A1403">
            <v>80125</v>
          </cell>
          <cell r="B1403" t="str">
            <v>Francisco Soares Bastos</v>
          </cell>
          <cell r="C1403" t="str">
            <v>JOGADOR</v>
          </cell>
          <cell r="D1403" t="str">
            <v>SUB15</v>
          </cell>
          <cell r="E1403" t="str">
            <v>Nacional</v>
          </cell>
          <cell r="F1403" t="str">
            <v>LISBOA</v>
          </cell>
          <cell r="G1403">
            <v>31848174</v>
          </cell>
          <cell r="H1403" t="str">
            <v>17-07-2016</v>
          </cell>
          <cell r="I1403" t="str">
            <v>M</v>
          </cell>
          <cell r="K1403" t="str">
            <v>31/07/2025</v>
          </cell>
          <cell r="L1403" t="str">
            <v>05/11/2024 16:42:48</v>
          </cell>
          <cell r="N1403" t="str">
            <v>06/11/2024 16:45:20</v>
          </cell>
          <cell r="O1403" t="str">
            <v>06/11/2024 18:10:07</v>
          </cell>
        </row>
        <row r="1404">
          <cell r="A1404">
            <v>80126</v>
          </cell>
          <cell r="B1404" t="str">
            <v>Francisco Jose Carvalho Borges Ferreira</v>
          </cell>
          <cell r="C1404" t="str">
            <v>JOGADOR</v>
          </cell>
          <cell r="D1404" t="str">
            <v>SUB15</v>
          </cell>
          <cell r="E1404" t="str">
            <v>Nacional</v>
          </cell>
          <cell r="F1404" t="str">
            <v>LISBOA</v>
          </cell>
          <cell r="G1404">
            <v>31926286</v>
          </cell>
          <cell r="H1404" t="str">
            <v>17-12-2016</v>
          </cell>
          <cell r="I1404" t="str">
            <v>M</v>
          </cell>
          <cell r="K1404" t="str">
            <v>31/07/2025</v>
          </cell>
          <cell r="L1404" t="str">
            <v>05/11/2024 16:47:35</v>
          </cell>
          <cell r="N1404" t="str">
            <v>06/11/2024 16:44:20</v>
          </cell>
          <cell r="O1404" t="str">
            <v>06/11/2024 18:09:28</v>
          </cell>
        </row>
        <row r="1405">
          <cell r="A1405">
            <v>80680</v>
          </cell>
          <cell r="B1405" t="str">
            <v>Gonçalo Filipe Silva Costa</v>
          </cell>
          <cell r="C1405" t="str">
            <v>JOGADOR</v>
          </cell>
          <cell r="D1405" t="str">
            <v>SENIOR</v>
          </cell>
          <cell r="E1405" t="str">
            <v>Nacional</v>
          </cell>
          <cell r="F1405" t="str">
            <v>LISBOA</v>
          </cell>
          <cell r="G1405">
            <v>12582443</v>
          </cell>
          <cell r="H1405" t="str">
            <v>15-05-1984</v>
          </cell>
          <cell r="I1405" t="str">
            <v>M</v>
          </cell>
          <cell r="K1405" t="str">
            <v>31/07/2025</v>
          </cell>
          <cell r="L1405" t="str">
            <v>06/11/2024 12:41:43</v>
          </cell>
          <cell r="M1405" t="str">
            <v>X</v>
          </cell>
          <cell r="N1405" t="str">
            <v>06/11/2024 16:45:56</v>
          </cell>
          <cell r="O1405" t="str">
            <v>06/11/2024 18:10:41</v>
          </cell>
        </row>
        <row r="1406">
          <cell r="A1406">
            <v>80681</v>
          </cell>
          <cell r="B1406" t="str">
            <v>Shady Talaat Ahmed Hassan Awad</v>
          </cell>
          <cell r="C1406" t="str">
            <v>JOGADOR</v>
          </cell>
          <cell r="D1406" t="str">
            <v>SENIOR</v>
          </cell>
          <cell r="E1406" t="str">
            <v>Estrangeiro</v>
          </cell>
          <cell r="F1406" t="str">
            <v>LISBOA</v>
          </cell>
          <cell r="G1406" t="str">
            <v>A35907848</v>
          </cell>
          <cell r="H1406" t="str">
            <v>01-04-2000</v>
          </cell>
          <cell r="I1406" t="str">
            <v>M</v>
          </cell>
          <cell r="K1406" t="str">
            <v>31/07/2025</v>
          </cell>
          <cell r="L1406" t="str">
            <v>06/11/2024 13:04:54</v>
          </cell>
          <cell r="M1406" t="str">
            <v>X</v>
          </cell>
          <cell r="N1406" t="str">
            <v>06/11/2024 16:48:53</v>
          </cell>
          <cell r="O1406" t="str">
            <v>06/11/2024 18:13:03</v>
          </cell>
        </row>
        <row r="1407">
          <cell r="F1407" t="str">
            <v>LISBOA</v>
          </cell>
          <cell r="J1407">
            <v>514738677</v>
          </cell>
        </row>
        <row r="1408">
          <cell r="A1408">
            <v>78419</v>
          </cell>
          <cell r="B1408" t="str">
            <v>Luiz Henrique Nogueira</v>
          </cell>
          <cell r="C1408" t="str">
            <v>JOGADOR</v>
          </cell>
          <cell r="D1408" t="str">
            <v>SENIOR</v>
          </cell>
          <cell r="E1408" t="str">
            <v>Estrangeiro</v>
          </cell>
          <cell r="F1408" t="str">
            <v>LISBOA</v>
          </cell>
          <cell r="G1408" t="str">
            <v>FX520246</v>
          </cell>
          <cell r="H1408" t="str">
            <v>13-09-1994</v>
          </cell>
          <cell r="I1408" t="str">
            <v>M</v>
          </cell>
          <cell r="K1408" t="str">
            <v>31/07/2025</v>
          </cell>
          <cell r="L1408" t="str">
            <v>17/09/2024 12:29:56</v>
          </cell>
          <cell r="N1408" t="str">
            <v>17/09/2024 15:21:16</v>
          </cell>
          <cell r="O1408" t="str">
            <v>07/11/2024 13:41:04</v>
          </cell>
        </row>
        <row r="1409">
          <cell r="A1409">
            <v>77801</v>
          </cell>
          <cell r="B1409" t="str">
            <v>Daniel João Marques Gonçalves</v>
          </cell>
          <cell r="C1409" t="str">
            <v>JOGADOR</v>
          </cell>
          <cell r="D1409" t="str">
            <v>SENIOR</v>
          </cell>
          <cell r="E1409" t="str">
            <v>Nacional</v>
          </cell>
          <cell r="F1409" t="str">
            <v>LISBOA</v>
          </cell>
          <cell r="G1409">
            <v>14667885</v>
          </cell>
          <cell r="H1409" t="str">
            <v>21-11-1996</v>
          </cell>
          <cell r="I1409" t="str">
            <v>M</v>
          </cell>
          <cell r="K1409" t="str">
            <v>31/07/2025</v>
          </cell>
          <cell r="L1409" t="str">
            <v>17/09/2024 12:33:44</v>
          </cell>
          <cell r="N1409" t="str">
            <v>17/09/2024 15:13:26</v>
          </cell>
          <cell r="O1409" t="str">
            <v>07/11/2024 13:43:16</v>
          </cell>
        </row>
        <row r="1410">
          <cell r="A1410">
            <v>64776</v>
          </cell>
          <cell r="B1410" t="str">
            <v>FRANCISCO MARQUES RAMALHO</v>
          </cell>
          <cell r="C1410" t="str">
            <v>JOGADOR</v>
          </cell>
          <cell r="D1410" t="str">
            <v>SENIOR</v>
          </cell>
          <cell r="E1410" t="str">
            <v>Nacional</v>
          </cell>
          <cell r="F1410" t="str">
            <v>LISBOA</v>
          </cell>
          <cell r="G1410">
            <v>13907220</v>
          </cell>
          <cell r="H1410" t="str">
            <v>22-10-1991</v>
          </cell>
          <cell r="I1410" t="str">
            <v>M</v>
          </cell>
          <cell r="K1410" t="str">
            <v>31/07/2025</v>
          </cell>
          <cell r="L1410" t="str">
            <v>17/09/2024 12:37:12</v>
          </cell>
          <cell r="N1410" t="str">
            <v>17/09/2024 15:18:21</v>
          </cell>
          <cell r="O1410" t="str">
            <v>07/11/2024 13:41:26</v>
          </cell>
        </row>
        <row r="1411">
          <cell r="A1411">
            <v>77802</v>
          </cell>
          <cell r="B1411" t="str">
            <v>David Miguel Marques Gonçalves</v>
          </cell>
          <cell r="C1411" t="str">
            <v>JOGADOR</v>
          </cell>
          <cell r="D1411" t="str">
            <v>SENIOR</v>
          </cell>
          <cell r="E1411" t="str">
            <v>Nacional</v>
          </cell>
          <cell r="F1411" t="str">
            <v>LISBOA</v>
          </cell>
          <cell r="G1411">
            <v>13538330</v>
          </cell>
          <cell r="H1411" t="str">
            <v>06-10-1989</v>
          </cell>
          <cell r="I1411" t="str">
            <v>M</v>
          </cell>
          <cell r="K1411" t="str">
            <v>31/07/2025</v>
          </cell>
          <cell r="L1411" t="str">
            <v>17/09/2024 12:59:45</v>
          </cell>
          <cell r="N1411" t="str">
            <v>17/09/2024 15:36:15</v>
          </cell>
          <cell r="O1411" t="str">
            <v>07/11/2024 13:43:45</v>
          </cell>
        </row>
        <row r="1412">
          <cell r="A1412">
            <v>78696</v>
          </cell>
          <cell r="B1412" t="str">
            <v>CRISTIANO LIN ZHOU</v>
          </cell>
          <cell r="C1412" t="str">
            <v>JOGADOR</v>
          </cell>
          <cell r="D1412" t="str">
            <v>SUB19 / SENIOR</v>
          </cell>
          <cell r="E1412" t="str">
            <v>Nacional</v>
          </cell>
          <cell r="F1412" t="str">
            <v>LISBOA</v>
          </cell>
          <cell r="G1412">
            <v>15769331</v>
          </cell>
          <cell r="H1412" t="str">
            <v>24-01-2007</v>
          </cell>
          <cell r="I1412" t="str">
            <v>M</v>
          </cell>
          <cell r="K1412" t="str">
            <v>31/07/2025</v>
          </cell>
          <cell r="L1412" t="str">
            <v>25/09/2024 23:09:51</v>
          </cell>
          <cell r="N1412" t="str">
            <v>29/10/2024 15:53:16</v>
          </cell>
          <cell r="O1412" t="str">
            <v>07/11/2024 13:42:09</v>
          </cell>
        </row>
        <row r="1413">
          <cell r="F1413" t="str">
            <v>LISBOA</v>
          </cell>
          <cell r="J1413">
            <v>501396063</v>
          </cell>
        </row>
        <row r="1414">
          <cell r="A1414">
            <v>73668</v>
          </cell>
          <cell r="B1414" t="str">
            <v>Beatriz Jourdan Pinto</v>
          </cell>
          <cell r="C1414" t="str">
            <v>JOGADOR</v>
          </cell>
          <cell r="D1414" t="str">
            <v>SUB19 / SENIOR</v>
          </cell>
          <cell r="E1414" t="str">
            <v>Nacional</v>
          </cell>
          <cell r="F1414" t="str">
            <v>LISBOA</v>
          </cell>
          <cell r="G1414">
            <v>30040035</v>
          </cell>
          <cell r="H1414" t="str">
            <v>25-05-2009</v>
          </cell>
          <cell r="I1414" t="str">
            <v>F</v>
          </cell>
          <cell r="K1414" t="str">
            <v>31/07/2025</v>
          </cell>
          <cell r="L1414" t="str">
            <v>21/08/2024 16:06:07</v>
          </cell>
          <cell r="N1414" t="str">
            <v>10/09/2024 16:00:50</v>
          </cell>
          <cell r="O1414" t="str">
            <v>10/09/2024 16:28:21</v>
          </cell>
        </row>
        <row r="1415">
          <cell r="A1415">
            <v>75373</v>
          </cell>
          <cell r="B1415" t="str">
            <v>Guilherme Filipe Almeida Cardoso</v>
          </cell>
          <cell r="C1415" t="str">
            <v>JOGADOR</v>
          </cell>
          <cell r="D1415" t="str">
            <v>SUB19 / SENIOR</v>
          </cell>
          <cell r="E1415" t="str">
            <v>Nacional</v>
          </cell>
          <cell r="F1415" t="str">
            <v>LISBOA</v>
          </cell>
          <cell r="G1415">
            <v>30179284</v>
          </cell>
          <cell r="H1415" t="str">
            <v>10-10-2009</v>
          </cell>
          <cell r="I1415" t="str">
            <v>M</v>
          </cell>
          <cell r="K1415" t="str">
            <v>31/07/2025</v>
          </cell>
          <cell r="L1415" t="str">
            <v>21/08/2024 16:10:11</v>
          </cell>
          <cell r="N1415" t="str">
            <v>13/09/2024 19:33:18</v>
          </cell>
          <cell r="O1415" t="str">
            <v>16/09/2024 10:39:27</v>
          </cell>
        </row>
        <row r="1416">
          <cell r="A1416">
            <v>79829</v>
          </cell>
          <cell r="B1416" t="str">
            <v>Ahmudallat Tiwatope Shobowale</v>
          </cell>
          <cell r="C1416" t="str">
            <v>JOGADOR</v>
          </cell>
          <cell r="D1416" t="str">
            <v>SUB15 / SUB19</v>
          </cell>
          <cell r="E1416" t="str">
            <v>Estrangeiro</v>
          </cell>
          <cell r="F1416" t="str">
            <v>LISBOA</v>
          </cell>
          <cell r="G1416" t="str">
            <v>B00619122</v>
          </cell>
          <cell r="H1416" t="str">
            <v>09-01-2016</v>
          </cell>
          <cell r="I1416" t="str">
            <v>F</v>
          </cell>
          <cell r="K1416" t="str">
            <v>31/07/2025</v>
          </cell>
          <cell r="L1416" t="str">
            <v>21/08/2024 16:15:47</v>
          </cell>
          <cell r="N1416" t="str">
            <v>10/09/2024 15:57:52</v>
          </cell>
          <cell r="O1416" t="str">
            <v>10/09/2024 16:27:22</v>
          </cell>
        </row>
        <row r="1417">
          <cell r="A1417">
            <v>76488</v>
          </cell>
          <cell r="B1417" t="str">
            <v>Vicente Filipe Almeida Cardoso</v>
          </cell>
          <cell r="C1417" t="str">
            <v>JOGADOR</v>
          </cell>
          <cell r="D1417" t="str">
            <v>SUB15 / SUB19</v>
          </cell>
          <cell r="E1417" t="str">
            <v>Nacional</v>
          </cell>
          <cell r="F1417" t="str">
            <v>LISBOA</v>
          </cell>
          <cell r="G1417">
            <v>31406955</v>
          </cell>
          <cell r="H1417" t="str">
            <v>27-03-2014</v>
          </cell>
          <cell r="I1417" t="str">
            <v>M</v>
          </cell>
          <cell r="K1417" t="str">
            <v>31/07/2025</v>
          </cell>
          <cell r="L1417" t="str">
            <v>21/08/2024 16:18:11</v>
          </cell>
          <cell r="N1417" t="str">
            <v>10/09/2024 16:40:07</v>
          </cell>
          <cell r="O1417" t="str">
            <v>10/09/2024 16:50:00</v>
          </cell>
        </row>
        <row r="1418">
          <cell r="A1418">
            <v>68210</v>
          </cell>
          <cell r="B1418" t="str">
            <v>OLA AYINLA SHOBOWALE</v>
          </cell>
          <cell r="C1418" t="str">
            <v>JOGADOR</v>
          </cell>
          <cell r="D1418" t="str">
            <v>SENIOR</v>
          </cell>
          <cell r="E1418" t="str">
            <v>Nacional</v>
          </cell>
          <cell r="F1418" t="str">
            <v>LISBOA</v>
          </cell>
          <cell r="G1418">
            <v>32716283</v>
          </cell>
          <cell r="H1418" t="str">
            <v>06-02-1985</v>
          </cell>
          <cell r="I1418" t="str">
            <v>M</v>
          </cell>
          <cell r="K1418" t="str">
            <v>31/07/2025</v>
          </cell>
          <cell r="L1418" t="str">
            <v>21/08/2024 16:20:33</v>
          </cell>
          <cell r="N1418" t="str">
            <v>10/09/2024 16:25:18</v>
          </cell>
          <cell r="O1418" t="str">
            <v>10/09/2024 16:32:54</v>
          </cell>
        </row>
        <row r="1419">
          <cell r="A1419">
            <v>72805</v>
          </cell>
          <cell r="B1419" t="str">
            <v>Mariana da Cruz Rodrigues</v>
          </cell>
          <cell r="C1419" t="str">
            <v>JOGADOR</v>
          </cell>
          <cell r="D1419" t="str">
            <v>SUB19 / SENIOR</v>
          </cell>
          <cell r="E1419" t="str">
            <v>Nacional</v>
          </cell>
          <cell r="F1419" t="str">
            <v>LISBOA</v>
          </cell>
          <cell r="G1419">
            <v>15169984</v>
          </cell>
          <cell r="H1419" t="str">
            <v>22-05-2006</v>
          </cell>
          <cell r="I1419" t="str">
            <v>F</v>
          </cell>
          <cell r="K1419" t="str">
            <v>31/07/2025</v>
          </cell>
          <cell r="L1419" t="str">
            <v>21/08/2024 16:26:27</v>
          </cell>
          <cell r="N1419" t="str">
            <v>10/09/2024 16:22:00</v>
          </cell>
          <cell r="O1419" t="str">
            <v>10/09/2024 16:31:24</v>
          </cell>
        </row>
        <row r="1420">
          <cell r="A1420">
            <v>72507</v>
          </cell>
          <cell r="B1420" t="str">
            <v>Carlos Miguel Gomes Figueira Barata</v>
          </cell>
          <cell r="C1420" t="str">
            <v>JOGADOR</v>
          </cell>
          <cell r="D1420" t="str">
            <v>SENIOR</v>
          </cell>
          <cell r="E1420" t="str">
            <v>Nacional</v>
          </cell>
          <cell r="F1420" t="str">
            <v>LISBOA</v>
          </cell>
          <cell r="G1420">
            <v>14617575</v>
          </cell>
          <cell r="H1420" t="str">
            <v>05-06-2003</v>
          </cell>
          <cell r="I1420" t="str">
            <v>M</v>
          </cell>
          <cell r="K1420" t="str">
            <v>31/07/2025</v>
          </cell>
          <cell r="L1420" t="str">
            <v>21/08/2024 16:28:01</v>
          </cell>
          <cell r="N1420" t="str">
            <v>06/09/2024 18:38:08</v>
          </cell>
          <cell r="O1420" t="str">
            <v>09/09/2024 16:14:24</v>
          </cell>
        </row>
        <row r="1421">
          <cell r="A1421">
            <v>50500</v>
          </cell>
          <cell r="B1421" t="str">
            <v>PAULA SUSANA  GONCALVES PENEDO</v>
          </cell>
          <cell r="C1421" t="str">
            <v>JOGADOR</v>
          </cell>
          <cell r="D1421" t="str">
            <v>SENIOR</v>
          </cell>
          <cell r="E1421" t="str">
            <v>Nacional</v>
          </cell>
          <cell r="F1421" t="str">
            <v>LISBOA</v>
          </cell>
          <cell r="G1421">
            <v>11025948</v>
          </cell>
          <cell r="H1421" t="str">
            <v>28-01-1977</v>
          </cell>
          <cell r="I1421" t="str">
            <v>F</v>
          </cell>
          <cell r="K1421" t="str">
            <v>31/07/2025</v>
          </cell>
          <cell r="L1421" t="str">
            <v>21/08/2024 16:39:28</v>
          </cell>
          <cell r="N1421" t="str">
            <v>06/09/2024 18:32:42</v>
          </cell>
          <cell r="O1421" t="str">
            <v>09/09/2024 16:21:25</v>
          </cell>
        </row>
        <row r="1422">
          <cell r="A1422">
            <v>77153</v>
          </cell>
          <cell r="B1422" t="str">
            <v>Lucas Sousa Martins Silva Mendes Lucas Mendes</v>
          </cell>
          <cell r="C1422" t="str">
            <v>JOGADOR</v>
          </cell>
          <cell r="D1422" t="str">
            <v>SUB19 / SENIOR</v>
          </cell>
          <cell r="E1422" t="str">
            <v>Nacional</v>
          </cell>
          <cell r="F1422" t="str">
            <v>LISBOA</v>
          </cell>
          <cell r="G1422">
            <v>30148879</v>
          </cell>
          <cell r="H1422" t="str">
            <v>05-09-2009</v>
          </cell>
          <cell r="I1422" t="str">
            <v>M</v>
          </cell>
          <cell r="K1422" t="str">
            <v>31/07/2025</v>
          </cell>
          <cell r="L1422" t="str">
            <v>21/08/2024 16:42:31</v>
          </cell>
          <cell r="N1422" t="str">
            <v>10/09/2024 16:20:30</v>
          </cell>
          <cell r="O1422" t="str">
            <v>10/09/2024 16:31:09</v>
          </cell>
        </row>
        <row r="1423">
          <cell r="A1423">
            <v>78643</v>
          </cell>
          <cell r="B1423" t="str">
            <v>Shaina Valentina Fernandez Sandoval</v>
          </cell>
          <cell r="C1423" t="str">
            <v>JOGADOR</v>
          </cell>
          <cell r="D1423" t="str">
            <v>SUB15 / SUB19</v>
          </cell>
          <cell r="E1423" t="str">
            <v>Estrangeiro</v>
          </cell>
          <cell r="F1423" t="str">
            <v>LISBOA</v>
          </cell>
          <cell r="G1423">
            <v>104153064</v>
          </cell>
          <cell r="H1423" t="str">
            <v>06-08-2011</v>
          </cell>
          <cell r="I1423" t="str">
            <v>F</v>
          </cell>
          <cell r="K1423" t="str">
            <v>31/07/2025</v>
          </cell>
          <cell r="L1423" t="str">
            <v>21/08/2024 16:45:43</v>
          </cell>
          <cell r="N1423" t="str">
            <v>10/09/2024 16:37:15</v>
          </cell>
          <cell r="O1423" t="str">
            <v>05/11/2024 13:11:46</v>
          </cell>
        </row>
        <row r="1424">
          <cell r="A1424">
            <v>71314</v>
          </cell>
          <cell r="B1424" t="str">
            <v>Tiago Flores Fialho Lebre Duarte</v>
          </cell>
          <cell r="C1424" t="str">
            <v>JOGADOR</v>
          </cell>
          <cell r="D1424" t="str">
            <v>SENIOR</v>
          </cell>
          <cell r="E1424" t="str">
            <v>Nacional</v>
          </cell>
          <cell r="F1424" t="str">
            <v>LISBOA</v>
          </cell>
          <cell r="G1424">
            <v>15791313</v>
          </cell>
          <cell r="H1424" t="str">
            <v>05-08-2003</v>
          </cell>
          <cell r="I1424" t="str">
            <v>M</v>
          </cell>
          <cell r="K1424" t="str">
            <v>31/07/2025</v>
          </cell>
          <cell r="L1424" t="str">
            <v>21/08/2024 19:28:54</v>
          </cell>
          <cell r="N1424" t="str">
            <v>10/09/2024 16:38:34</v>
          </cell>
          <cell r="O1424" t="str">
            <v>11/09/2024 15:13:40</v>
          </cell>
        </row>
        <row r="1425">
          <cell r="A1425">
            <v>73293</v>
          </cell>
          <cell r="B1425" t="str">
            <v>Ricardo Santos Oliveira</v>
          </cell>
          <cell r="C1425" t="str">
            <v>JOGADOR</v>
          </cell>
          <cell r="D1425" t="str">
            <v>SENIOR</v>
          </cell>
          <cell r="E1425" t="str">
            <v>Nacional</v>
          </cell>
          <cell r="F1425" t="str">
            <v>LISBOA</v>
          </cell>
          <cell r="G1425">
            <v>30608134</v>
          </cell>
          <cell r="H1425" t="str">
            <v>18-07-2004</v>
          </cell>
          <cell r="I1425" t="str">
            <v>M</v>
          </cell>
          <cell r="K1425" t="str">
            <v>31/07/2025</v>
          </cell>
          <cell r="L1425" t="str">
            <v>21/08/2024 19:30:20</v>
          </cell>
          <cell r="N1425" t="str">
            <v>13/09/2024 19:35:20</v>
          </cell>
          <cell r="O1425" t="str">
            <v>16/09/2024 10:40:50</v>
          </cell>
        </row>
        <row r="1426">
          <cell r="A1426">
            <v>73061</v>
          </cell>
          <cell r="B1426" t="str">
            <v>Pedro Nuno Gomes Figueiredo Barata</v>
          </cell>
          <cell r="C1426" t="str">
            <v>JOGADOR</v>
          </cell>
          <cell r="D1426" t="str">
            <v>SENIOR</v>
          </cell>
          <cell r="E1426" t="str">
            <v>Nacional</v>
          </cell>
          <cell r="F1426" t="str">
            <v>LISBOA</v>
          </cell>
          <cell r="G1426">
            <v>30548753</v>
          </cell>
          <cell r="H1426" t="str">
            <v>03-03-2005</v>
          </cell>
          <cell r="I1426" t="str">
            <v>M</v>
          </cell>
          <cell r="K1426" t="str">
            <v>31/07/2025</v>
          </cell>
          <cell r="L1426" t="str">
            <v>21/08/2024 19:31:53</v>
          </cell>
          <cell r="N1426" t="str">
            <v>10/09/2024 16:30:43</v>
          </cell>
          <cell r="O1426" t="str">
            <v>10/09/2024 16:33:38</v>
          </cell>
        </row>
        <row r="1427">
          <cell r="A1427">
            <v>73370</v>
          </cell>
          <cell r="B1427" t="str">
            <v>Miguel Ferreira dos Santos</v>
          </cell>
          <cell r="C1427" t="str">
            <v>JOGADOR</v>
          </cell>
          <cell r="D1427" t="str">
            <v>SENIOR</v>
          </cell>
          <cell r="E1427" t="str">
            <v>Nacional</v>
          </cell>
          <cell r="F1427" t="str">
            <v>LISBOA</v>
          </cell>
          <cell r="G1427" t="str">
            <v>11021707 1ZX5</v>
          </cell>
          <cell r="H1427" t="str">
            <v>28-09-2005</v>
          </cell>
          <cell r="I1427" t="str">
            <v>M</v>
          </cell>
          <cell r="K1427" t="str">
            <v>31/07/2025</v>
          </cell>
          <cell r="L1427" t="str">
            <v>21/08/2024 19:33:35</v>
          </cell>
          <cell r="N1427" t="str">
            <v>13/09/2024 19:31:23</v>
          </cell>
          <cell r="O1427" t="str">
            <v>16/09/2024 10:40:17</v>
          </cell>
        </row>
        <row r="1428">
          <cell r="A1428">
            <v>78617</v>
          </cell>
          <cell r="B1428" t="str">
            <v>Mateus Ordiales Rato Millan Boiça</v>
          </cell>
          <cell r="C1428" t="str">
            <v>JOGADOR</v>
          </cell>
          <cell r="D1428" t="str">
            <v>SUB15 / SUB19</v>
          </cell>
          <cell r="E1428" t="str">
            <v>Nacional</v>
          </cell>
          <cell r="F1428" t="str">
            <v>LISBOA</v>
          </cell>
          <cell r="G1428">
            <v>30500108</v>
          </cell>
          <cell r="H1428" t="str">
            <v>18-09-2010</v>
          </cell>
          <cell r="I1428" t="str">
            <v>M</v>
          </cell>
          <cell r="K1428" t="str">
            <v>31/07/2025</v>
          </cell>
          <cell r="L1428" t="str">
            <v>21/08/2024 19:36:25</v>
          </cell>
          <cell r="N1428" t="str">
            <v>10/09/2024 16:23:27</v>
          </cell>
          <cell r="O1428" t="str">
            <v>10/09/2024 16:32:18</v>
          </cell>
        </row>
        <row r="1429">
          <cell r="A1429">
            <v>77977</v>
          </cell>
          <cell r="B1429" t="str">
            <v>David Carmona da Mota Sampaio Tomás</v>
          </cell>
          <cell r="C1429" t="str">
            <v>JOGADOR</v>
          </cell>
          <cell r="D1429" t="str">
            <v>SUB15 / SUB19</v>
          </cell>
          <cell r="E1429" t="str">
            <v>Nacional</v>
          </cell>
          <cell r="F1429" t="str">
            <v>LISBOA</v>
          </cell>
          <cell r="G1429">
            <v>31372274</v>
          </cell>
          <cell r="H1429" t="str">
            <v>10-01-2014</v>
          </cell>
          <cell r="I1429" t="str">
            <v>M</v>
          </cell>
          <cell r="K1429" t="str">
            <v>31/07/2025</v>
          </cell>
          <cell r="L1429" t="str">
            <v>21/08/2024 19:38:18</v>
          </cell>
          <cell r="N1429" t="str">
            <v>13/09/2024 19:32:25</v>
          </cell>
          <cell r="O1429" t="str">
            <v>16/09/2024 10:38:38</v>
          </cell>
        </row>
        <row r="1430">
          <cell r="A1430">
            <v>73313</v>
          </cell>
          <cell r="B1430" t="str">
            <v>Afonso Cortesão Gil Antunes dos Santos</v>
          </cell>
          <cell r="C1430" t="str">
            <v>JOGADOR</v>
          </cell>
          <cell r="D1430" t="str">
            <v>SENIOR</v>
          </cell>
          <cell r="E1430" t="str">
            <v>Nacional</v>
          </cell>
          <cell r="F1430" t="str">
            <v>LISBOA</v>
          </cell>
          <cell r="G1430">
            <v>14631834</v>
          </cell>
          <cell r="H1430" t="str">
            <v>15-09-2003</v>
          </cell>
          <cell r="I1430" t="str">
            <v>M</v>
          </cell>
          <cell r="K1430" t="str">
            <v>31/07/2025</v>
          </cell>
          <cell r="L1430" t="str">
            <v>21/08/2024 19:39:35</v>
          </cell>
          <cell r="N1430" t="str">
            <v>06/09/2024 18:36:55</v>
          </cell>
          <cell r="O1430" t="str">
            <v>09/09/2024 16:13:26</v>
          </cell>
        </row>
        <row r="1431">
          <cell r="A1431">
            <v>78752</v>
          </cell>
          <cell r="B1431" t="str">
            <v>Eva Noda de Queirós</v>
          </cell>
          <cell r="C1431" t="str">
            <v>JOGADOR</v>
          </cell>
          <cell r="D1431" t="str">
            <v>SUB15 / SUB19</v>
          </cell>
          <cell r="E1431" t="str">
            <v>Nacional</v>
          </cell>
          <cell r="F1431" t="str">
            <v>LISBOA</v>
          </cell>
          <cell r="G1431">
            <v>31648918</v>
          </cell>
          <cell r="H1431" t="str">
            <v>06-07-2015</v>
          </cell>
          <cell r="I1431" t="str">
            <v>F</v>
          </cell>
          <cell r="K1431" t="str">
            <v>31/07/2025</v>
          </cell>
          <cell r="L1431" t="str">
            <v>21/08/2024 19:55:57</v>
          </cell>
          <cell r="N1431" t="str">
            <v>13/09/2024 16:49:21</v>
          </cell>
          <cell r="O1431" t="str">
            <v>13/09/2024 17:28:31</v>
          </cell>
        </row>
        <row r="1432">
          <cell r="A1432">
            <v>78751</v>
          </cell>
          <cell r="B1432" t="str">
            <v>Lucas Noda de Queirós</v>
          </cell>
          <cell r="C1432" t="str">
            <v>JOGADOR</v>
          </cell>
          <cell r="D1432" t="str">
            <v>SUB15 / SUB19</v>
          </cell>
          <cell r="E1432" t="str">
            <v>Nacional</v>
          </cell>
          <cell r="F1432" t="str">
            <v>LISBOA</v>
          </cell>
          <cell r="G1432">
            <v>31048920</v>
          </cell>
          <cell r="H1432" t="str">
            <v>06-07-2015</v>
          </cell>
          <cell r="I1432" t="str">
            <v>M</v>
          </cell>
          <cell r="K1432" t="str">
            <v>31/07/2025</v>
          </cell>
          <cell r="L1432" t="str">
            <v>21/08/2024 20:05:34</v>
          </cell>
          <cell r="N1432" t="str">
            <v>10/09/2024 16:19:24</v>
          </cell>
          <cell r="O1432" t="str">
            <v>10/09/2024 16:30:32</v>
          </cell>
        </row>
        <row r="1433">
          <cell r="A1433">
            <v>78724</v>
          </cell>
          <cell r="B1433" t="str">
            <v>Duarte Hernandez Alba de Dinis Pinto</v>
          </cell>
          <cell r="C1433" t="str">
            <v>JOGADOR</v>
          </cell>
          <cell r="D1433" t="str">
            <v>SUB15 / SUB19</v>
          </cell>
          <cell r="E1433" t="str">
            <v>Nacional</v>
          </cell>
          <cell r="F1433" t="str">
            <v>LISBOA</v>
          </cell>
          <cell r="G1433">
            <v>30778367</v>
          </cell>
          <cell r="H1433" t="str">
            <v>29-07-2011</v>
          </cell>
          <cell r="I1433" t="str">
            <v>M</v>
          </cell>
          <cell r="K1433" t="str">
            <v>31/07/2025</v>
          </cell>
          <cell r="L1433" t="str">
            <v>21/08/2024 20:09:32</v>
          </cell>
          <cell r="N1433" t="str">
            <v>13/09/2024 16:47:02</v>
          </cell>
          <cell r="O1433" t="str">
            <v>23/09/2024 10:43:01</v>
          </cell>
        </row>
        <row r="1434">
          <cell r="A1434">
            <v>79757</v>
          </cell>
          <cell r="B1434" t="str">
            <v>Rodrigo Alexandre Lourenço Lança</v>
          </cell>
          <cell r="C1434" t="str">
            <v>JOGADOR</v>
          </cell>
          <cell r="D1434" t="str">
            <v>SUB15 / SUB19</v>
          </cell>
          <cell r="E1434" t="str">
            <v>Nacional</v>
          </cell>
          <cell r="F1434" t="str">
            <v>LISBOA</v>
          </cell>
          <cell r="G1434">
            <v>32038461</v>
          </cell>
          <cell r="H1434" t="str">
            <v>04-08-2017</v>
          </cell>
          <cell r="I1434" t="str">
            <v>M</v>
          </cell>
          <cell r="K1434" t="str">
            <v>31/07/2025</v>
          </cell>
          <cell r="L1434" t="str">
            <v>21/08/2024 20:16:22</v>
          </cell>
          <cell r="N1434" t="str">
            <v>10/09/2024 16:32:32</v>
          </cell>
          <cell r="O1434" t="str">
            <v>10/09/2024 16:33:59</v>
          </cell>
        </row>
        <row r="1435">
          <cell r="A1435">
            <v>72807</v>
          </cell>
          <cell r="B1435" t="str">
            <v>João António Dias Ferreira</v>
          </cell>
          <cell r="C1435" t="str">
            <v>JOGADOR</v>
          </cell>
          <cell r="D1435" t="str">
            <v>SUB19 / SENIOR</v>
          </cell>
          <cell r="E1435" t="str">
            <v>Nacional</v>
          </cell>
          <cell r="F1435" t="str">
            <v>LISBOA</v>
          </cell>
          <cell r="G1435">
            <v>15576143</v>
          </cell>
          <cell r="H1435" t="str">
            <v>12-02-2008</v>
          </cell>
          <cell r="I1435" t="str">
            <v>M</v>
          </cell>
          <cell r="K1435" t="str">
            <v>31/07/2025</v>
          </cell>
          <cell r="L1435" t="str">
            <v>22/08/2024 18:46:23</v>
          </cell>
          <cell r="N1435" t="str">
            <v>10/09/2024 16:15:22</v>
          </cell>
          <cell r="O1435" t="str">
            <v>10/09/2024 16:30:02</v>
          </cell>
        </row>
        <row r="1436">
          <cell r="A1436">
            <v>79409</v>
          </cell>
          <cell r="B1436" t="str">
            <v>Olamide  Matin Shobowale</v>
          </cell>
          <cell r="C1436" t="str">
            <v>JOGADOR</v>
          </cell>
          <cell r="D1436" t="str">
            <v>SUB15 / SUB19</v>
          </cell>
          <cell r="E1436" t="str">
            <v>Estrangeiro</v>
          </cell>
          <cell r="F1436" t="str">
            <v>LISBOA</v>
          </cell>
          <cell r="G1436" t="str">
            <v>B00619133</v>
          </cell>
          <cell r="H1436" t="str">
            <v>05-03-2014</v>
          </cell>
          <cell r="I1436" t="str">
            <v>M</v>
          </cell>
          <cell r="K1436" t="str">
            <v>31/07/2025</v>
          </cell>
          <cell r="L1436" t="str">
            <v>22/08/2024 20:03:51</v>
          </cell>
          <cell r="N1436" t="str">
            <v>10/09/2024 16:26:32</v>
          </cell>
          <cell r="O1436" t="str">
            <v>10/09/2024 16:33:21</v>
          </cell>
        </row>
        <row r="1437">
          <cell r="A1437">
            <v>69514</v>
          </cell>
          <cell r="B1437" t="str">
            <v>TIAGO RAMOS ASCENSÃO MESTRE</v>
          </cell>
          <cell r="C1437" t="str">
            <v>JOGADOR</v>
          </cell>
          <cell r="D1437" t="str">
            <v>SENIOR</v>
          </cell>
          <cell r="E1437" t="str">
            <v>Nacional</v>
          </cell>
          <cell r="F1437" t="str">
            <v>LISBOA</v>
          </cell>
          <cell r="G1437">
            <v>14705605</v>
          </cell>
          <cell r="H1437" t="str">
            <v>17-10-2002</v>
          </cell>
          <cell r="I1437" t="str">
            <v>M</v>
          </cell>
          <cell r="K1437" t="str">
            <v>31/07/2025</v>
          </cell>
          <cell r="L1437" t="str">
            <v>28/08/2024 13:22:42</v>
          </cell>
          <cell r="N1437" t="str">
            <v>10/09/2024 16:39:06</v>
          </cell>
          <cell r="O1437" t="str">
            <v>10/09/2024 16:49:16</v>
          </cell>
        </row>
        <row r="1438">
          <cell r="A1438">
            <v>74751</v>
          </cell>
          <cell r="B1438" t="str">
            <v>GONÇALO HENRIQUES RODRIGUES TEIXEIRA</v>
          </cell>
          <cell r="C1438" t="str">
            <v>JOGADOR</v>
          </cell>
          <cell r="D1438" t="str">
            <v>SUB19 / SENIOR</v>
          </cell>
          <cell r="E1438" t="str">
            <v>Nacional</v>
          </cell>
          <cell r="F1438" t="str">
            <v>LISBOA</v>
          </cell>
          <cell r="G1438">
            <v>15575371</v>
          </cell>
          <cell r="H1438" t="str">
            <v>08-02-2008</v>
          </cell>
          <cell r="I1438" t="str">
            <v>M</v>
          </cell>
          <cell r="K1438" t="str">
            <v>31/07/2025</v>
          </cell>
          <cell r="L1438" t="str">
            <v>08/09/2024 16:17:12</v>
          </cell>
          <cell r="N1438" t="str">
            <v>10/09/2024 16:07:26</v>
          </cell>
          <cell r="O1438" t="str">
            <v>10/09/2024 16:28:56</v>
          </cell>
        </row>
        <row r="1439">
          <cell r="A1439">
            <v>79221</v>
          </cell>
          <cell r="B1439" t="str">
            <v>Candela Daniela Molero</v>
          </cell>
          <cell r="C1439" t="str">
            <v>JOGADOR</v>
          </cell>
          <cell r="D1439" t="str">
            <v>SENIOR</v>
          </cell>
          <cell r="E1439" t="str">
            <v>Estrangeiro</v>
          </cell>
          <cell r="F1439" t="str">
            <v>LISBOA</v>
          </cell>
          <cell r="G1439" t="str">
            <v>AAG638355</v>
          </cell>
          <cell r="H1439" t="str">
            <v>08-04-1997</v>
          </cell>
          <cell r="I1439" t="str">
            <v>F</v>
          </cell>
          <cell r="K1439" t="str">
            <v>31/07/2025</v>
          </cell>
          <cell r="L1439" t="str">
            <v>13/09/2024 07:55:31</v>
          </cell>
          <cell r="N1439" t="str">
            <v>13/09/2024 16:30:44</v>
          </cell>
          <cell r="O1439" t="str">
            <v>13/09/2024 17:29:20</v>
          </cell>
        </row>
        <row r="1440">
          <cell r="A1440">
            <v>78783</v>
          </cell>
          <cell r="B1440" t="str">
            <v>Gaspar Guimarães Pestana Giampietri</v>
          </cell>
          <cell r="C1440" t="str">
            <v>JOGADOR</v>
          </cell>
          <cell r="D1440" t="str">
            <v>SUB15 / SUB19</v>
          </cell>
          <cell r="E1440" t="str">
            <v>Nacional</v>
          </cell>
          <cell r="F1440" t="str">
            <v>LISBOA</v>
          </cell>
          <cell r="G1440">
            <v>31180245</v>
          </cell>
          <cell r="H1440" t="str">
            <v>04-03-2013</v>
          </cell>
          <cell r="I1440" t="str">
            <v>M</v>
          </cell>
          <cell r="K1440" t="str">
            <v>31/07/2025</v>
          </cell>
          <cell r="L1440" t="str">
            <v>15/09/2024 12:40:57</v>
          </cell>
          <cell r="N1440" t="str">
            <v>16/09/2024 16:34:25</v>
          </cell>
          <cell r="O1440" t="str">
            <v>17/09/2024 10:56:09</v>
          </cell>
        </row>
        <row r="1441">
          <cell r="A1441">
            <v>80317</v>
          </cell>
          <cell r="B1441" t="str">
            <v>Aashish Kandel</v>
          </cell>
          <cell r="C1441" t="str">
            <v>JOGADOR</v>
          </cell>
          <cell r="D1441" t="str">
            <v>SUB15 / SUB19</v>
          </cell>
          <cell r="E1441" t="str">
            <v>Estrangeiro</v>
          </cell>
          <cell r="F1441" t="str">
            <v>LISBOA</v>
          </cell>
          <cell r="H1441" t="str">
            <v>31-10-2017</v>
          </cell>
          <cell r="I1441" t="str">
            <v>M</v>
          </cell>
          <cell r="K1441" t="str">
            <v>31/07/2025</v>
          </cell>
          <cell r="L1441" t="str">
            <v>15/09/2024 15:19:59</v>
          </cell>
          <cell r="M1441" t="str">
            <v>X</v>
          </cell>
          <cell r="N1441" t="str">
            <v>24/09/2024 13:03:33</v>
          </cell>
          <cell r="O1441" t="str">
            <v>24/09/2024 13:05:55</v>
          </cell>
        </row>
        <row r="1442">
          <cell r="A1442">
            <v>79761</v>
          </cell>
          <cell r="B1442" t="str">
            <v>Heitor Lemos Lombard  Gomes</v>
          </cell>
          <cell r="C1442" t="str">
            <v>JOGADOR</v>
          </cell>
          <cell r="D1442" t="str">
            <v>SUB15 / SUB19</v>
          </cell>
          <cell r="E1442" t="str">
            <v>Comunitario</v>
          </cell>
          <cell r="F1442" t="str">
            <v>LISBOA</v>
          </cell>
          <cell r="G1442" t="str">
            <v>18HE09569</v>
          </cell>
          <cell r="H1442" t="str">
            <v>07-01-2015</v>
          </cell>
          <cell r="I1442" t="str">
            <v>M</v>
          </cell>
          <cell r="K1442" t="str">
            <v>31/07/2025</v>
          </cell>
          <cell r="L1442" t="str">
            <v>15/09/2024 16:05:09</v>
          </cell>
          <cell r="N1442" t="str">
            <v>20/09/2024 14:39:34</v>
          </cell>
          <cell r="O1442" t="str">
            <v>20/09/2024 15:39:50</v>
          </cell>
        </row>
        <row r="1443">
          <cell r="A1443">
            <v>79822</v>
          </cell>
          <cell r="B1443" t="str">
            <v>Davi Lucca Lima Santos</v>
          </cell>
          <cell r="C1443" t="str">
            <v>JOGADOR</v>
          </cell>
          <cell r="D1443" t="str">
            <v>SUB15 / SUB19</v>
          </cell>
          <cell r="E1443" t="str">
            <v>Nacional</v>
          </cell>
          <cell r="F1443" t="str">
            <v>LISBOA</v>
          </cell>
          <cell r="G1443" t="str">
            <v>GE514606</v>
          </cell>
          <cell r="H1443" t="str">
            <v>29-08-2015</v>
          </cell>
          <cell r="I1443" t="str">
            <v>M</v>
          </cell>
          <cell r="K1443" t="str">
            <v>31/07/2025</v>
          </cell>
          <cell r="L1443" t="str">
            <v>19/09/2024 20:08:12</v>
          </cell>
          <cell r="N1443" t="str">
            <v>20/09/2024 14:37:44</v>
          </cell>
          <cell r="O1443" t="str">
            <v>20/09/2024 15:30:28</v>
          </cell>
        </row>
        <row r="1444">
          <cell r="A1444">
            <v>77630</v>
          </cell>
          <cell r="B1444" t="str">
            <v>Afonso Filipe Silva Pires</v>
          </cell>
          <cell r="C1444" t="str">
            <v>JOGADOR</v>
          </cell>
          <cell r="D1444" t="str">
            <v>SUB15 / SUB19</v>
          </cell>
          <cell r="E1444" t="str">
            <v>Nacional</v>
          </cell>
          <cell r="F1444" t="str">
            <v>LISBOA</v>
          </cell>
          <cell r="G1444">
            <v>31055261</v>
          </cell>
          <cell r="H1444" t="str">
            <v>11-02-2010</v>
          </cell>
          <cell r="I1444" t="str">
            <v>M</v>
          </cell>
          <cell r="K1444" t="str">
            <v>31/07/2025</v>
          </cell>
          <cell r="L1444" t="str">
            <v>25/09/2024 20:43:15</v>
          </cell>
          <cell r="N1444" t="str">
            <v>26/09/2024 19:34:22</v>
          </cell>
          <cell r="O1444" t="str">
            <v>27/09/2024 12:01:35</v>
          </cell>
        </row>
        <row r="1445">
          <cell r="F1445" t="str">
            <v>LISBOA</v>
          </cell>
          <cell r="J1445">
            <v>515459950</v>
          </cell>
        </row>
        <row r="1446">
          <cell r="A1446">
            <v>56458</v>
          </cell>
          <cell r="B1446" t="str">
            <v>BRUNO VICENTE DA SILVA PINTO</v>
          </cell>
          <cell r="C1446" t="str">
            <v>JOGADOR</v>
          </cell>
          <cell r="D1446" t="str">
            <v>SENIOR</v>
          </cell>
          <cell r="E1446" t="str">
            <v>Nacional</v>
          </cell>
          <cell r="F1446" t="str">
            <v>LISBOA</v>
          </cell>
          <cell r="G1446">
            <v>10950175</v>
          </cell>
          <cell r="H1446" t="str">
            <v>27-08-1977</v>
          </cell>
          <cell r="I1446" t="str">
            <v>M</v>
          </cell>
          <cell r="K1446" t="str">
            <v>31/07/2025</v>
          </cell>
          <cell r="L1446" t="str">
            <v>11/09/2024 23:36:43</v>
          </cell>
          <cell r="N1446" t="str">
            <v>12/09/2024 12:36:18</v>
          </cell>
          <cell r="O1446" t="str">
            <v>19/09/2024 17:46:08</v>
          </cell>
        </row>
        <row r="1447">
          <cell r="A1447">
            <v>58040</v>
          </cell>
          <cell r="B1447" t="str">
            <v>JOSE ANTONIO PEREIRA PINTO</v>
          </cell>
          <cell r="C1447" t="str">
            <v>JOGADOR</v>
          </cell>
          <cell r="D1447" t="str">
            <v>SENIOR</v>
          </cell>
          <cell r="E1447" t="str">
            <v>Nacional</v>
          </cell>
          <cell r="F1447" t="str">
            <v>LISBOA</v>
          </cell>
          <cell r="G1447">
            <v>10329533</v>
          </cell>
          <cell r="H1447" t="str">
            <v>09-09-1974</v>
          </cell>
          <cell r="I1447" t="str">
            <v>M</v>
          </cell>
          <cell r="K1447" t="str">
            <v>31/07/2025</v>
          </cell>
          <cell r="L1447" t="str">
            <v>19/09/2024 23:19:39</v>
          </cell>
          <cell r="N1447" t="str">
            <v>20/09/2024 14:41:37</v>
          </cell>
          <cell r="O1447" t="str">
            <v>20/09/2024 15:41:30</v>
          </cell>
        </row>
        <row r="1448">
          <cell r="A1448">
            <v>74373</v>
          </cell>
          <cell r="B1448" t="str">
            <v>Pedro Guilherme dos Santos Rodrigues Gomes</v>
          </cell>
          <cell r="C1448" t="str">
            <v>JOGADOR</v>
          </cell>
          <cell r="D1448" t="str">
            <v>SENIOR</v>
          </cell>
          <cell r="E1448" t="str">
            <v>Nacional</v>
          </cell>
          <cell r="F1448" t="str">
            <v>LISBOA</v>
          </cell>
          <cell r="G1448">
            <v>9755234</v>
          </cell>
          <cell r="H1448" t="str">
            <v>07-01-1972</v>
          </cell>
          <cell r="I1448" t="str">
            <v>M</v>
          </cell>
          <cell r="K1448" t="str">
            <v>31/07/2025</v>
          </cell>
          <cell r="L1448" t="str">
            <v>19/09/2024 23:21:58</v>
          </cell>
          <cell r="N1448" t="str">
            <v>20/09/2024 14:44:59</v>
          </cell>
          <cell r="O1448" t="str">
            <v>20/09/2024 15:45:21</v>
          </cell>
        </row>
        <row r="1449">
          <cell r="A1449">
            <v>74391</v>
          </cell>
          <cell r="B1449" t="str">
            <v>Gonçalo Lopes Ferreira</v>
          </cell>
          <cell r="C1449" t="str">
            <v>JOGADOR</v>
          </cell>
          <cell r="D1449" t="str">
            <v>SENIOR</v>
          </cell>
          <cell r="E1449" t="str">
            <v>Nacional</v>
          </cell>
          <cell r="F1449" t="str">
            <v>LISBOA</v>
          </cell>
          <cell r="G1449">
            <v>13985899</v>
          </cell>
          <cell r="H1449" t="str">
            <v>25-04-1991</v>
          </cell>
          <cell r="I1449" t="str">
            <v>M</v>
          </cell>
          <cell r="K1449" t="str">
            <v>31/07/2025</v>
          </cell>
          <cell r="L1449" t="str">
            <v>19/09/2024 23:23:56</v>
          </cell>
          <cell r="N1449" t="str">
            <v>20/09/2024 14:38:13</v>
          </cell>
          <cell r="O1449" t="str">
            <v>20/09/2024 15:32:21</v>
          </cell>
        </row>
        <row r="1450">
          <cell r="A1450">
            <v>50445</v>
          </cell>
          <cell r="B1450" t="str">
            <v>Miguel António Garcia Rodrigues Sobreira</v>
          </cell>
          <cell r="C1450" t="str">
            <v>JOGADOR</v>
          </cell>
          <cell r="D1450" t="str">
            <v>SENIOR</v>
          </cell>
          <cell r="E1450" t="str">
            <v>Nacional</v>
          </cell>
          <cell r="F1450" t="str">
            <v>LISBOA</v>
          </cell>
          <cell r="G1450" t="str">
            <v>09908937</v>
          </cell>
          <cell r="H1450" t="str">
            <v>04-12-1972</v>
          </cell>
          <cell r="I1450" t="str">
            <v>M</v>
          </cell>
          <cell r="K1450" t="str">
            <v>31/07/2025</v>
          </cell>
          <cell r="L1450" t="str">
            <v>16/10/2024 18:08:35</v>
          </cell>
          <cell r="N1450" t="str">
            <v>18/10/2024 11:49:48</v>
          </cell>
          <cell r="O1450" t="str">
            <v>18/10/2024 11:51:13</v>
          </cell>
        </row>
        <row r="1451">
          <cell r="A1451">
            <v>79271</v>
          </cell>
          <cell r="B1451" t="str">
            <v>Rui Miguel Ribeiro Rosa Mendes</v>
          </cell>
          <cell r="C1451" t="str">
            <v>JOGADOR</v>
          </cell>
          <cell r="D1451" t="str">
            <v>SENIOR</v>
          </cell>
          <cell r="E1451" t="str">
            <v>Nacional</v>
          </cell>
          <cell r="F1451" t="str">
            <v>LISBOA</v>
          </cell>
          <cell r="G1451">
            <v>1032211</v>
          </cell>
          <cell r="H1451" t="str">
            <v>19-12-1974</v>
          </cell>
          <cell r="I1451" t="str">
            <v>M</v>
          </cell>
          <cell r="K1451" t="str">
            <v>31/07/2025</v>
          </cell>
          <cell r="L1451" t="str">
            <v>04/11/2024 18:46:55</v>
          </cell>
          <cell r="N1451" t="str">
            <v>05/11/2024 14:17:59</v>
          </cell>
          <cell r="O1451" t="str">
            <v>05/11/2024 15:13:42</v>
          </cell>
        </row>
        <row r="1452">
          <cell r="F1452" t="str">
            <v>LISBOA</v>
          </cell>
          <cell r="J1452">
            <v>900526882</v>
          </cell>
        </row>
        <row r="1453">
          <cell r="A1453">
            <v>72236</v>
          </cell>
          <cell r="B1453" t="str">
            <v>Carlos Miguel Cagica Gonçalves Pinto</v>
          </cell>
          <cell r="C1453" t="str">
            <v>JOGADOR</v>
          </cell>
          <cell r="D1453" t="str">
            <v>SENIOR</v>
          </cell>
          <cell r="E1453" t="str">
            <v>Nacional</v>
          </cell>
          <cell r="F1453" t="str">
            <v>LISBOA</v>
          </cell>
          <cell r="G1453" t="str">
            <v>06974394</v>
          </cell>
          <cell r="H1453" t="str">
            <v>28-04-1965</v>
          </cell>
          <cell r="I1453" t="str">
            <v>M</v>
          </cell>
          <cell r="K1453" t="str">
            <v>31/07/2025</v>
          </cell>
          <cell r="L1453" t="str">
            <v>03/09/2024 10:33:53</v>
          </cell>
          <cell r="N1453" t="str">
            <v>20/09/2024 14:35:53</v>
          </cell>
          <cell r="O1453" t="str">
            <v>26/09/2024 17:59:11</v>
          </cell>
        </row>
        <row r="1454">
          <cell r="A1454">
            <v>50549</v>
          </cell>
          <cell r="B1454" t="str">
            <v>RUI DUARTE NEVES GUERREIRO</v>
          </cell>
          <cell r="C1454" t="str">
            <v>JOGADOR</v>
          </cell>
          <cell r="D1454" t="str">
            <v>SENIOR</v>
          </cell>
          <cell r="E1454" t="str">
            <v>Nacional</v>
          </cell>
          <cell r="F1454" t="str">
            <v>LISBOA</v>
          </cell>
          <cell r="G1454" t="str">
            <v>10955697 6ZX6</v>
          </cell>
          <cell r="H1454" t="str">
            <v>24-09-1977</v>
          </cell>
          <cell r="I1454" t="str">
            <v>M</v>
          </cell>
          <cell r="K1454" t="str">
            <v>31/07/2025</v>
          </cell>
          <cell r="L1454" t="str">
            <v>11/09/2024 10:02:07</v>
          </cell>
          <cell r="N1454" t="str">
            <v>20/09/2024 14:46:10</v>
          </cell>
          <cell r="O1454" t="str">
            <v>26/09/2024 18:00:40</v>
          </cell>
        </row>
        <row r="1455">
          <cell r="A1455">
            <v>61337</v>
          </cell>
          <cell r="B1455" t="str">
            <v>RUI DUARTE COSTA LIVRAMENTO</v>
          </cell>
          <cell r="C1455" t="str">
            <v>JOGADOR</v>
          </cell>
          <cell r="D1455" t="str">
            <v>SENIOR</v>
          </cell>
          <cell r="E1455" t="str">
            <v>Nacional</v>
          </cell>
          <cell r="F1455" t="str">
            <v>LISBOA</v>
          </cell>
          <cell r="G1455" t="str">
            <v>13986236 6ZX6</v>
          </cell>
          <cell r="H1455" t="str">
            <v>19-11-1996</v>
          </cell>
          <cell r="I1455" t="str">
            <v>M</v>
          </cell>
          <cell r="K1455" t="str">
            <v>31/07/2025</v>
          </cell>
          <cell r="L1455" t="str">
            <v>20/09/2024 00:27:55</v>
          </cell>
          <cell r="N1455" t="str">
            <v>20/09/2024 14:45:27</v>
          </cell>
          <cell r="O1455" t="str">
            <v>26/09/2024 18:01:26</v>
          </cell>
        </row>
        <row r="1456">
          <cell r="A1456">
            <v>50213</v>
          </cell>
          <cell r="B1456" t="str">
            <v>JOSE CARLOS PIRES</v>
          </cell>
          <cell r="C1456" t="str">
            <v>JOGADOR</v>
          </cell>
          <cell r="D1456" t="str">
            <v>SENIOR</v>
          </cell>
          <cell r="E1456" t="str">
            <v>Nacional</v>
          </cell>
          <cell r="F1456" t="str">
            <v>LISBOA</v>
          </cell>
          <cell r="G1456" t="str">
            <v>06263223</v>
          </cell>
          <cell r="H1456" t="str">
            <v>04-12-1961</v>
          </cell>
          <cell r="I1456" t="str">
            <v>M</v>
          </cell>
          <cell r="K1456" t="str">
            <v>31/07/2025</v>
          </cell>
          <cell r="L1456" t="str">
            <v>20/09/2024 00:30:13</v>
          </cell>
          <cell r="N1456" t="str">
            <v>20/09/2024 14:42:12</v>
          </cell>
          <cell r="O1456" t="str">
            <v>26/09/2024 18:01:02</v>
          </cell>
        </row>
        <row r="1457">
          <cell r="A1457">
            <v>73296</v>
          </cell>
          <cell r="B1457" t="str">
            <v>RUI MANUEL M. PIRES MOREIRO</v>
          </cell>
          <cell r="C1457" t="str">
            <v>JOGADOR</v>
          </cell>
          <cell r="D1457" t="str">
            <v>SENIOR</v>
          </cell>
          <cell r="E1457" t="str">
            <v>Nacional</v>
          </cell>
          <cell r="F1457" t="str">
            <v>LISBOA</v>
          </cell>
          <cell r="G1457">
            <v>10782458</v>
          </cell>
          <cell r="H1457" t="str">
            <v>19-04-1975</v>
          </cell>
          <cell r="I1457" t="str">
            <v>M</v>
          </cell>
          <cell r="K1457" t="str">
            <v>31/07/2025</v>
          </cell>
          <cell r="L1457" t="str">
            <v>20/09/2024 00:33:56</v>
          </cell>
          <cell r="N1457" t="str">
            <v>20/09/2024 14:46:37</v>
          </cell>
          <cell r="O1457" t="str">
            <v>26/09/2024 18:01:40</v>
          </cell>
        </row>
        <row r="1458">
          <cell r="A1458">
            <v>57133</v>
          </cell>
          <cell r="B1458" t="str">
            <v>JOAO PEDRO ROSADO LANDEIRO</v>
          </cell>
          <cell r="C1458" t="str">
            <v>JOGADOR</v>
          </cell>
          <cell r="D1458" t="str">
            <v>SENIOR</v>
          </cell>
          <cell r="E1458" t="str">
            <v>Nacional</v>
          </cell>
          <cell r="F1458" t="str">
            <v>LISBOA</v>
          </cell>
          <cell r="G1458">
            <v>12588497</v>
          </cell>
          <cell r="H1458" t="str">
            <v>22-05-1984</v>
          </cell>
          <cell r="I1458" t="str">
            <v>M</v>
          </cell>
          <cell r="K1458" t="str">
            <v>31/07/2025</v>
          </cell>
          <cell r="L1458" t="str">
            <v>20/09/2024 00:37:06</v>
          </cell>
          <cell r="N1458" t="str">
            <v>02/10/2024 18:14:45</v>
          </cell>
          <cell r="O1458" t="str">
            <v>02/10/2024 22:47:51</v>
          </cell>
        </row>
        <row r="1459">
          <cell r="A1459">
            <v>79546</v>
          </cell>
          <cell r="B1459" t="str">
            <v>JOAO PAULO SARAIVA DE ALMEIDA SILVA</v>
          </cell>
          <cell r="C1459" t="str">
            <v>JOGADOR</v>
          </cell>
          <cell r="D1459" t="str">
            <v>SENIOR</v>
          </cell>
          <cell r="E1459" t="str">
            <v>Nacional</v>
          </cell>
          <cell r="F1459" t="str">
            <v>LISBOA</v>
          </cell>
          <cell r="G1459" t="str">
            <v>09860931</v>
          </cell>
          <cell r="H1459" t="str">
            <v>18-08-1971</v>
          </cell>
          <cell r="I1459" t="str">
            <v>M</v>
          </cell>
          <cell r="K1459" t="str">
            <v>31/07/2025</v>
          </cell>
          <cell r="L1459" t="str">
            <v>20/09/2024 00:41:39</v>
          </cell>
          <cell r="N1459" t="str">
            <v>20/09/2024 14:40:18</v>
          </cell>
          <cell r="O1459" t="str">
            <v>26/09/2024 18:00:11</v>
          </cell>
        </row>
        <row r="1460">
          <cell r="F1460" t="str">
            <v>LISBOA</v>
          </cell>
          <cell r="J1460">
            <v>515007765</v>
          </cell>
        </row>
        <row r="1461">
          <cell r="A1461">
            <v>79574</v>
          </cell>
          <cell r="B1461" t="str">
            <v>Afonso de Almeida Barreiras</v>
          </cell>
          <cell r="C1461" t="str">
            <v>JOGADOR</v>
          </cell>
          <cell r="D1461" t="str">
            <v>SUB15</v>
          </cell>
          <cell r="E1461" t="str">
            <v>Nacional</v>
          </cell>
          <cell r="F1461" t="str">
            <v>LISBOA</v>
          </cell>
          <cell r="G1461" t="str">
            <v>31357760 9ZY4</v>
          </cell>
          <cell r="H1461" t="str">
            <v>21-12-2013</v>
          </cell>
          <cell r="I1461" t="str">
            <v>M</v>
          </cell>
          <cell r="K1461" t="str">
            <v>31/07/2025</v>
          </cell>
          <cell r="L1461" t="str">
            <v>01/10/2024 13:58:57</v>
          </cell>
          <cell r="N1461" t="str">
            <v>12/10/2024 12:36:14</v>
          </cell>
          <cell r="O1461" t="str">
            <v>14/10/2024 12:48:58</v>
          </cell>
        </row>
        <row r="1462">
          <cell r="A1462">
            <v>80461</v>
          </cell>
          <cell r="B1462" t="str">
            <v>Enzo De Faveri Biondo</v>
          </cell>
          <cell r="C1462" t="str">
            <v>JOGADOR</v>
          </cell>
          <cell r="D1462" t="str">
            <v>SUB15</v>
          </cell>
          <cell r="E1462" t="str">
            <v>Estrangeiro</v>
          </cell>
          <cell r="F1462" t="str">
            <v>LISBOA</v>
          </cell>
          <cell r="H1462" t="str">
            <v>03-01-2013</v>
          </cell>
          <cell r="I1462" t="str">
            <v>M</v>
          </cell>
          <cell r="K1462" t="str">
            <v>31/07/2025</v>
          </cell>
          <cell r="L1462" t="str">
            <v>02/10/2024 11:01:03</v>
          </cell>
          <cell r="M1462" t="str">
            <v>X</v>
          </cell>
          <cell r="N1462" t="str">
            <v>15/10/2024 14:06:18</v>
          </cell>
          <cell r="O1462" t="str">
            <v>15/10/2024 17:21:09</v>
          </cell>
        </row>
        <row r="1463">
          <cell r="A1463">
            <v>80462</v>
          </cell>
          <cell r="B1463" t="str">
            <v>Dinis Fernandes Silva</v>
          </cell>
          <cell r="C1463" t="str">
            <v>JOGADOR</v>
          </cell>
          <cell r="D1463" t="str">
            <v>SUB15</v>
          </cell>
          <cell r="E1463" t="str">
            <v>Nacional</v>
          </cell>
          <cell r="F1463" t="str">
            <v>LISBOA</v>
          </cell>
          <cell r="G1463" t="str">
            <v>31274862 0 ZX9</v>
          </cell>
          <cell r="H1463" t="str">
            <v>27-07-2013</v>
          </cell>
          <cell r="I1463" t="str">
            <v>M</v>
          </cell>
          <cell r="K1463" t="str">
            <v>31/07/2025</v>
          </cell>
          <cell r="L1463" t="str">
            <v>02/10/2024 11:26:53</v>
          </cell>
          <cell r="M1463" t="str">
            <v>X</v>
          </cell>
          <cell r="N1463" t="str">
            <v>12/10/2024 17:44:11</v>
          </cell>
          <cell r="O1463" t="str">
            <v>14/10/2024 12:49:58</v>
          </cell>
        </row>
        <row r="1464">
          <cell r="A1464">
            <v>78086</v>
          </cell>
          <cell r="B1464" t="str">
            <v>Francisco Miguel Gonçalves de Sousa Dias</v>
          </cell>
          <cell r="C1464" t="str">
            <v>JOGADOR</v>
          </cell>
          <cell r="D1464" t="str">
            <v>SUB15</v>
          </cell>
          <cell r="E1464" t="str">
            <v>Nacional</v>
          </cell>
          <cell r="F1464" t="str">
            <v>LISBOA</v>
          </cell>
          <cell r="G1464" t="str">
            <v>30560672 7ZX7</v>
          </cell>
          <cell r="H1464" t="str">
            <v>21-12-2010</v>
          </cell>
          <cell r="I1464" t="str">
            <v>M</v>
          </cell>
          <cell r="K1464" t="str">
            <v>31/07/2025</v>
          </cell>
          <cell r="L1464" t="str">
            <v>02/10/2024 15:27:21</v>
          </cell>
          <cell r="N1464" t="str">
            <v>12/10/2024 17:47:36</v>
          </cell>
          <cell r="O1464" t="str">
            <v>14/10/2024 12:50:10</v>
          </cell>
        </row>
        <row r="1465">
          <cell r="A1465">
            <v>79392</v>
          </cell>
          <cell r="B1465" t="str">
            <v>Alex Liang</v>
          </cell>
          <cell r="C1465" t="str">
            <v>JOGADOR</v>
          </cell>
          <cell r="D1465" t="str">
            <v>SUB15</v>
          </cell>
          <cell r="E1465" t="str">
            <v>Nacional</v>
          </cell>
          <cell r="F1465" t="str">
            <v>LISBOA</v>
          </cell>
          <cell r="G1465" t="str">
            <v>32940982 4 ZZ7</v>
          </cell>
          <cell r="H1465" t="str">
            <v>01-05-2017</v>
          </cell>
          <cell r="I1465" t="str">
            <v>M</v>
          </cell>
          <cell r="K1465" t="str">
            <v>31/07/2025</v>
          </cell>
          <cell r="L1465" t="str">
            <v>03/10/2024 19:13:40</v>
          </cell>
          <cell r="N1465" t="str">
            <v>12/10/2024 12:41:32</v>
          </cell>
          <cell r="O1465" t="str">
            <v>14/10/2024 12:49:11</v>
          </cell>
        </row>
        <row r="1466">
          <cell r="A1466">
            <v>78083</v>
          </cell>
          <cell r="B1466" t="str">
            <v>Miguel de Matos Estevinho</v>
          </cell>
          <cell r="C1466" t="str">
            <v>JOGADOR</v>
          </cell>
          <cell r="D1466" t="str">
            <v>SUB15</v>
          </cell>
          <cell r="E1466" t="str">
            <v>Nacional</v>
          </cell>
          <cell r="F1466" t="str">
            <v>LISBOA</v>
          </cell>
          <cell r="G1466" t="str">
            <v>30735022 3ZX1</v>
          </cell>
          <cell r="H1466" t="str">
            <v>12-06-2011</v>
          </cell>
          <cell r="I1466" t="str">
            <v>M</v>
          </cell>
          <cell r="K1466" t="str">
            <v>31/07/2025</v>
          </cell>
          <cell r="L1466" t="str">
            <v>03/10/2024 19:54:58</v>
          </cell>
          <cell r="N1466" t="str">
            <v>15/10/2024 14:15:25</v>
          </cell>
          <cell r="O1466" t="str">
            <v>15/10/2024 17:27:44</v>
          </cell>
        </row>
        <row r="1467">
          <cell r="A1467">
            <v>79393</v>
          </cell>
          <cell r="B1467" t="str">
            <v>Lourenço Ferreira Marques</v>
          </cell>
          <cell r="C1467" t="str">
            <v>JOGADOR</v>
          </cell>
          <cell r="D1467" t="str">
            <v>SUB15</v>
          </cell>
          <cell r="E1467" t="str">
            <v>Nacional</v>
          </cell>
          <cell r="F1467" t="str">
            <v>LISBOA</v>
          </cell>
          <cell r="G1467">
            <v>31125718</v>
          </cell>
          <cell r="H1467" t="str">
            <v>09-12-2012</v>
          </cell>
          <cell r="I1467" t="str">
            <v>M</v>
          </cell>
          <cell r="K1467" t="str">
            <v>31/07/2025</v>
          </cell>
          <cell r="L1467" t="str">
            <v>03/10/2024 19:58:39</v>
          </cell>
          <cell r="N1467" t="str">
            <v>15/10/2024 18:28:33</v>
          </cell>
          <cell r="O1467" t="str">
            <v>16/10/2024 17:16:33</v>
          </cell>
        </row>
        <row r="1468">
          <cell r="A1468">
            <v>80471</v>
          </cell>
          <cell r="B1468" t="str">
            <v>Santiago Vieira Simões Lobão Ferreira</v>
          </cell>
          <cell r="C1468" t="str">
            <v>JOGADOR</v>
          </cell>
          <cell r="D1468" t="str">
            <v>SUB15</v>
          </cell>
          <cell r="E1468" t="str">
            <v>Nacional</v>
          </cell>
          <cell r="F1468" t="str">
            <v>LISBOA</v>
          </cell>
          <cell r="G1468">
            <v>31150437</v>
          </cell>
          <cell r="H1468" t="str">
            <v>27-01-2013</v>
          </cell>
          <cell r="I1468" t="str">
            <v>M</v>
          </cell>
          <cell r="K1468" t="str">
            <v>31/07/2025</v>
          </cell>
          <cell r="L1468" t="str">
            <v>04/10/2024 18:02:52</v>
          </cell>
          <cell r="M1468" t="str">
            <v>X</v>
          </cell>
          <cell r="N1468" t="str">
            <v>15/10/2024 14:20:46</v>
          </cell>
          <cell r="O1468" t="str">
            <v>15/10/2024 17:32:32</v>
          </cell>
        </row>
        <row r="1469">
          <cell r="A1469">
            <v>80472</v>
          </cell>
          <cell r="B1469" t="str">
            <v>Bárbara Santos Rodrigues</v>
          </cell>
          <cell r="C1469" t="str">
            <v>JOGADOR</v>
          </cell>
          <cell r="D1469" t="str">
            <v>SUB19</v>
          </cell>
          <cell r="E1469" t="str">
            <v>Nacional</v>
          </cell>
          <cell r="F1469" t="str">
            <v>LISBOA</v>
          </cell>
          <cell r="G1469" t="str">
            <v>15810810 8 ZX6</v>
          </cell>
          <cell r="H1469" t="str">
            <v>09-09-2008</v>
          </cell>
          <cell r="I1469" t="str">
            <v>F</v>
          </cell>
          <cell r="K1469" t="str">
            <v>31/07/2025</v>
          </cell>
          <cell r="L1469" t="str">
            <v>04/10/2024 18:05:24</v>
          </cell>
          <cell r="M1469" t="str">
            <v>X</v>
          </cell>
          <cell r="N1469" t="str">
            <v>12/10/2024 13:09:38</v>
          </cell>
          <cell r="O1469" t="str">
            <v>14/10/2024 12:49:24</v>
          </cell>
        </row>
        <row r="1470">
          <cell r="A1470">
            <v>80470</v>
          </cell>
          <cell r="B1470" t="str">
            <v>Salvador Futuro Coelho</v>
          </cell>
          <cell r="C1470" t="str">
            <v>JOGADOR</v>
          </cell>
          <cell r="D1470" t="str">
            <v>SUB15</v>
          </cell>
          <cell r="E1470" t="str">
            <v>Nacional</v>
          </cell>
          <cell r="F1470" t="str">
            <v>LISBOA</v>
          </cell>
          <cell r="G1470" t="str">
            <v>30766003 6 ZX2</v>
          </cell>
          <cell r="H1470" t="str">
            <v>17-07-2011</v>
          </cell>
          <cell r="I1470" t="str">
            <v>M</v>
          </cell>
          <cell r="K1470" t="str">
            <v>31/07/2025</v>
          </cell>
          <cell r="L1470" t="str">
            <v>04/10/2024 18:06:24</v>
          </cell>
          <cell r="M1470" t="str">
            <v>X</v>
          </cell>
          <cell r="N1470" t="str">
            <v>15/10/2024 14:19:56</v>
          </cell>
          <cell r="O1470" t="str">
            <v>15/10/2024 17:31:52</v>
          </cell>
        </row>
        <row r="1471">
          <cell r="A1471">
            <v>78814</v>
          </cell>
          <cell r="B1471" t="str">
            <v>David Alexandre Silva Fernandes</v>
          </cell>
          <cell r="C1471" t="str">
            <v>JOGADOR</v>
          </cell>
          <cell r="D1471" t="str">
            <v>SUB15</v>
          </cell>
          <cell r="E1471" t="str">
            <v>Nacional</v>
          </cell>
          <cell r="F1471" t="str">
            <v>LISBOA</v>
          </cell>
          <cell r="G1471" t="str">
            <v>30922712 7 ZX1</v>
          </cell>
          <cell r="H1471" t="str">
            <v>16-02-2012</v>
          </cell>
          <cell r="I1471" t="str">
            <v>M</v>
          </cell>
          <cell r="K1471" t="str">
            <v>31/07/2025</v>
          </cell>
          <cell r="L1471" t="str">
            <v>11/10/2024 11:03:30</v>
          </cell>
          <cell r="N1471" t="str">
            <v>12/10/2024 17:38:45</v>
          </cell>
          <cell r="O1471" t="str">
            <v>14/10/2024 12:49:38</v>
          </cell>
        </row>
        <row r="1472">
          <cell r="A1472">
            <v>80527</v>
          </cell>
          <cell r="B1472" t="str">
            <v>João Afonso Faria de Sousa Brandão</v>
          </cell>
          <cell r="C1472" t="str">
            <v>JOGADOR</v>
          </cell>
          <cell r="D1472" t="str">
            <v>SUB15</v>
          </cell>
          <cell r="E1472" t="str">
            <v>Nacional</v>
          </cell>
          <cell r="F1472" t="str">
            <v>LISBOA</v>
          </cell>
          <cell r="G1472">
            <v>31185522</v>
          </cell>
          <cell r="H1472" t="str">
            <v>13-03-2013</v>
          </cell>
          <cell r="I1472" t="str">
            <v>M</v>
          </cell>
          <cell r="K1472" t="str">
            <v>31/07/2025</v>
          </cell>
          <cell r="L1472" t="str">
            <v>11/10/2024 14:41:25</v>
          </cell>
          <cell r="M1472" t="str">
            <v>X</v>
          </cell>
          <cell r="N1472" t="str">
            <v>12/10/2024 17:49:17</v>
          </cell>
          <cell r="O1472" t="str">
            <v>14/10/2024 12:51:22</v>
          </cell>
        </row>
        <row r="1473">
          <cell r="A1473">
            <v>79016</v>
          </cell>
          <cell r="B1473" t="str">
            <v>Henrique Alexandre Gaudêncio Luís</v>
          </cell>
          <cell r="C1473" t="str">
            <v>JOGADOR</v>
          </cell>
          <cell r="D1473" t="str">
            <v>SUB15</v>
          </cell>
          <cell r="E1473" t="str">
            <v>Nacional</v>
          </cell>
          <cell r="F1473" t="str">
            <v>LISBOA</v>
          </cell>
          <cell r="G1473">
            <v>31009857</v>
          </cell>
          <cell r="H1473" t="str">
            <v>13-06-2012</v>
          </cell>
          <cell r="I1473" t="str">
            <v>M</v>
          </cell>
          <cell r="K1473" t="str">
            <v>31/07/2025</v>
          </cell>
          <cell r="L1473" t="str">
            <v>11/10/2024 20:00:48</v>
          </cell>
          <cell r="N1473" t="str">
            <v>12/10/2024 17:48:17</v>
          </cell>
          <cell r="O1473" t="str">
            <v>14/10/2024 12:51:09</v>
          </cell>
        </row>
        <row r="1474">
          <cell r="A1474">
            <v>78154</v>
          </cell>
          <cell r="B1474" t="str">
            <v>Tiago Dias Cavaca</v>
          </cell>
          <cell r="C1474" t="str">
            <v>JOGADOR</v>
          </cell>
          <cell r="D1474" t="str">
            <v>SUB15</v>
          </cell>
          <cell r="E1474" t="str">
            <v>Nacional</v>
          </cell>
          <cell r="F1474" t="str">
            <v>LISBOA</v>
          </cell>
          <cell r="G1474">
            <v>30355298</v>
          </cell>
          <cell r="H1474" t="str">
            <v>04-05-2010</v>
          </cell>
          <cell r="I1474" t="str">
            <v>M</v>
          </cell>
          <cell r="K1474" t="str">
            <v>31/07/2025</v>
          </cell>
          <cell r="L1474" t="str">
            <v>11/10/2024 20:26:45</v>
          </cell>
          <cell r="N1474" t="str">
            <v>12/10/2024 17:58:20</v>
          </cell>
          <cell r="O1474" t="str">
            <v>14/10/2024 12:51:48</v>
          </cell>
        </row>
        <row r="1475">
          <cell r="A1475">
            <v>78141</v>
          </cell>
          <cell r="B1475" t="str">
            <v>João Pedro Campos Gonçalves da Silva Marques</v>
          </cell>
          <cell r="C1475" t="str">
            <v>JOGADOR</v>
          </cell>
          <cell r="D1475" t="str">
            <v>SUB15</v>
          </cell>
          <cell r="E1475" t="str">
            <v>Nacional</v>
          </cell>
          <cell r="F1475" t="str">
            <v>LISBOA</v>
          </cell>
          <cell r="G1475" t="str">
            <v>30740149 9 ZX6</v>
          </cell>
          <cell r="H1475" t="str">
            <v>19-06-2011</v>
          </cell>
          <cell r="I1475" t="str">
            <v>M</v>
          </cell>
          <cell r="K1475" t="str">
            <v>31/07/2025</v>
          </cell>
          <cell r="L1475" t="str">
            <v>26/10/2024 16:32:51</v>
          </cell>
          <cell r="N1475" t="str">
            <v>13/11/2024 16:06:52</v>
          </cell>
          <cell r="O1475" t="str">
            <v>14/11/2024 15:06:54</v>
          </cell>
        </row>
        <row r="1476">
          <cell r="F1476" t="str">
            <v>LISBOA</v>
          </cell>
          <cell r="J1476">
            <v>508271487</v>
          </cell>
        </row>
        <row r="1477">
          <cell r="A1477">
            <v>61766</v>
          </cell>
          <cell r="B1477" t="str">
            <v>RICARDO MARQUES GARCIA</v>
          </cell>
          <cell r="C1477" t="str">
            <v>JOGADOR</v>
          </cell>
          <cell r="D1477" t="str">
            <v>SENIOR</v>
          </cell>
          <cell r="E1477" t="str">
            <v>Nacional</v>
          </cell>
          <cell r="F1477" t="str">
            <v>LISBOA</v>
          </cell>
          <cell r="G1477">
            <v>14197706</v>
          </cell>
          <cell r="H1477" t="str">
            <v>10-06-1992</v>
          </cell>
          <cell r="I1477" t="str">
            <v>M</v>
          </cell>
          <cell r="K1477" t="str">
            <v>31/07/2025</v>
          </cell>
          <cell r="L1477" t="str">
            <v>09/09/2024 10:00:35</v>
          </cell>
          <cell r="N1477" t="str">
            <v>10/09/2024 16:31:08</v>
          </cell>
          <cell r="O1477" t="str">
            <v>13/09/2024 16:02:32</v>
          </cell>
        </row>
        <row r="1478">
          <cell r="A1478">
            <v>63973</v>
          </cell>
          <cell r="B1478" t="str">
            <v>ANDRE ROQUE GAMA</v>
          </cell>
          <cell r="C1478" t="str">
            <v>JOGADOR</v>
          </cell>
          <cell r="D1478" t="str">
            <v>SENIOR</v>
          </cell>
          <cell r="E1478" t="str">
            <v>Nacional</v>
          </cell>
          <cell r="F1478" t="str">
            <v>LISBOA</v>
          </cell>
          <cell r="G1478">
            <v>14624516</v>
          </cell>
          <cell r="H1478" t="str">
            <v>01-07-1999</v>
          </cell>
          <cell r="I1478" t="str">
            <v>M</v>
          </cell>
          <cell r="K1478" t="str">
            <v>31/07/2025</v>
          </cell>
          <cell r="L1478" t="str">
            <v>09/09/2024 10:02:56</v>
          </cell>
          <cell r="N1478" t="str">
            <v>10/09/2024 15:58:56</v>
          </cell>
          <cell r="O1478" t="str">
            <v>13/09/2024 15:54:48</v>
          </cell>
        </row>
        <row r="1479">
          <cell r="A1479">
            <v>63974</v>
          </cell>
          <cell r="B1479" t="str">
            <v>GUILHERME FONSECA SOUSA</v>
          </cell>
          <cell r="C1479" t="str">
            <v>JOGADOR</v>
          </cell>
          <cell r="D1479" t="str">
            <v>SENIOR</v>
          </cell>
          <cell r="E1479" t="str">
            <v>Nacional</v>
          </cell>
          <cell r="F1479" t="str">
            <v>LISBOA</v>
          </cell>
          <cell r="G1479">
            <v>14685182</v>
          </cell>
          <cell r="H1479" t="str">
            <v>18-09-1999</v>
          </cell>
          <cell r="I1479" t="str">
            <v>M</v>
          </cell>
          <cell r="K1479" t="str">
            <v>31/07/2025</v>
          </cell>
          <cell r="L1479" t="str">
            <v>09/09/2024 10:05:02</v>
          </cell>
          <cell r="N1479" t="str">
            <v>10/09/2024 16:12:23</v>
          </cell>
          <cell r="O1479" t="str">
            <v>13/09/2024 15:58:38</v>
          </cell>
        </row>
        <row r="1480">
          <cell r="A1480">
            <v>68215</v>
          </cell>
          <cell r="B1480" t="str">
            <v>PEDRO MIGUEL ALVES DIAS</v>
          </cell>
          <cell r="C1480" t="str">
            <v>JOGADOR</v>
          </cell>
          <cell r="D1480" t="str">
            <v>SENIOR</v>
          </cell>
          <cell r="E1480" t="str">
            <v>Nacional</v>
          </cell>
          <cell r="F1480" t="str">
            <v>LISBOA</v>
          </cell>
          <cell r="G1480">
            <v>15209916</v>
          </cell>
          <cell r="H1480" t="str">
            <v>15-07-2000</v>
          </cell>
          <cell r="I1480" t="str">
            <v>M</v>
          </cell>
          <cell r="K1480" t="str">
            <v>31/07/2025</v>
          </cell>
          <cell r="L1480" t="str">
            <v>09/09/2024 10:06:13</v>
          </cell>
          <cell r="N1480" t="str">
            <v>10/09/2024 16:29:47</v>
          </cell>
          <cell r="O1480" t="str">
            <v>13/09/2024 16:02:10</v>
          </cell>
        </row>
        <row r="1481">
          <cell r="A1481">
            <v>68447</v>
          </cell>
          <cell r="B1481" t="str">
            <v>EDUARDO APOLO PEIXOTO GOMES</v>
          </cell>
          <cell r="C1481" t="str">
            <v>JOGADOR</v>
          </cell>
          <cell r="D1481" t="str">
            <v>SENIOR</v>
          </cell>
          <cell r="E1481" t="str">
            <v>Nacional</v>
          </cell>
          <cell r="F1481" t="str">
            <v>LISBOA</v>
          </cell>
          <cell r="G1481">
            <v>15077145</v>
          </cell>
          <cell r="H1481" t="str">
            <v>20-02-2000</v>
          </cell>
          <cell r="I1481" t="str">
            <v>M</v>
          </cell>
          <cell r="K1481" t="str">
            <v>31/07/2025</v>
          </cell>
          <cell r="L1481" t="str">
            <v>09/09/2024 10:07:08</v>
          </cell>
          <cell r="N1481" t="str">
            <v>10/09/2024 16:04:41</v>
          </cell>
          <cell r="O1481" t="str">
            <v>13/09/2024 15:56:16</v>
          </cell>
        </row>
        <row r="1482">
          <cell r="A1482">
            <v>68708</v>
          </cell>
          <cell r="B1482" t="str">
            <v>DUARTE FERREIRA DA COSTA</v>
          </cell>
          <cell r="C1482" t="str">
            <v>JOGADOR</v>
          </cell>
          <cell r="D1482" t="str">
            <v>SENIOR</v>
          </cell>
          <cell r="E1482" t="str">
            <v>Nacional</v>
          </cell>
          <cell r="F1482" t="str">
            <v>LISBOA</v>
          </cell>
          <cell r="G1482">
            <v>15122679</v>
          </cell>
          <cell r="H1482" t="str">
            <v>19-12-2001</v>
          </cell>
          <cell r="I1482" t="str">
            <v>M</v>
          </cell>
          <cell r="K1482" t="str">
            <v>31/07/2025</v>
          </cell>
          <cell r="L1482" t="str">
            <v>09/09/2024 10:08:43</v>
          </cell>
          <cell r="N1482" t="str">
            <v>10/09/2024 16:03:53</v>
          </cell>
          <cell r="O1482" t="str">
            <v>13/09/2024 15:55:51</v>
          </cell>
        </row>
        <row r="1483">
          <cell r="A1483">
            <v>69074</v>
          </cell>
          <cell r="B1483" t="str">
            <v>ALESSANDRO MENEZES MORAIS MARTINS</v>
          </cell>
          <cell r="C1483" t="str">
            <v>JOGADOR</v>
          </cell>
          <cell r="D1483" t="str">
            <v>SENIOR</v>
          </cell>
          <cell r="E1483" t="str">
            <v>Nacional</v>
          </cell>
          <cell r="F1483" t="str">
            <v>LISBOA</v>
          </cell>
          <cell r="G1483">
            <v>15988103</v>
          </cell>
          <cell r="H1483" t="str">
            <v>05-04-2001</v>
          </cell>
          <cell r="I1483" t="str">
            <v>M</v>
          </cell>
          <cell r="K1483" t="str">
            <v>31/07/2025</v>
          </cell>
          <cell r="L1483" t="str">
            <v>09/09/2024 10:09:48</v>
          </cell>
          <cell r="N1483" t="str">
            <v>10/09/2024 15:58:20</v>
          </cell>
          <cell r="O1483" t="str">
            <v>13/09/2024 15:53:53</v>
          </cell>
        </row>
        <row r="1484">
          <cell r="A1484">
            <v>70106</v>
          </cell>
          <cell r="B1484" t="str">
            <v>DIOGO LUIS MAGALHAES MIRANDA</v>
          </cell>
          <cell r="C1484" t="str">
            <v>JOGADOR</v>
          </cell>
          <cell r="D1484" t="str">
            <v>SENIOR</v>
          </cell>
          <cell r="E1484" t="str">
            <v>Nacional</v>
          </cell>
          <cell r="F1484" t="str">
            <v>LISBOA</v>
          </cell>
          <cell r="G1484">
            <v>14437086</v>
          </cell>
          <cell r="H1484" t="str">
            <v>14-08-2000</v>
          </cell>
          <cell r="I1484" t="str">
            <v>M</v>
          </cell>
          <cell r="K1484" t="str">
            <v>31/07/2025</v>
          </cell>
          <cell r="L1484" t="str">
            <v>09/09/2024 10:10:59</v>
          </cell>
          <cell r="N1484" t="str">
            <v>10/09/2024 16:03:16</v>
          </cell>
          <cell r="O1484" t="str">
            <v>13/09/2024 15:55:32</v>
          </cell>
        </row>
        <row r="1485">
          <cell r="A1485">
            <v>71095</v>
          </cell>
          <cell r="B1485" t="str">
            <v>Pedro Manuel Alves Almeida</v>
          </cell>
          <cell r="C1485" t="str">
            <v>JOGADOR</v>
          </cell>
          <cell r="D1485" t="str">
            <v>SENIOR</v>
          </cell>
          <cell r="E1485" t="str">
            <v>Nacional</v>
          </cell>
          <cell r="F1485" t="str">
            <v>LISBOA</v>
          </cell>
          <cell r="G1485">
            <v>30329574</v>
          </cell>
          <cell r="H1485" t="str">
            <v>29-01-2000</v>
          </cell>
          <cell r="I1485" t="str">
            <v>M</v>
          </cell>
          <cell r="K1485" t="str">
            <v>31/07/2025</v>
          </cell>
          <cell r="L1485" t="str">
            <v>09/09/2024 10:11:58</v>
          </cell>
          <cell r="N1485" t="str">
            <v>10/09/2024 16:29:19</v>
          </cell>
          <cell r="O1485" t="str">
            <v>13/09/2024 16:01:35</v>
          </cell>
        </row>
        <row r="1486">
          <cell r="A1486">
            <v>72340</v>
          </cell>
          <cell r="B1486" t="str">
            <v>Guilherme Filipe Mendes Correia</v>
          </cell>
          <cell r="C1486" t="str">
            <v>JOGADOR</v>
          </cell>
          <cell r="D1486" t="str">
            <v>SENIOR</v>
          </cell>
          <cell r="E1486" t="str">
            <v>Nacional</v>
          </cell>
          <cell r="F1486" t="str">
            <v>LISBOA</v>
          </cell>
          <cell r="G1486">
            <v>30092990</v>
          </cell>
          <cell r="H1486" t="str">
            <v>14-03-2004</v>
          </cell>
          <cell r="I1486" t="str">
            <v>M</v>
          </cell>
          <cell r="K1486" t="str">
            <v>31/07/2025</v>
          </cell>
          <cell r="L1486" t="str">
            <v>09/09/2024 10:13:24</v>
          </cell>
          <cell r="N1486" t="str">
            <v>10/09/2024 16:08:42</v>
          </cell>
          <cell r="O1486" t="str">
            <v>13/09/2024 15:58:16</v>
          </cell>
        </row>
        <row r="1487">
          <cell r="A1487">
            <v>65967</v>
          </cell>
          <cell r="B1487" t="str">
            <v>HUGO ALBERTO REBELO FERREIRA</v>
          </cell>
          <cell r="C1487" t="str">
            <v>JOGADOR</v>
          </cell>
          <cell r="D1487" t="str">
            <v>SENIOR</v>
          </cell>
          <cell r="E1487" t="str">
            <v>Nacional</v>
          </cell>
          <cell r="F1487" t="str">
            <v>LISBOA</v>
          </cell>
          <cell r="G1487">
            <v>10776480</v>
          </cell>
          <cell r="H1487" t="str">
            <v>06-02-1976</v>
          </cell>
          <cell r="I1487" t="str">
            <v>M</v>
          </cell>
          <cell r="K1487" t="str">
            <v>31/07/2025</v>
          </cell>
          <cell r="L1487" t="str">
            <v>09/09/2024 10:14:45</v>
          </cell>
          <cell r="N1487" t="str">
            <v>10/09/2024 16:13:03</v>
          </cell>
          <cell r="O1487" t="str">
            <v>13/09/2024 15:59:01</v>
          </cell>
        </row>
        <row r="1488">
          <cell r="A1488">
            <v>74555</v>
          </cell>
          <cell r="B1488" t="str">
            <v>Filipe do Carmo Silva Magro</v>
          </cell>
          <cell r="C1488" t="str">
            <v>JOGADOR</v>
          </cell>
          <cell r="D1488" t="str">
            <v>SENIOR</v>
          </cell>
          <cell r="E1488" t="str">
            <v>Nacional</v>
          </cell>
          <cell r="F1488" t="str">
            <v>LISBOA</v>
          </cell>
          <cell r="G1488" t="str">
            <v>06643483</v>
          </cell>
          <cell r="H1488" t="str">
            <v>29-06-1963</v>
          </cell>
          <cell r="I1488" t="str">
            <v>M</v>
          </cell>
          <cell r="K1488" t="str">
            <v>31/07/2025</v>
          </cell>
          <cell r="L1488" t="str">
            <v>09/09/2024 10:15:34</v>
          </cell>
          <cell r="N1488" t="str">
            <v>10/09/2024 16:06:24</v>
          </cell>
          <cell r="O1488" t="str">
            <v>13/09/2024 15:56:56</v>
          </cell>
        </row>
        <row r="1489">
          <cell r="A1489">
            <v>72339</v>
          </cell>
          <cell r="B1489" t="str">
            <v>Rui Miguel e Silva Correia</v>
          </cell>
          <cell r="C1489" t="str">
            <v>JOGADOR</v>
          </cell>
          <cell r="D1489" t="str">
            <v>SENIOR</v>
          </cell>
          <cell r="E1489" t="str">
            <v>Nacional</v>
          </cell>
          <cell r="F1489" t="str">
            <v>LISBOA</v>
          </cell>
          <cell r="G1489">
            <v>10816865</v>
          </cell>
          <cell r="H1489" t="str">
            <v>12-04-1976</v>
          </cell>
          <cell r="I1489" t="str">
            <v>M</v>
          </cell>
          <cell r="K1489" t="str">
            <v>31/07/2025</v>
          </cell>
          <cell r="L1489" t="str">
            <v>12/09/2024 18:52:41</v>
          </cell>
          <cell r="N1489" t="str">
            <v>24/09/2024 13:07:56</v>
          </cell>
          <cell r="O1489" t="str">
            <v>24/09/2024 13:11:45</v>
          </cell>
        </row>
        <row r="1490">
          <cell r="A1490">
            <v>58031</v>
          </cell>
          <cell r="B1490" t="str">
            <v>TIAGO JOSE FERREIRA FRANCISCO</v>
          </cell>
          <cell r="C1490" t="str">
            <v>JOGADOR</v>
          </cell>
          <cell r="D1490" t="str">
            <v>SENIOR</v>
          </cell>
          <cell r="E1490" t="str">
            <v>Nacional</v>
          </cell>
          <cell r="F1490" t="str">
            <v>LISBOA</v>
          </cell>
          <cell r="G1490">
            <v>11237587</v>
          </cell>
          <cell r="H1490" t="str">
            <v>26-01-1978</v>
          </cell>
          <cell r="I1490" t="str">
            <v>M</v>
          </cell>
          <cell r="K1490" t="str">
            <v>31/07/2025</v>
          </cell>
          <cell r="L1490" t="str">
            <v>12/09/2024 18:54:06</v>
          </cell>
          <cell r="N1490" t="str">
            <v>13/09/2024 17:08:41</v>
          </cell>
          <cell r="O1490" t="str">
            <v>13/09/2024 17:38:40</v>
          </cell>
        </row>
        <row r="1491">
          <cell r="A1491">
            <v>68521</v>
          </cell>
          <cell r="B1491" t="str">
            <v>ANDRÉ MIGUEL DA CUNHA FONSECA</v>
          </cell>
          <cell r="C1491" t="str">
            <v>JOGADOR</v>
          </cell>
          <cell r="D1491" t="str">
            <v>SENIOR</v>
          </cell>
          <cell r="E1491" t="str">
            <v>Nacional</v>
          </cell>
          <cell r="F1491" t="str">
            <v>LISBOA</v>
          </cell>
          <cell r="G1491">
            <v>30390081</v>
          </cell>
          <cell r="H1491" t="str">
            <v>19-03-2000</v>
          </cell>
          <cell r="I1491" t="str">
            <v>M</v>
          </cell>
          <cell r="K1491" t="str">
            <v>31/07/2025</v>
          </cell>
          <cell r="L1491" t="str">
            <v>23/09/2024 12:53:08</v>
          </cell>
          <cell r="N1491" t="str">
            <v>24/09/2024 13:03:12</v>
          </cell>
          <cell r="O1491" t="str">
            <v>24/09/2024 13:07:44</v>
          </cell>
        </row>
        <row r="1492">
          <cell r="A1492">
            <v>76415</v>
          </cell>
          <cell r="B1492" t="str">
            <v>Tomás da Silva Paixão</v>
          </cell>
          <cell r="C1492" t="str">
            <v>JOGADOR</v>
          </cell>
          <cell r="D1492" t="str">
            <v>SUB19 / SENIOR</v>
          </cell>
          <cell r="E1492" t="str">
            <v>Nacional</v>
          </cell>
          <cell r="F1492" t="str">
            <v>LISBOA</v>
          </cell>
          <cell r="G1492">
            <v>15599170</v>
          </cell>
          <cell r="H1492" t="str">
            <v>23-02-2008</v>
          </cell>
          <cell r="I1492" t="str">
            <v>M</v>
          </cell>
          <cell r="K1492" t="str">
            <v>31/07/2025</v>
          </cell>
          <cell r="L1492" t="str">
            <v>16/10/2024 10:07:18</v>
          </cell>
          <cell r="N1492" t="str">
            <v>16/10/2024 14:28:34</v>
          </cell>
          <cell r="O1492" t="str">
            <v>16/10/2024 17:23:10</v>
          </cell>
        </row>
        <row r="1493">
          <cell r="A1493">
            <v>77790</v>
          </cell>
          <cell r="B1493" t="str">
            <v>Francisco Gabriel de Figueiredo Henriques</v>
          </cell>
          <cell r="C1493" t="str">
            <v>JOGADOR</v>
          </cell>
          <cell r="D1493" t="str">
            <v>SUB19 / SENIOR</v>
          </cell>
          <cell r="E1493" t="str">
            <v>Nacional</v>
          </cell>
          <cell r="F1493" t="str">
            <v>LISBOA</v>
          </cell>
          <cell r="G1493">
            <v>15851432</v>
          </cell>
          <cell r="H1493" t="str">
            <v>14-11-2008</v>
          </cell>
          <cell r="I1493" t="str">
            <v>M</v>
          </cell>
          <cell r="K1493" t="str">
            <v>31/07/2025</v>
          </cell>
          <cell r="L1493" t="str">
            <v>16/10/2024 10:10:19</v>
          </cell>
          <cell r="N1493" t="str">
            <v>16/10/2024 14:21:26</v>
          </cell>
          <cell r="O1493" t="str">
            <v>16/10/2024 17:14:16</v>
          </cell>
        </row>
        <row r="1494">
          <cell r="A1494">
            <v>80555</v>
          </cell>
          <cell r="B1494" t="str">
            <v>André Vaz Cardoso Ferreira dos Anjos</v>
          </cell>
          <cell r="C1494" t="str">
            <v>JOGADOR</v>
          </cell>
          <cell r="D1494" t="str">
            <v>SUB15 / SUB19</v>
          </cell>
          <cell r="E1494" t="str">
            <v>Nacional</v>
          </cell>
          <cell r="F1494" t="str">
            <v>LISBOA</v>
          </cell>
          <cell r="G1494">
            <v>30807254</v>
          </cell>
          <cell r="H1494" t="str">
            <v>04-09-2011</v>
          </cell>
          <cell r="I1494" t="str">
            <v>M</v>
          </cell>
          <cell r="K1494" t="str">
            <v>31/07/2025</v>
          </cell>
          <cell r="L1494" t="str">
            <v>16/10/2024 10:23:22</v>
          </cell>
          <cell r="M1494" t="str">
            <v>X</v>
          </cell>
          <cell r="N1494" t="str">
            <v>18/10/2024 11:37:40</v>
          </cell>
          <cell r="O1494" t="str">
            <v>18/10/2024 15:48:58</v>
          </cell>
        </row>
        <row r="1495">
          <cell r="A1495">
            <v>80556</v>
          </cell>
          <cell r="B1495" t="str">
            <v>Pedro Costa Antunes</v>
          </cell>
          <cell r="C1495" t="str">
            <v>JOGADOR</v>
          </cell>
          <cell r="D1495" t="str">
            <v>SUB15 / SUB19</v>
          </cell>
          <cell r="E1495" t="str">
            <v>Nacional</v>
          </cell>
          <cell r="F1495" t="str">
            <v>LISBOA</v>
          </cell>
          <cell r="G1495">
            <v>31709647</v>
          </cell>
          <cell r="H1495" t="str">
            <v>31-10-2015</v>
          </cell>
          <cell r="I1495" t="str">
            <v>M</v>
          </cell>
          <cell r="K1495" t="str">
            <v>31/07/2025</v>
          </cell>
          <cell r="L1495" t="str">
            <v>16/10/2024 10:33:51</v>
          </cell>
          <cell r="M1495" t="str">
            <v>X</v>
          </cell>
          <cell r="N1495" t="str">
            <v>16/10/2024 14:24:14</v>
          </cell>
          <cell r="O1495" t="str">
            <v>16/10/2024 17:20:29</v>
          </cell>
        </row>
        <row r="1496">
          <cell r="A1496">
            <v>80563</v>
          </cell>
          <cell r="B1496" t="str">
            <v>Rodrigo Carda e Sousa</v>
          </cell>
          <cell r="C1496" t="str">
            <v>JOGADOR</v>
          </cell>
          <cell r="D1496" t="str">
            <v>SUB15 / SUB19</v>
          </cell>
          <cell r="E1496" t="str">
            <v>Nacional</v>
          </cell>
          <cell r="F1496" t="str">
            <v>LISBOA</v>
          </cell>
          <cell r="G1496">
            <v>31259158</v>
          </cell>
          <cell r="H1496" t="str">
            <v>30-06-2013</v>
          </cell>
          <cell r="I1496" t="str">
            <v>M</v>
          </cell>
          <cell r="K1496" t="str">
            <v>31/07/2025</v>
          </cell>
          <cell r="L1496" t="str">
            <v>17/10/2024 10:53:05</v>
          </cell>
          <cell r="M1496" t="str">
            <v>X</v>
          </cell>
          <cell r="N1496" t="str">
            <v>18/10/2024 11:54:17</v>
          </cell>
          <cell r="O1496" t="str">
            <v>18/10/2024 15:56:33</v>
          </cell>
        </row>
        <row r="1497">
          <cell r="F1497" t="str">
            <v>LISBOA</v>
          </cell>
          <cell r="J1497">
            <v>500065489</v>
          </cell>
        </row>
        <row r="1498">
          <cell r="A1498">
            <v>55259</v>
          </cell>
          <cell r="B1498" t="str">
            <v>JOSE ALVOEIRO DA SILVA</v>
          </cell>
          <cell r="C1498" t="str">
            <v>JOGADOR</v>
          </cell>
          <cell r="D1498" t="str">
            <v>SENIOR</v>
          </cell>
          <cell r="E1498" t="str">
            <v>Nacional</v>
          </cell>
          <cell r="F1498" t="str">
            <v>LISBOA</v>
          </cell>
          <cell r="G1498" t="str">
            <v>01305847</v>
          </cell>
          <cell r="H1498" t="str">
            <v>18-02-1950</v>
          </cell>
          <cell r="I1498" t="str">
            <v>M</v>
          </cell>
          <cell r="K1498" t="str">
            <v>31/07/2025</v>
          </cell>
          <cell r="L1498" t="str">
            <v>18/09/2024 15:22:11</v>
          </cell>
          <cell r="N1498" t="str">
            <v>18/09/2024 15:31:28</v>
          </cell>
          <cell r="O1498" t="str">
            <v>20/09/2024 17:01:28</v>
          </cell>
        </row>
        <row r="1499">
          <cell r="A1499">
            <v>69602</v>
          </cell>
          <cell r="B1499" t="str">
            <v>FERNANDO MANUEL SOUSA MARTINS</v>
          </cell>
          <cell r="C1499" t="str">
            <v>JOGADOR</v>
          </cell>
          <cell r="D1499" t="str">
            <v>SENIOR</v>
          </cell>
          <cell r="E1499" t="str">
            <v>Nacional</v>
          </cell>
          <cell r="F1499" t="str">
            <v>LISBOA</v>
          </cell>
          <cell r="G1499" t="str">
            <v>04862747</v>
          </cell>
          <cell r="H1499" t="str">
            <v>18-04-1957</v>
          </cell>
          <cell r="I1499" t="str">
            <v>M</v>
          </cell>
          <cell r="K1499" t="str">
            <v>31/07/2025</v>
          </cell>
          <cell r="L1499" t="str">
            <v>18/09/2024 15:25:21</v>
          </cell>
          <cell r="N1499" t="str">
            <v>18/09/2024 15:30:33</v>
          </cell>
          <cell r="O1499" t="str">
            <v>20/09/2024 16:53:42</v>
          </cell>
        </row>
        <row r="1500">
          <cell r="A1500">
            <v>69600</v>
          </cell>
          <cell r="B1500" t="str">
            <v>HUMBERTO ANTONIO SILVA MARTINS</v>
          </cell>
          <cell r="C1500" t="str">
            <v>JOGADOR</v>
          </cell>
          <cell r="D1500" t="str">
            <v>SENIOR</v>
          </cell>
          <cell r="E1500" t="str">
            <v>Nacional</v>
          </cell>
          <cell r="F1500" t="str">
            <v>LISBOA</v>
          </cell>
          <cell r="G1500">
            <v>5065593</v>
          </cell>
          <cell r="H1500" t="str">
            <v>17-11-1956</v>
          </cell>
          <cell r="I1500" t="str">
            <v>M</v>
          </cell>
          <cell r="K1500" t="str">
            <v>31/07/2025</v>
          </cell>
          <cell r="L1500" t="str">
            <v>18/09/2024 15:26:36</v>
          </cell>
          <cell r="N1500" t="str">
            <v>18/09/2024 15:30:58</v>
          </cell>
          <cell r="O1500" t="str">
            <v>20/09/2024 17:00:56</v>
          </cell>
        </row>
        <row r="1501">
          <cell r="A1501">
            <v>59116</v>
          </cell>
          <cell r="B1501" t="str">
            <v>ADELINO ESTEVES MARTINS</v>
          </cell>
          <cell r="C1501" t="str">
            <v>JOGADOR</v>
          </cell>
          <cell r="D1501" t="str">
            <v>SENIOR</v>
          </cell>
          <cell r="E1501" t="str">
            <v>Nacional</v>
          </cell>
          <cell r="F1501" t="str">
            <v>LISBOA</v>
          </cell>
          <cell r="G1501">
            <v>4118913</v>
          </cell>
          <cell r="H1501" t="str">
            <v>14-10-1951</v>
          </cell>
          <cell r="I1501" t="str">
            <v>M</v>
          </cell>
          <cell r="K1501" t="str">
            <v>31/07/2025</v>
          </cell>
          <cell r="L1501" t="str">
            <v>18/09/2024 15:27:52</v>
          </cell>
          <cell r="N1501" t="str">
            <v>18/09/2024 15:29:52</v>
          </cell>
          <cell r="O1501" t="str">
            <v>20/09/2024 16:53:02</v>
          </cell>
        </row>
        <row r="1502">
          <cell r="A1502">
            <v>79992</v>
          </cell>
          <cell r="B1502" t="str">
            <v>Sofia Abreu Freire Machado</v>
          </cell>
          <cell r="C1502" t="str">
            <v>JOGADOR</v>
          </cell>
          <cell r="D1502" t="str">
            <v>SUB15</v>
          </cell>
          <cell r="E1502" t="str">
            <v>Nacional</v>
          </cell>
          <cell r="F1502" t="str">
            <v>LISBOA</v>
          </cell>
          <cell r="G1502">
            <v>30282413</v>
          </cell>
          <cell r="H1502" t="str">
            <v>14-02-2010</v>
          </cell>
          <cell r="I1502" t="str">
            <v>F</v>
          </cell>
          <cell r="K1502" t="str">
            <v>31/07/2025</v>
          </cell>
          <cell r="L1502" t="str">
            <v>18/09/2024 15:29:18</v>
          </cell>
          <cell r="N1502" t="str">
            <v>24/09/2024 13:10:32</v>
          </cell>
          <cell r="O1502" t="str">
            <v>24/09/2024 13:15:50</v>
          </cell>
        </row>
        <row r="1503">
          <cell r="A1503">
            <v>80536</v>
          </cell>
          <cell r="B1503" t="str">
            <v>Miguel Alexandre Dinis Ralo</v>
          </cell>
          <cell r="C1503" t="str">
            <v>JOGADOR</v>
          </cell>
          <cell r="D1503" t="str">
            <v>SUB15</v>
          </cell>
          <cell r="E1503" t="str">
            <v>Nacional</v>
          </cell>
          <cell r="F1503" t="str">
            <v>LISBOA</v>
          </cell>
          <cell r="G1503">
            <v>30515595</v>
          </cell>
          <cell r="H1503" t="str">
            <v>11-10-2010</v>
          </cell>
          <cell r="I1503" t="str">
            <v>M</v>
          </cell>
          <cell r="K1503" t="str">
            <v>31/07/2025</v>
          </cell>
          <cell r="L1503" t="str">
            <v>13/10/2024 17:00:05</v>
          </cell>
          <cell r="M1503" t="str">
            <v>X</v>
          </cell>
          <cell r="N1503" t="str">
            <v>13/10/2024 18:32:14</v>
          </cell>
          <cell r="O1503" t="str">
            <v>14/10/2024 13:04:52</v>
          </cell>
        </row>
        <row r="1504">
          <cell r="A1504">
            <v>50095</v>
          </cell>
          <cell r="B1504" t="str">
            <v>ANTONIO JULIO DO CARMO FERREIRA</v>
          </cell>
          <cell r="C1504" t="str">
            <v>JOGADOR</v>
          </cell>
          <cell r="D1504" t="str">
            <v>SENIOR</v>
          </cell>
          <cell r="E1504" t="str">
            <v>Nacional</v>
          </cell>
          <cell r="F1504" t="str">
            <v>LISBOA</v>
          </cell>
          <cell r="G1504">
            <v>7024366</v>
          </cell>
          <cell r="H1504" t="str">
            <v>23-03-1962</v>
          </cell>
          <cell r="I1504" t="str">
            <v>M</v>
          </cell>
          <cell r="K1504" t="str">
            <v>31/07/2025</v>
          </cell>
          <cell r="L1504" t="str">
            <v>16/10/2024 13:14:29</v>
          </cell>
          <cell r="N1504" t="str">
            <v>16/10/2024 13:15:09</v>
          </cell>
          <cell r="O1504" t="str">
            <v>16/10/2024 17:06:10</v>
          </cell>
        </row>
        <row r="1505">
          <cell r="A1505">
            <v>79170</v>
          </cell>
          <cell r="B1505" t="str">
            <v>José Manuel Ferrada Nunes</v>
          </cell>
          <cell r="C1505" t="str">
            <v>JOGADOR</v>
          </cell>
          <cell r="D1505" t="str">
            <v>SUB15</v>
          </cell>
          <cell r="E1505" t="str">
            <v>Nacional</v>
          </cell>
          <cell r="F1505" t="str">
            <v>LISBOA</v>
          </cell>
          <cell r="G1505">
            <v>30585313</v>
          </cell>
          <cell r="H1505" t="str">
            <v>24-01-2011</v>
          </cell>
          <cell r="I1505" t="str">
            <v>M</v>
          </cell>
          <cell r="K1505" t="str">
            <v>31/07/2025</v>
          </cell>
          <cell r="L1505" t="str">
            <v>24/10/2024 13:13:28</v>
          </cell>
          <cell r="N1505" t="str">
            <v>24/10/2024 13:16:13</v>
          </cell>
          <cell r="O1505" t="str">
            <v>24/10/2024 23:42:52</v>
          </cell>
        </row>
        <row r="1506">
          <cell r="F1506" t="str">
            <v>LISBOA</v>
          </cell>
          <cell r="J1506">
            <v>501646043</v>
          </cell>
        </row>
        <row r="1507">
          <cell r="A1507">
            <v>59131</v>
          </cell>
          <cell r="B1507" t="str">
            <v>ADELIO CASTRO COSTA BASTOS</v>
          </cell>
          <cell r="C1507" t="str">
            <v>JOGADOR</v>
          </cell>
          <cell r="D1507" t="str">
            <v>SENIOR</v>
          </cell>
          <cell r="E1507" t="str">
            <v>Nacional</v>
          </cell>
          <cell r="F1507" t="str">
            <v>LISBOA</v>
          </cell>
          <cell r="G1507" t="str">
            <v>000</v>
          </cell>
          <cell r="H1507" t="str">
            <v>05-02-1950</v>
          </cell>
          <cell r="I1507" t="str">
            <v>M</v>
          </cell>
          <cell r="K1507" t="str">
            <v>31/07/2025</v>
          </cell>
          <cell r="L1507" t="str">
            <v>09/10/2024 10:26:40</v>
          </cell>
          <cell r="N1507" t="str">
            <v>09/10/2024 17:04:11</v>
          </cell>
          <cell r="O1507" t="str">
            <v>10/10/2024 16:18:35</v>
          </cell>
        </row>
        <row r="1508">
          <cell r="A1508">
            <v>74284</v>
          </cell>
          <cell r="B1508" t="str">
            <v>António Manuel Palminha e Silva</v>
          </cell>
          <cell r="C1508" t="str">
            <v>JOGADOR</v>
          </cell>
          <cell r="D1508" t="str">
            <v>SENIOR</v>
          </cell>
          <cell r="E1508" t="str">
            <v>Nacional</v>
          </cell>
          <cell r="F1508" t="str">
            <v>LISBOA</v>
          </cell>
          <cell r="G1508" t="str">
            <v>000</v>
          </cell>
          <cell r="H1508" t="str">
            <v>29-03-1964</v>
          </cell>
          <cell r="I1508" t="str">
            <v>M</v>
          </cell>
          <cell r="K1508" t="str">
            <v>31/07/2025</v>
          </cell>
          <cell r="L1508" t="str">
            <v>09/10/2024 10:28:21</v>
          </cell>
          <cell r="N1508" t="str">
            <v>09/10/2024 17:05:16</v>
          </cell>
          <cell r="O1508" t="str">
            <v>10/10/2024 16:19:15</v>
          </cell>
        </row>
        <row r="1509">
          <cell r="A1509">
            <v>50027</v>
          </cell>
          <cell r="B1509" t="str">
            <v>CARLOS ALBERTO ISIDRO COSTA FARO</v>
          </cell>
          <cell r="C1509" t="str">
            <v>JOGADOR</v>
          </cell>
          <cell r="D1509" t="str">
            <v>SENIOR</v>
          </cell>
          <cell r="E1509" t="str">
            <v>Nacional</v>
          </cell>
          <cell r="F1509" t="str">
            <v>LISBOA</v>
          </cell>
          <cell r="G1509" t="str">
            <v>000</v>
          </cell>
          <cell r="H1509" t="str">
            <v>25-07-1952</v>
          </cell>
          <cell r="I1509" t="str">
            <v>M</v>
          </cell>
          <cell r="K1509" t="str">
            <v>31/07/2025</v>
          </cell>
          <cell r="L1509" t="str">
            <v>09/10/2024 10:29:18</v>
          </cell>
          <cell r="N1509" t="str">
            <v>09/10/2024 17:05:49</v>
          </cell>
          <cell r="O1509" t="str">
            <v>10/10/2024 16:21:18</v>
          </cell>
        </row>
        <row r="1510">
          <cell r="A1510">
            <v>62953</v>
          </cell>
          <cell r="B1510" t="str">
            <v>EDUARDO MANUEL SOUSA SILVA</v>
          </cell>
          <cell r="C1510" t="str">
            <v>JOGADOR</v>
          </cell>
          <cell r="D1510" t="str">
            <v>SENIOR</v>
          </cell>
          <cell r="E1510" t="str">
            <v>Nacional</v>
          </cell>
          <cell r="F1510" t="str">
            <v>LISBOA</v>
          </cell>
          <cell r="G1510">
            <v>5336791</v>
          </cell>
          <cell r="H1510" t="str">
            <v>17-12-1959</v>
          </cell>
          <cell r="I1510" t="str">
            <v>M</v>
          </cell>
          <cell r="K1510" t="str">
            <v>31/07/2025</v>
          </cell>
          <cell r="L1510" t="str">
            <v>09/10/2024 10:30:46</v>
          </cell>
          <cell r="N1510" t="str">
            <v>09/10/2024 17:06:28</v>
          </cell>
          <cell r="O1510" t="str">
            <v>10/10/2024 16:22:13</v>
          </cell>
        </row>
        <row r="1511">
          <cell r="A1511">
            <v>59126</v>
          </cell>
          <cell r="B1511" t="str">
            <v>JOAQUIM LOURENÇO GROSSO SIMÕES</v>
          </cell>
          <cell r="C1511" t="str">
            <v>JOGADOR</v>
          </cell>
          <cell r="D1511" t="str">
            <v>SENIOR</v>
          </cell>
          <cell r="E1511" t="str">
            <v>Nacional</v>
          </cell>
          <cell r="F1511" t="str">
            <v>LISBOA</v>
          </cell>
          <cell r="G1511" t="str">
            <v>000</v>
          </cell>
          <cell r="H1511" t="str">
            <v>15-01-1955</v>
          </cell>
          <cell r="I1511" t="str">
            <v>M</v>
          </cell>
          <cell r="K1511" t="str">
            <v>31/07/2025</v>
          </cell>
          <cell r="L1511" t="str">
            <v>09/10/2024 10:32:01</v>
          </cell>
          <cell r="N1511" t="str">
            <v>12/10/2024 17:51:40</v>
          </cell>
          <cell r="O1511" t="str">
            <v>14/10/2024 13:02:55</v>
          </cell>
        </row>
        <row r="1512">
          <cell r="A1512">
            <v>74425</v>
          </cell>
          <cell r="B1512" t="str">
            <v>José Manuel Abrantes Antunes</v>
          </cell>
          <cell r="C1512" t="str">
            <v>JOGADOR</v>
          </cell>
          <cell r="D1512" t="str">
            <v>SENIOR</v>
          </cell>
          <cell r="E1512" t="str">
            <v>Nacional</v>
          </cell>
          <cell r="F1512" t="str">
            <v>LISBOA</v>
          </cell>
          <cell r="G1512" t="str">
            <v>000</v>
          </cell>
          <cell r="H1512" t="str">
            <v>02-11-1955</v>
          </cell>
          <cell r="I1512" t="str">
            <v>M</v>
          </cell>
          <cell r="K1512" t="str">
            <v>31/07/2025</v>
          </cell>
          <cell r="L1512" t="str">
            <v>09/10/2024 10:32:57</v>
          </cell>
          <cell r="N1512" t="str">
            <v>09/10/2024 17:10:52</v>
          </cell>
          <cell r="O1512" t="str">
            <v>10/10/2024 16:22:40</v>
          </cell>
        </row>
        <row r="1513">
          <cell r="A1513">
            <v>62954</v>
          </cell>
          <cell r="B1513" t="str">
            <v>LUIS ALEXANDRE DE SOUSA SILVA</v>
          </cell>
          <cell r="C1513" t="str">
            <v>JOGADOR</v>
          </cell>
          <cell r="D1513" t="str">
            <v>SENIOR</v>
          </cell>
          <cell r="E1513" t="str">
            <v>Nacional</v>
          </cell>
          <cell r="F1513" t="str">
            <v>LISBOA</v>
          </cell>
          <cell r="G1513" t="str">
            <v>6985072-0</v>
          </cell>
          <cell r="H1513" t="str">
            <v>17-07-1965</v>
          </cell>
          <cell r="I1513" t="str">
            <v>M</v>
          </cell>
          <cell r="K1513" t="str">
            <v>31/07/2025</v>
          </cell>
          <cell r="L1513" t="str">
            <v>09/10/2024 10:34:36</v>
          </cell>
          <cell r="N1513" t="str">
            <v>09/10/2024 17:11:26</v>
          </cell>
          <cell r="O1513" t="str">
            <v>10/10/2024 16:22:56</v>
          </cell>
        </row>
        <row r="1514">
          <cell r="A1514">
            <v>50143</v>
          </cell>
          <cell r="B1514" t="str">
            <v>PAULO ALEXANDRE CARVALHO LUCAS R.MALVA</v>
          </cell>
          <cell r="C1514" t="str">
            <v>JOGADOR</v>
          </cell>
          <cell r="D1514" t="str">
            <v>SENIOR</v>
          </cell>
          <cell r="E1514" t="str">
            <v>Nacional</v>
          </cell>
          <cell r="F1514" t="str">
            <v>LISBOA</v>
          </cell>
          <cell r="G1514" t="str">
            <v>000</v>
          </cell>
          <cell r="H1514" t="str">
            <v>18-05-1963</v>
          </cell>
          <cell r="I1514" t="str">
            <v>M</v>
          </cell>
          <cell r="K1514" t="str">
            <v>31/07/2025</v>
          </cell>
          <cell r="L1514" t="str">
            <v>09/10/2024 10:35:05</v>
          </cell>
          <cell r="N1514" t="str">
            <v>09/10/2024 17:12:04</v>
          </cell>
          <cell r="O1514" t="str">
            <v>10/10/2024 16:23:19</v>
          </cell>
        </row>
        <row r="1515">
          <cell r="A1515">
            <v>72237</v>
          </cell>
          <cell r="B1515" t="str">
            <v>Pedro Jorge da Cruz Mendes</v>
          </cell>
          <cell r="C1515" t="str">
            <v>JOGADOR</v>
          </cell>
          <cell r="D1515" t="str">
            <v>SENIOR</v>
          </cell>
          <cell r="E1515" t="str">
            <v>Nacional</v>
          </cell>
          <cell r="F1515" t="str">
            <v>LISBOA</v>
          </cell>
          <cell r="G1515">
            <v>10295772</v>
          </cell>
          <cell r="H1515" t="str">
            <v>06-01-1974</v>
          </cell>
          <cell r="I1515" t="str">
            <v>M</v>
          </cell>
          <cell r="K1515" t="str">
            <v>31/07/2025</v>
          </cell>
          <cell r="L1515" t="str">
            <v>09/10/2024 10:36:35</v>
          </cell>
          <cell r="N1515" t="str">
            <v>09/10/2024 17:12:33</v>
          </cell>
          <cell r="O1515" t="str">
            <v>10/10/2024 16:23:47</v>
          </cell>
        </row>
        <row r="1516">
          <cell r="A1516">
            <v>72238</v>
          </cell>
          <cell r="B1516" t="str">
            <v>Rui Manuel Rodrigues Vicente</v>
          </cell>
          <cell r="C1516" t="str">
            <v>JOGADOR</v>
          </cell>
          <cell r="D1516" t="str">
            <v>SENIOR</v>
          </cell>
          <cell r="E1516" t="str">
            <v>Nacional</v>
          </cell>
          <cell r="F1516" t="str">
            <v>LISBOA</v>
          </cell>
          <cell r="G1516">
            <v>1010903</v>
          </cell>
          <cell r="H1516" t="str">
            <v>13-05-1973</v>
          </cell>
          <cell r="I1516" t="str">
            <v>M</v>
          </cell>
          <cell r="K1516" t="str">
            <v>31/07/2025</v>
          </cell>
          <cell r="L1516" t="str">
            <v>09/10/2024 10:40:20</v>
          </cell>
          <cell r="N1516" t="str">
            <v>09/10/2024 17:13:05</v>
          </cell>
          <cell r="O1516" t="str">
            <v>10/10/2024 16:25:47</v>
          </cell>
        </row>
        <row r="1517">
          <cell r="A1517">
            <v>74426</v>
          </cell>
          <cell r="B1517" t="str">
            <v>SUSANA SCHMITZ</v>
          </cell>
          <cell r="C1517" t="str">
            <v>JOGADOR</v>
          </cell>
          <cell r="D1517" t="str">
            <v>SENIOR</v>
          </cell>
          <cell r="E1517" t="str">
            <v>Nacional</v>
          </cell>
          <cell r="F1517" t="str">
            <v>LISBOA</v>
          </cell>
          <cell r="G1517" t="str">
            <v>000</v>
          </cell>
          <cell r="H1517" t="str">
            <v>25-05-1980</v>
          </cell>
          <cell r="I1517" t="str">
            <v>F</v>
          </cell>
          <cell r="K1517" t="str">
            <v>31/07/2025</v>
          </cell>
          <cell r="L1517" t="str">
            <v>09/10/2024 10:40:52</v>
          </cell>
          <cell r="N1517" t="str">
            <v>09/10/2024 17:13:57</v>
          </cell>
          <cell r="O1517" t="str">
            <v>10/10/2024 16:26:20</v>
          </cell>
        </row>
        <row r="1518">
          <cell r="F1518" t="str">
            <v>LISBOA</v>
          </cell>
          <cell r="J1518">
            <v>502730668</v>
          </cell>
        </row>
        <row r="1519">
          <cell r="A1519">
            <v>59549</v>
          </cell>
          <cell r="B1519" t="str">
            <v>MANUEL LOPES DE OLIVEIRA</v>
          </cell>
          <cell r="C1519" t="str">
            <v>JOGADOR</v>
          </cell>
          <cell r="D1519" t="str">
            <v>SENIOR</v>
          </cell>
          <cell r="E1519" t="str">
            <v>Nacional</v>
          </cell>
          <cell r="F1519" t="str">
            <v>LISBOA</v>
          </cell>
          <cell r="G1519">
            <v>5365392</v>
          </cell>
          <cell r="H1519" t="str">
            <v>12-11-1952</v>
          </cell>
          <cell r="I1519" t="str">
            <v>M</v>
          </cell>
          <cell r="K1519" t="str">
            <v>31/07/2025</v>
          </cell>
          <cell r="L1519" t="str">
            <v>11/09/2024 17:41:35</v>
          </cell>
          <cell r="N1519" t="str">
            <v>12/09/2024 12:43:45</v>
          </cell>
          <cell r="O1519" t="str">
            <v>17/09/2024 22:59:09</v>
          </cell>
        </row>
        <row r="1520">
          <cell r="A1520">
            <v>50007</v>
          </cell>
          <cell r="B1520" t="str">
            <v>RENATO ALEXANDRE GINJA SILVA</v>
          </cell>
          <cell r="C1520" t="str">
            <v>JOGADOR</v>
          </cell>
          <cell r="D1520" t="str">
            <v>SENIOR</v>
          </cell>
          <cell r="E1520" t="str">
            <v>Nacional</v>
          </cell>
          <cell r="F1520" t="str">
            <v>LISBOA</v>
          </cell>
          <cell r="G1520">
            <v>2163487</v>
          </cell>
          <cell r="H1520" t="str">
            <v>28-06-1934</v>
          </cell>
          <cell r="I1520" t="str">
            <v>M</v>
          </cell>
          <cell r="K1520" t="str">
            <v>31/07/2025</v>
          </cell>
          <cell r="L1520" t="str">
            <v>11/09/2024 17:43:45</v>
          </cell>
          <cell r="N1520" t="str">
            <v>12/09/2024 12:47:36</v>
          </cell>
          <cell r="O1520" t="str">
            <v>17/09/2024 23:08:54</v>
          </cell>
        </row>
        <row r="1521">
          <cell r="A1521">
            <v>53736</v>
          </cell>
          <cell r="B1521" t="str">
            <v>RUI CORREIA SOUSA</v>
          </cell>
          <cell r="C1521" t="str">
            <v>JOGADOR</v>
          </cell>
          <cell r="D1521" t="str">
            <v>SENIOR</v>
          </cell>
          <cell r="E1521" t="str">
            <v>Nacional</v>
          </cell>
          <cell r="F1521" t="str">
            <v>LISBOA</v>
          </cell>
          <cell r="G1521">
            <v>12550124</v>
          </cell>
          <cell r="H1521" t="str">
            <v>27-05-1984</v>
          </cell>
          <cell r="I1521" t="str">
            <v>M</v>
          </cell>
          <cell r="K1521" t="str">
            <v>31/07/2025</v>
          </cell>
          <cell r="L1521" t="str">
            <v>11/09/2024 17:46:37</v>
          </cell>
          <cell r="N1521" t="str">
            <v>12/09/2024 12:48:41</v>
          </cell>
          <cell r="O1521" t="str">
            <v>17/09/2024 23:09:56</v>
          </cell>
        </row>
        <row r="1522">
          <cell r="A1522">
            <v>73444</v>
          </cell>
          <cell r="B1522" t="str">
            <v>ORLANDO JOSÉ PINTO RAMIRES</v>
          </cell>
          <cell r="C1522" t="str">
            <v>JOGADOR</v>
          </cell>
          <cell r="D1522" t="str">
            <v>SENIOR</v>
          </cell>
          <cell r="E1522" t="str">
            <v>Nacional</v>
          </cell>
          <cell r="F1522" t="str">
            <v>LISBOA</v>
          </cell>
          <cell r="G1522" t="str">
            <v>11062675 3zy1</v>
          </cell>
          <cell r="H1522" t="str">
            <v>15-11-1975</v>
          </cell>
          <cell r="I1522" t="str">
            <v>M</v>
          </cell>
          <cell r="K1522" t="str">
            <v>31/07/2025</v>
          </cell>
          <cell r="L1522" t="str">
            <v>11/09/2024 17:48:54</v>
          </cell>
          <cell r="N1522" t="str">
            <v>12/09/2024 12:46:28</v>
          </cell>
          <cell r="O1522" t="str">
            <v>17/09/2024 23:06:37</v>
          </cell>
        </row>
        <row r="1523">
          <cell r="A1523">
            <v>68325</v>
          </cell>
          <cell r="B1523" t="str">
            <v>JOAO CARLOS GUERRA GUEDES LAGO</v>
          </cell>
          <cell r="C1523" t="str">
            <v>JOGADOR</v>
          </cell>
          <cell r="D1523" t="str">
            <v>SENIOR</v>
          </cell>
          <cell r="E1523" t="str">
            <v>Nacional</v>
          </cell>
          <cell r="F1523" t="str">
            <v>LISBOA</v>
          </cell>
          <cell r="G1523">
            <v>5035899</v>
          </cell>
          <cell r="H1523" t="str">
            <v>19-09-1958</v>
          </cell>
          <cell r="I1523" t="str">
            <v>M</v>
          </cell>
          <cell r="K1523" t="str">
            <v>31/07/2025</v>
          </cell>
          <cell r="L1523" t="str">
            <v>11/09/2024 17:50:26</v>
          </cell>
          <cell r="N1523" t="str">
            <v>12/09/2024 12:40:37</v>
          </cell>
          <cell r="O1523" t="str">
            <v>17/09/2024 23:04:04</v>
          </cell>
        </row>
        <row r="1524">
          <cell r="A1524">
            <v>74446</v>
          </cell>
          <cell r="B1524" t="str">
            <v>Diogo Mauricio Gonçalves</v>
          </cell>
          <cell r="C1524" t="str">
            <v>JOGADOR</v>
          </cell>
          <cell r="D1524" t="str">
            <v>SENIOR</v>
          </cell>
          <cell r="E1524" t="str">
            <v>Nacional</v>
          </cell>
          <cell r="F1524" t="str">
            <v>LISBOA</v>
          </cell>
          <cell r="G1524" t="str">
            <v>062527</v>
          </cell>
          <cell r="H1524" t="str">
            <v>02-01-1963</v>
          </cell>
          <cell r="I1524" t="str">
            <v>M</v>
          </cell>
          <cell r="K1524" t="str">
            <v>31/07/2025</v>
          </cell>
          <cell r="L1524" t="str">
            <v>11/09/2024 17:52:02</v>
          </cell>
          <cell r="N1524" t="str">
            <v>12/09/2024 12:38:01</v>
          </cell>
          <cell r="O1524" t="str">
            <v>17/09/2024 23:02:26</v>
          </cell>
        </row>
        <row r="1525">
          <cell r="A1525">
            <v>69211</v>
          </cell>
          <cell r="B1525" t="str">
            <v>ALVARO LUIS CID TOSCANO</v>
          </cell>
          <cell r="C1525" t="str">
            <v>JOGADOR</v>
          </cell>
          <cell r="D1525" t="str">
            <v>SENIOR</v>
          </cell>
          <cell r="E1525" t="str">
            <v>Nacional</v>
          </cell>
          <cell r="F1525" t="str">
            <v>LISBOA</v>
          </cell>
          <cell r="G1525" t="str">
            <v>06011588 2zy3</v>
          </cell>
          <cell r="H1525" t="str">
            <v>08-08-1960</v>
          </cell>
          <cell r="I1525" t="str">
            <v>M</v>
          </cell>
          <cell r="K1525" t="str">
            <v>31/07/2025</v>
          </cell>
          <cell r="L1525" t="str">
            <v>11/09/2024 17:53:21</v>
          </cell>
          <cell r="N1525" t="str">
            <v>12/09/2024 12:35:04</v>
          </cell>
          <cell r="O1525" t="str">
            <v>17/09/2024 22:59:54</v>
          </cell>
        </row>
        <row r="1526">
          <cell r="A1526">
            <v>50318</v>
          </cell>
          <cell r="B1526" t="str">
            <v>NUNO SERGIO SIMOES SANTOS</v>
          </cell>
          <cell r="C1526" t="str">
            <v>JOGADOR</v>
          </cell>
          <cell r="D1526" t="str">
            <v>SENIOR</v>
          </cell>
          <cell r="E1526" t="str">
            <v>Nacional</v>
          </cell>
          <cell r="F1526" t="str">
            <v>LISBOA</v>
          </cell>
          <cell r="G1526">
            <v>9590028</v>
          </cell>
          <cell r="H1526" t="str">
            <v>13-05-1971</v>
          </cell>
          <cell r="I1526" t="str">
            <v>M</v>
          </cell>
          <cell r="K1526" t="str">
            <v>31/07/2025</v>
          </cell>
          <cell r="L1526" t="str">
            <v>11/09/2024 17:55:39</v>
          </cell>
          <cell r="N1526" t="str">
            <v>12/09/2024 12:44:50</v>
          </cell>
          <cell r="O1526" t="str">
            <v>17/09/2024 23:06:04</v>
          </cell>
        </row>
        <row r="1527">
          <cell r="A1527">
            <v>79332</v>
          </cell>
          <cell r="B1527" t="str">
            <v>ANDRÉ FERREIRA MAIA</v>
          </cell>
          <cell r="C1527" t="str">
            <v>JOGADOR</v>
          </cell>
          <cell r="D1527" t="str">
            <v>SENIOR</v>
          </cell>
          <cell r="E1527" t="str">
            <v>Nacional</v>
          </cell>
          <cell r="F1527" t="str">
            <v>LISBOA</v>
          </cell>
          <cell r="G1527">
            <v>15150166</v>
          </cell>
          <cell r="H1527" t="str">
            <v>10-01-1996</v>
          </cell>
          <cell r="I1527" t="str">
            <v>M</v>
          </cell>
          <cell r="K1527" t="str">
            <v>31/07/2025</v>
          </cell>
          <cell r="L1527" t="str">
            <v>11/09/2024 17:57:35</v>
          </cell>
          <cell r="N1527" t="str">
            <v>12/09/2024 12:35:33</v>
          </cell>
          <cell r="O1527" t="str">
            <v>17/09/2024 23:00:39</v>
          </cell>
        </row>
        <row r="1528">
          <cell r="A1528">
            <v>65270</v>
          </cell>
          <cell r="B1528" t="str">
            <v>CARLOS FERNANDO CASTRO RODRIGUES</v>
          </cell>
          <cell r="C1528" t="str">
            <v>JOGADOR</v>
          </cell>
          <cell r="D1528" t="str">
            <v>SENIOR</v>
          </cell>
          <cell r="E1528" t="str">
            <v>Nacional</v>
          </cell>
          <cell r="F1528" t="str">
            <v>LISBOA</v>
          </cell>
          <cell r="G1528" t="str">
            <v>05233460</v>
          </cell>
          <cell r="H1528" t="str">
            <v>25-10-1959</v>
          </cell>
          <cell r="I1528" t="str">
            <v>M</v>
          </cell>
          <cell r="K1528" t="str">
            <v>31/07/2025</v>
          </cell>
          <cell r="L1528" t="str">
            <v>11/09/2024 17:59:00</v>
          </cell>
          <cell r="N1528" t="str">
            <v>12/09/2024 12:36:50</v>
          </cell>
          <cell r="O1528" t="str">
            <v>17/09/2024 23:01:41</v>
          </cell>
        </row>
        <row r="1529">
          <cell r="A1529">
            <v>74327</v>
          </cell>
          <cell r="B1529" t="str">
            <v>José Manuel do Carmo Pereira</v>
          </cell>
          <cell r="C1529" t="str">
            <v>JOGADOR</v>
          </cell>
          <cell r="D1529" t="str">
            <v>SENIOR</v>
          </cell>
          <cell r="E1529" t="str">
            <v>Nacional</v>
          </cell>
          <cell r="F1529" t="str">
            <v>LISBOA</v>
          </cell>
          <cell r="G1529" t="str">
            <v>09568953 2ZX8</v>
          </cell>
          <cell r="H1529" t="str">
            <v>12-12-1970</v>
          </cell>
          <cell r="I1529" t="str">
            <v>M</v>
          </cell>
          <cell r="K1529" t="str">
            <v>31/07/2025</v>
          </cell>
          <cell r="L1529" t="str">
            <v>11/09/2024 18:01:06</v>
          </cell>
          <cell r="N1529" t="str">
            <v>12/09/2024 12:41:28</v>
          </cell>
          <cell r="O1529" t="str">
            <v>17/09/2024 23:04:41</v>
          </cell>
        </row>
        <row r="1530">
          <cell r="A1530">
            <v>80292</v>
          </cell>
          <cell r="B1530" t="str">
            <v>RÓMULO DOS SANTOS ROCHA MOTA E CAMPOS</v>
          </cell>
          <cell r="C1530" t="str">
            <v>JOGADOR</v>
          </cell>
          <cell r="D1530" t="str">
            <v>SENIOR</v>
          </cell>
          <cell r="E1530" t="str">
            <v>Nacional</v>
          </cell>
          <cell r="F1530" t="str">
            <v>LISBOA</v>
          </cell>
          <cell r="G1530">
            <v>14916319</v>
          </cell>
          <cell r="H1530" t="str">
            <v>30-04-2001</v>
          </cell>
          <cell r="I1530" t="str">
            <v>M</v>
          </cell>
          <cell r="K1530" t="str">
            <v>31/07/2025</v>
          </cell>
          <cell r="L1530" t="str">
            <v>11/09/2024 20:44:19</v>
          </cell>
          <cell r="N1530" t="str">
            <v>12/09/2024 12:48:08</v>
          </cell>
          <cell r="O1530" t="str">
            <v>17/09/2024 23:09:18</v>
          </cell>
        </row>
        <row r="1531">
          <cell r="A1531">
            <v>80293</v>
          </cell>
          <cell r="B1531" t="str">
            <v>FILIPE CARDOSO CASTRO REGO</v>
          </cell>
          <cell r="C1531" t="str">
            <v>JOGADOR</v>
          </cell>
          <cell r="D1531" t="str">
            <v>SENIOR</v>
          </cell>
          <cell r="E1531" t="str">
            <v>Nacional</v>
          </cell>
          <cell r="F1531" t="str">
            <v>LISBOA</v>
          </cell>
          <cell r="G1531">
            <v>7013524</v>
          </cell>
          <cell r="H1531" t="str">
            <v>15-08-1965</v>
          </cell>
          <cell r="I1531" t="str">
            <v>M</v>
          </cell>
          <cell r="K1531" t="str">
            <v>31/07/2025</v>
          </cell>
          <cell r="L1531" t="str">
            <v>11/09/2024 21:59:04</v>
          </cell>
          <cell r="N1531" t="str">
            <v>12/09/2024 12:38:47</v>
          </cell>
          <cell r="O1531" t="str">
            <v>17/09/2024 23:03:23</v>
          </cell>
        </row>
        <row r="1532">
          <cell r="A1532">
            <v>80309</v>
          </cell>
          <cell r="B1532" t="str">
            <v>PIERRE GASQUEZ</v>
          </cell>
          <cell r="C1532" t="str">
            <v>JOGADOR</v>
          </cell>
          <cell r="D1532" t="str">
            <v>SENIOR</v>
          </cell>
          <cell r="E1532" t="str">
            <v>Comunitario</v>
          </cell>
          <cell r="F1532" t="str">
            <v>LISBOA</v>
          </cell>
          <cell r="H1532" t="str">
            <v>15-10-1998</v>
          </cell>
          <cell r="I1532" t="str">
            <v>M</v>
          </cell>
          <cell r="K1532" t="str">
            <v>31/07/2025</v>
          </cell>
          <cell r="L1532" t="str">
            <v>12/09/2024 22:05:17</v>
          </cell>
          <cell r="N1532" t="str">
            <v>13/09/2024 17:05:46</v>
          </cell>
          <cell r="O1532" t="str">
            <v>17/09/2024 23:08:21</v>
          </cell>
        </row>
        <row r="1533">
          <cell r="A1533">
            <v>80294</v>
          </cell>
          <cell r="B1533" t="str">
            <v>WALTER HAYDEN WANG</v>
          </cell>
          <cell r="C1533" t="str">
            <v>JOGADOR</v>
          </cell>
          <cell r="D1533" t="str">
            <v>SENIOR</v>
          </cell>
          <cell r="E1533" t="str">
            <v>Estrangeiro</v>
          </cell>
          <cell r="F1533" t="str">
            <v>LISBOA</v>
          </cell>
          <cell r="G1533">
            <v>546095267</v>
          </cell>
          <cell r="H1533" t="str">
            <v>15-06-1967</v>
          </cell>
          <cell r="I1533" t="str">
            <v>M</v>
          </cell>
          <cell r="K1533" t="str">
            <v>31/07/2025</v>
          </cell>
          <cell r="L1533" t="str">
            <v>12/09/2024 22:11:31</v>
          </cell>
          <cell r="N1533" t="str">
            <v>18/09/2024 17:17:09</v>
          </cell>
          <cell r="O1533" t="str">
            <v>18/09/2024 23:32:03</v>
          </cell>
        </row>
        <row r="1534">
          <cell r="A1534">
            <v>67547</v>
          </cell>
          <cell r="B1534" t="str">
            <v>JOAO MIGUEL FELGUEIRAS MONICA</v>
          </cell>
          <cell r="C1534" t="str">
            <v>JOGADOR</v>
          </cell>
          <cell r="D1534" t="str">
            <v>SENIOR</v>
          </cell>
          <cell r="E1534" t="str">
            <v>Nacional</v>
          </cell>
          <cell r="F1534" t="str">
            <v>LISBOA</v>
          </cell>
          <cell r="G1534">
            <v>15168021</v>
          </cell>
          <cell r="H1534" t="str">
            <v>30-04-1995</v>
          </cell>
          <cell r="I1534" t="str">
            <v>M</v>
          </cell>
          <cell r="K1534" t="str">
            <v>31/07/2025</v>
          </cell>
          <cell r="L1534" t="str">
            <v>24/09/2024 22:37:38</v>
          </cell>
          <cell r="N1534" t="str">
            <v>26/09/2024 19:29:32</v>
          </cell>
          <cell r="O1534" t="str">
            <v>27/09/2024 12:13:33</v>
          </cell>
        </row>
        <row r="1535">
          <cell r="A1535">
            <v>73212</v>
          </cell>
          <cell r="B1535" t="str">
            <v>João António de Castro Miranda Lopes da Silva</v>
          </cell>
          <cell r="C1535" t="str">
            <v>JOGADOR</v>
          </cell>
          <cell r="D1535" t="str">
            <v>SENIOR</v>
          </cell>
          <cell r="E1535" t="str">
            <v>Nacional</v>
          </cell>
          <cell r="F1535" t="str">
            <v>LISBOA</v>
          </cell>
          <cell r="G1535" t="str">
            <v>05828228</v>
          </cell>
          <cell r="H1535" t="str">
            <v>18-02-1959</v>
          </cell>
          <cell r="I1535" t="str">
            <v>M</v>
          </cell>
          <cell r="K1535" t="str">
            <v>31/07/2025</v>
          </cell>
          <cell r="L1535" t="str">
            <v>26/09/2024 22:24:17</v>
          </cell>
          <cell r="N1535" t="str">
            <v>02/10/2024 18:12:39</v>
          </cell>
          <cell r="O1535" t="str">
            <v>02/10/2024 22:47:10</v>
          </cell>
        </row>
        <row r="1536">
          <cell r="F1536" t="str">
            <v>LISBOA</v>
          </cell>
          <cell r="J1536">
            <v>501637931</v>
          </cell>
        </row>
        <row r="1537">
          <cell r="A1537">
            <v>74184</v>
          </cell>
          <cell r="B1537" t="str">
            <v>Rosa Alexandra Barroso da Silva Salgado Reis</v>
          </cell>
          <cell r="C1537" t="str">
            <v>JOGADOR</v>
          </cell>
          <cell r="D1537" t="str">
            <v>SENIOR</v>
          </cell>
          <cell r="E1537" t="str">
            <v>Nacional</v>
          </cell>
          <cell r="F1537" t="str">
            <v>LISBOA</v>
          </cell>
          <cell r="G1537">
            <v>6071800</v>
          </cell>
          <cell r="H1537" t="str">
            <v>17-10-1962</v>
          </cell>
          <cell r="I1537" t="str">
            <v>F</v>
          </cell>
          <cell r="K1537" t="str">
            <v>31/07/2025</v>
          </cell>
          <cell r="L1537" t="str">
            <v>15/10/2024 10:57:17</v>
          </cell>
          <cell r="N1537" t="str">
            <v>15/10/2024 14:19:16</v>
          </cell>
          <cell r="O1537" t="str">
            <v>15/10/2024 17:59:31</v>
          </cell>
        </row>
        <row r="1538">
          <cell r="A1538">
            <v>65664</v>
          </cell>
          <cell r="B1538" t="str">
            <v>INES TOMÁS FRANCISCO NEVES</v>
          </cell>
          <cell r="C1538" t="str">
            <v>JOGADOR</v>
          </cell>
          <cell r="D1538" t="str">
            <v>SENIOR</v>
          </cell>
          <cell r="E1538" t="str">
            <v>Nacional</v>
          </cell>
          <cell r="F1538" t="str">
            <v>LISBOA</v>
          </cell>
          <cell r="G1538" t="str">
            <v>14906148 0ZX3</v>
          </cell>
          <cell r="H1538" t="str">
            <v>18-10-1995</v>
          </cell>
          <cell r="I1538" t="str">
            <v>F</v>
          </cell>
          <cell r="K1538" t="str">
            <v>31/07/2025</v>
          </cell>
          <cell r="L1538" t="str">
            <v>15/10/2024 10:58:30</v>
          </cell>
          <cell r="N1538" t="str">
            <v>15/10/2024 14:10:12</v>
          </cell>
          <cell r="O1538" t="str">
            <v>15/10/2024 17:57:21</v>
          </cell>
        </row>
        <row r="1539">
          <cell r="A1539">
            <v>50223</v>
          </cell>
          <cell r="B1539" t="str">
            <v>ANABELA FLOR LEITÃO SANTOS</v>
          </cell>
          <cell r="C1539" t="str">
            <v>JOGADOR</v>
          </cell>
          <cell r="D1539" t="str">
            <v>SENIOR</v>
          </cell>
          <cell r="E1539" t="str">
            <v>Nacional</v>
          </cell>
          <cell r="F1539" t="str">
            <v>LISBOA</v>
          </cell>
          <cell r="G1539" t="str">
            <v>08946895</v>
          </cell>
          <cell r="H1539" t="str">
            <v>29-05-1970</v>
          </cell>
          <cell r="I1539" t="str">
            <v>F</v>
          </cell>
          <cell r="K1539" t="str">
            <v>31/07/2025</v>
          </cell>
          <cell r="L1539" t="str">
            <v>15/10/2024 10:59:26</v>
          </cell>
          <cell r="N1539" t="str">
            <v>15/10/2024 13:58:58</v>
          </cell>
          <cell r="O1539" t="str">
            <v>15/10/2024 17:56:34</v>
          </cell>
        </row>
        <row r="1540">
          <cell r="A1540">
            <v>73139</v>
          </cell>
          <cell r="B1540" t="str">
            <v>Matilde Salgado Duarte Reis</v>
          </cell>
          <cell r="C1540" t="str">
            <v>JOGADOR</v>
          </cell>
          <cell r="D1540" t="str">
            <v>SENIOR</v>
          </cell>
          <cell r="E1540" t="str">
            <v>Nacional</v>
          </cell>
          <cell r="F1540" t="str">
            <v>LISBOA</v>
          </cell>
          <cell r="G1540">
            <v>30387713</v>
          </cell>
          <cell r="H1540" t="str">
            <v>21-08-2004</v>
          </cell>
          <cell r="I1540" t="str">
            <v>F</v>
          </cell>
          <cell r="K1540" t="str">
            <v>31/07/2025</v>
          </cell>
          <cell r="L1540" t="str">
            <v>15/10/2024 11:00:10</v>
          </cell>
          <cell r="N1540" t="str">
            <v>15/10/2024 14:14:46</v>
          </cell>
          <cell r="O1540" t="str">
            <v>15/10/2024 17:58:05</v>
          </cell>
        </row>
        <row r="1541">
          <cell r="A1541">
            <v>63270</v>
          </cell>
          <cell r="B1541" t="str">
            <v>PEDRO FILIPE COELHO LUIS</v>
          </cell>
          <cell r="C1541" t="str">
            <v>JOGADOR</v>
          </cell>
          <cell r="D1541" t="str">
            <v>SENIOR</v>
          </cell>
          <cell r="E1541" t="str">
            <v>Nacional</v>
          </cell>
          <cell r="F1541" t="str">
            <v>LISBOA</v>
          </cell>
          <cell r="G1541">
            <v>13650171</v>
          </cell>
          <cell r="H1541" t="str">
            <v>08-01-1994</v>
          </cell>
          <cell r="I1541" t="str">
            <v>M</v>
          </cell>
          <cell r="K1541" t="str">
            <v>31/07/2025</v>
          </cell>
          <cell r="L1541" t="str">
            <v>15/10/2024 11:03:10</v>
          </cell>
          <cell r="N1541" t="str">
            <v>15/10/2024 14:18:45</v>
          </cell>
          <cell r="O1541" t="str">
            <v>15/10/2024 17:58:54</v>
          </cell>
        </row>
        <row r="1542">
          <cell r="A1542">
            <v>80075</v>
          </cell>
          <cell r="B1542" t="str">
            <v>ANDRÉ DE JESUS PEREIRA</v>
          </cell>
          <cell r="C1542" t="str">
            <v>JOGADOR</v>
          </cell>
          <cell r="D1542" t="str">
            <v>SENIOR</v>
          </cell>
          <cell r="E1542" t="str">
            <v>Nacional</v>
          </cell>
          <cell r="F1542" t="str">
            <v>LISBOA</v>
          </cell>
          <cell r="G1542" t="str">
            <v>11941258 6ZX6</v>
          </cell>
          <cell r="H1542" t="str">
            <v>15-06-1981</v>
          </cell>
          <cell r="I1542" t="str">
            <v>M</v>
          </cell>
          <cell r="K1542" t="str">
            <v>31/07/2025</v>
          </cell>
          <cell r="L1542" t="str">
            <v>15/10/2024 11:04:23</v>
          </cell>
          <cell r="N1542" t="str">
            <v>15/10/2024 13:59:29</v>
          </cell>
          <cell r="O1542" t="str">
            <v>15/10/2024 17:56:59</v>
          </cell>
        </row>
        <row r="1543">
          <cell r="A1543">
            <v>60696</v>
          </cell>
          <cell r="B1543" t="str">
            <v>TIAGO ALEXANDRE PINTO NUNES</v>
          </cell>
          <cell r="C1543" t="str">
            <v>JOGADOR</v>
          </cell>
          <cell r="D1543" t="str">
            <v>SENIOR</v>
          </cell>
          <cell r="E1543" t="str">
            <v>Nacional</v>
          </cell>
          <cell r="F1543" t="str">
            <v>LISBOA</v>
          </cell>
          <cell r="G1543" t="str">
            <v>13205205 9ZY0</v>
          </cell>
          <cell r="H1543" t="str">
            <v>30-04-1987</v>
          </cell>
          <cell r="I1543" t="str">
            <v>M</v>
          </cell>
          <cell r="K1543" t="str">
            <v>31/07/2025</v>
          </cell>
          <cell r="L1543" t="str">
            <v>15/10/2024 11:05:50</v>
          </cell>
          <cell r="N1543" t="str">
            <v>15/10/2024 14:22:17</v>
          </cell>
          <cell r="O1543" t="str">
            <v>15/10/2024 17:59:50</v>
          </cell>
        </row>
        <row r="1544">
          <cell r="A1544">
            <v>69317</v>
          </cell>
          <cell r="B1544" t="str">
            <v>JOAO PEDRO MORGADO SANTOS</v>
          </cell>
          <cell r="C1544" t="str">
            <v>JOGADOR</v>
          </cell>
          <cell r="D1544" t="str">
            <v>SENIOR</v>
          </cell>
          <cell r="E1544" t="str">
            <v>Nacional</v>
          </cell>
          <cell r="F1544" t="str">
            <v>LISBOA</v>
          </cell>
          <cell r="G1544">
            <v>15490638</v>
          </cell>
          <cell r="H1544" t="str">
            <v>15-09-1999</v>
          </cell>
          <cell r="I1544" t="str">
            <v>M</v>
          </cell>
          <cell r="K1544" t="str">
            <v>31/07/2025</v>
          </cell>
          <cell r="L1544" t="str">
            <v>15/10/2024 11:19:35</v>
          </cell>
          <cell r="N1544" t="str">
            <v>15/10/2024 14:11:30</v>
          </cell>
          <cell r="O1544" t="str">
            <v>15/10/2024 17:57:45</v>
          </cell>
        </row>
        <row r="1545">
          <cell r="A1545">
            <v>67877</v>
          </cell>
          <cell r="B1545" t="str">
            <v>NILSON JOSE AFONSO MARTA</v>
          </cell>
          <cell r="C1545" t="str">
            <v>JOGADOR</v>
          </cell>
          <cell r="D1545" t="str">
            <v>SENIOR</v>
          </cell>
          <cell r="E1545" t="str">
            <v>Nacional</v>
          </cell>
          <cell r="F1545" t="str">
            <v>LISBOA</v>
          </cell>
          <cell r="G1545">
            <v>10842475</v>
          </cell>
          <cell r="H1545" t="str">
            <v>11-05-1976</v>
          </cell>
          <cell r="I1545" t="str">
            <v>M</v>
          </cell>
          <cell r="K1545" t="str">
            <v>31/07/2025</v>
          </cell>
          <cell r="L1545" t="str">
            <v>23/10/2024 14:17:18</v>
          </cell>
          <cell r="N1545" t="str">
            <v>29/10/2024 16:50:38</v>
          </cell>
          <cell r="O1545" t="str">
            <v>29/10/2024 17:31:18</v>
          </cell>
        </row>
        <row r="1546">
          <cell r="A1546">
            <v>80587</v>
          </cell>
          <cell r="B1546" t="str">
            <v>Serhiy Kisyuk</v>
          </cell>
          <cell r="C1546" t="str">
            <v>JOGADOR</v>
          </cell>
          <cell r="D1546" t="str">
            <v>SENIOR</v>
          </cell>
          <cell r="E1546" t="str">
            <v>Estrangeiro</v>
          </cell>
          <cell r="F1546" t="str">
            <v>LISBOA</v>
          </cell>
          <cell r="G1546" t="str">
            <v>AB543395</v>
          </cell>
          <cell r="H1546" t="str">
            <v>30-11-1982</v>
          </cell>
          <cell r="I1546" t="str">
            <v>M</v>
          </cell>
          <cell r="K1546" t="str">
            <v>31/07/2025</v>
          </cell>
          <cell r="L1546" t="str">
            <v>23/10/2024 15:00:30</v>
          </cell>
          <cell r="M1546" t="str">
            <v>X</v>
          </cell>
          <cell r="N1546" t="str">
            <v>29/10/2024 16:53:53</v>
          </cell>
          <cell r="O1546" t="str">
            <v>29/10/2024 17:33:34</v>
          </cell>
        </row>
        <row r="1547">
          <cell r="A1547">
            <v>79855</v>
          </cell>
          <cell r="B1547" t="str">
            <v>Santiago Paraiba Fernandes Tavares</v>
          </cell>
          <cell r="C1547" t="str">
            <v>JOGADOR</v>
          </cell>
          <cell r="D1547" t="str">
            <v>SUB15 / SUB19</v>
          </cell>
          <cell r="E1547" t="str">
            <v>Nacional</v>
          </cell>
          <cell r="F1547" t="str">
            <v>LISBOA</v>
          </cell>
          <cell r="G1547">
            <v>30865231</v>
          </cell>
          <cell r="H1547" t="str">
            <v>04-12-2011</v>
          </cell>
          <cell r="I1547" t="str">
            <v>M</v>
          </cell>
          <cell r="K1547" t="str">
            <v>31/07/2025</v>
          </cell>
          <cell r="L1547" t="str">
            <v>12/11/2024 13:30:37</v>
          </cell>
          <cell r="N1547" t="str">
            <v>12/11/2024 18:18:56</v>
          </cell>
          <cell r="O1547" t="str">
            <v>13/11/2024 15:54:56</v>
          </cell>
        </row>
        <row r="1548">
          <cell r="F1548" t="str">
            <v>LISBOA</v>
          </cell>
          <cell r="J1548">
            <v>500797064</v>
          </cell>
        </row>
        <row r="1549">
          <cell r="A1549">
            <v>50035</v>
          </cell>
          <cell r="B1549" t="str">
            <v>HELDER CASTANHO MOURA PEREIRA</v>
          </cell>
          <cell r="C1549" t="str">
            <v>JOGADOR</v>
          </cell>
          <cell r="D1549" t="str">
            <v>SENIOR</v>
          </cell>
          <cell r="E1549" t="str">
            <v>Nacional</v>
          </cell>
          <cell r="F1549" t="str">
            <v>LISBOA</v>
          </cell>
          <cell r="G1549" t="str">
            <v>00381734</v>
          </cell>
          <cell r="H1549" t="str">
            <v>07-01-1949</v>
          </cell>
          <cell r="I1549" t="str">
            <v>M</v>
          </cell>
          <cell r="K1549" t="str">
            <v>31/07/2025</v>
          </cell>
          <cell r="L1549" t="str">
            <v>17/09/2024 16:29:03</v>
          </cell>
          <cell r="N1549" t="str">
            <v>17/09/2024 16:30:31</v>
          </cell>
          <cell r="O1549" t="str">
            <v>04/11/2024 11:12:59</v>
          </cell>
        </row>
        <row r="1550">
          <cell r="F1550" t="str">
            <v>LISBOA</v>
          </cell>
          <cell r="J1550">
            <v>500065586</v>
          </cell>
        </row>
        <row r="1551">
          <cell r="A1551">
            <v>50397</v>
          </cell>
          <cell r="B1551" t="str">
            <v>RUI JORGE SAMPAIO CERVANTES</v>
          </cell>
          <cell r="C1551" t="str">
            <v>JOGADOR</v>
          </cell>
          <cell r="D1551" t="str">
            <v>SENIOR</v>
          </cell>
          <cell r="E1551" t="str">
            <v>Nacional</v>
          </cell>
          <cell r="F1551" t="str">
            <v>LISBOA</v>
          </cell>
          <cell r="G1551" t="str">
            <v>104694485 8 ZX0</v>
          </cell>
          <cell r="H1551" t="str">
            <v>18-05-1975</v>
          </cell>
          <cell r="I1551" t="str">
            <v>M</v>
          </cell>
          <cell r="K1551" t="str">
            <v>31/07/2025</v>
          </cell>
          <cell r="L1551" t="str">
            <v>28/08/2024 11:53:07</v>
          </cell>
          <cell r="N1551" t="str">
            <v>28/08/2024 17:36:18</v>
          </cell>
          <cell r="O1551" t="str">
            <v>05/09/2024 14:55:19</v>
          </cell>
        </row>
        <row r="1552">
          <cell r="A1552">
            <v>50159</v>
          </cell>
          <cell r="B1552" t="str">
            <v>JOSE EDUARDO BRAS DE MOURA</v>
          </cell>
          <cell r="C1552" t="str">
            <v>JOGADOR</v>
          </cell>
          <cell r="D1552" t="str">
            <v>SENIOR</v>
          </cell>
          <cell r="E1552" t="str">
            <v>Nacional</v>
          </cell>
          <cell r="F1552" t="str">
            <v>LISBOA</v>
          </cell>
          <cell r="G1552">
            <v>8114288</v>
          </cell>
          <cell r="H1552" t="str">
            <v>01-09-1968</v>
          </cell>
          <cell r="I1552" t="str">
            <v>M</v>
          </cell>
          <cell r="K1552" t="str">
            <v>31/07/2025</v>
          </cell>
          <cell r="L1552" t="str">
            <v>28/08/2024 11:53:54</v>
          </cell>
          <cell r="N1552" t="str">
            <v>28/08/2024 17:34:32</v>
          </cell>
          <cell r="O1552" t="str">
            <v>05/09/2024 14:58:59</v>
          </cell>
        </row>
        <row r="1553">
          <cell r="A1553">
            <v>68822</v>
          </cell>
          <cell r="B1553" t="str">
            <v>LUIS MIGUEL SANTOS COIMBRA PROENÇA</v>
          </cell>
          <cell r="C1553" t="str">
            <v>JOGADOR</v>
          </cell>
          <cell r="D1553" t="str">
            <v>SENIOR</v>
          </cell>
          <cell r="E1553" t="str">
            <v>Nacional</v>
          </cell>
          <cell r="F1553" t="str">
            <v>LISBOA</v>
          </cell>
          <cell r="G1553" t="str">
            <v>09586909</v>
          </cell>
          <cell r="H1553" t="str">
            <v>01-01-1972</v>
          </cell>
          <cell r="I1553" t="str">
            <v>M</v>
          </cell>
          <cell r="K1553" t="str">
            <v>31/07/2025</v>
          </cell>
          <cell r="L1553" t="str">
            <v>28/08/2024 11:54:31</v>
          </cell>
          <cell r="N1553" t="str">
            <v>28/08/2024 17:35:07</v>
          </cell>
          <cell r="O1553" t="str">
            <v>05/09/2024 14:59:56</v>
          </cell>
        </row>
        <row r="1554">
          <cell r="A1554">
            <v>55065</v>
          </cell>
          <cell r="B1554" t="str">
            <v>TIAGO MIGUEL SILVA PENEDOS</v>
          </cell>
          <cell r="C1554" t="str">
            <v>JOGADOR</v>
          </cell>
          <cell r="D1554" t="str">
            <v>SENIOR</v>
          </cell>
          <cell r="E1554" t="str">
            <v>Nacional</v>
          </cell>
          <cell r="F1554" t="str">
            <v>LISBOA</v>
          </cell>
          <cell r="G1554" t="str">
            <v>13353939 3 ZX6</v>
          </cell>
          <cell r="H1554" t="str">
            <v>12-11-1988</v>
          </cell>
          <cell r="I1554" t="str">
            <v>M</v>
          </cell>
          <cell r="K1554" t="str">
            <v>31/07/2025</v>
          </cell>
          <cell r="L1554" t="str">
            <v>28/08/2024 11:55:11</v>
          </cell>
          <cell r="N1554" t="str">
            <v>28/08/2024 17:37:20</v>
          </cell>
          <cell r="O1554" t="str">
            <v>05/09/2024 14:54:35</v>
          </cell>
        </row>
        <row r="1555">
          <cell r="A1555">
            <v>50379</v>
          </cell>
          <cell r="B1555" t="str">
            <v>CARINA GOMES REAL</v>
          </cell>
          <cell r="C1555" t="str">
            <v>JOGADOR</v>
          </cell>
          <cell r="D1555" t="str">
            <v>SENIOR</v>
          </cell>
          <cell r="E1555" t="str">
            <v>Nacional</v>
          </cell>
          <cell r="F1555" t="str">
            <v>LISBOA</v>
          </cell>
          <cell r="G1555" t="str">
            <v>Cartão Cidadão</v>
          </cell>
          <cell r="H1555" t="str">
            <v>07-04-1977</v>
          </cell>
          <cell r="I1555" t="str">
            <v>F</v>
          </cell>
          <cell r="K1555" t="str">
            <v>31/07/2025</v>
          </cell>
          <cell r="L1555" t="str">
            <v>28/08/2024 11:55:47</v>
          </cell>
          <cell r="N1555" t="str">
            <v>28/08/2024 17:29:18</v>
          </cell>
          <cell r="O1555" t="str">
            <v>05/09/2024 14:55:59</v>
          </cell>
        </row>
        <row r="1556">
          <cell r="A1556">
            <v>50608</v>
          </cell>
          <cell r="B1556" t="str">
            <v>DANIELA MARTA RODRIGUES SILVA CERVANTES</v>
          </cell>
          <cell r="C1556" t="str">
            <v>JOGADOR</v>
          </cell>
          <cell r="D1556" t="str">
            <v>SENIOR</v>
          </cell>
          <cell r="E1556" t="str">
            <v>Nacional</v>
          </cell>
          <cell r="F1556" t="str">
            <v>LISBOA</v>
          </cell>
          <cell r="G1556">
            <v>11965609</v>
          </cell>
          <cell r="H1556" t="str">
            <v>08-02-1981</v>
          </cell>
          <cell r="I1556" t="str">
            <v>F</v>
          </cell>
          <cell r="K1556" t="str">
            <v>31/07/2025</v>
          </cell>
          <cell r="L1556" t="str">
            <v>28/08/2024 11:56:15</v>
          </cell>
          <cell r="N1556" t="str">
            <v>28/08/2024 17:30:36</v>
          </cell>
          <cell r="O1556" t="str">
            <v>05/09/2024 14:56:28</v>
          </cell>
        </row>
        <row r="1557">
          <cell r="A1557">
            <v>50631</v>
          </cell>
          <cell r="B1557" t="str">
            <v>SERGIO CHAINÇA DA COSTA</v>
          </cell>
          <cell r="C1557" t="str">
            <v>JOGADOR</v>
          </cell>
          <cell r="D1557" t="str">
            <v>SENIOR</v>
          </cell>
          <cell r="E1557" t="str">
            <v>Nacional</v>
          </cell>
          <cell r="F1557" t="str">
            <v>LISBOA</v>
          </cell>
          <cell r="G1557" t="str">
            <v>Cartão Cidadão</v>
          </cell>
          <cell r="H1557" t="str">
            <v>29-11-1978</v>
          </cell>
          <cell r="I1557" t="str">
            <v>M</v>
          </cell>
          <cell r="K1557" t="str">
            <v>31/07/2025</v>
          </cell>
          <cell r="L1557" t="str">
            <v>28/08/2024 11:56:48</v>
          </cell>
          <cell r="N1557" t="str">
            <v>28/08/2024 17:36:43</v>
          </cell>
          <cell r="O1557" t="str">
            <v>05/09/2024 14:54:57</v>
          </cell>
        </row>
        <row r="1558">
          <cell r="A1558">
            <v>79475</v>
          </cell>
          <cell r="B1558" t="str">
            <v>João Galamba Moreno</v>
          </cell>
          <cell r="C1558" t="str">
            <v>JOGADOR</v>
          </cell>
          <cell r="D1558" t="str">
            <v>SENIOR</v>
          </cell>
          <cell r="E1558" t="str">
            <v>Nacional</v>
          </cell>
          <cell r="F1558" t="str">
            <v>LISBOA</v>
          </cell>
          <cell r="G1558" t="str">
            <v>30631801 6ZX2</v>
          </cell>
          <cell r="H1558" t="str">
            <v>21-04-2005</v>
          </cell>
          <cell r="I1558" t="str">
            <v>M</v>
          </cell>
          <cell r="K1558" t="str">
            <v>31/07/2025</v>
          </cell>
          <cell r="L1558" t="str">
            <v>28/08/2024 11:57:26</v>
          </cell>
          <cell r="N1558" t="str">
            <v>28/08/2024 17:32:25</v>
          </cell>
          <cell r="O1558" t="str">
            <v>05/09/2024 14:58:19</v>
          </cell>
        </row>
        <row r="1559">
          <cell r="A1559">
            <v>79599</v>
          </cell>
          <cell r="B1559" t="str">
            <v>José António Seabra das Neves Conceição</v>
          </cell>
          <cell r="C1559" t="str">
            <v>JOGADOR</v>
          </cell>
          <cell r="D1559" t="str">
            <v>SENIOR</v>
          </cell>
          <cell r="E1559" t="str">
            <v>Nacional</v>
          </cell>
          <cell r="F1559" t="str">
            <v>LISBOA</v>
          </cell>
          <cell r="G1559" t="str">
            <v>97467047 6ZX4</v>
          </cell>
          <cell r="H1559" t="str">
            <v>19-02-1960</v>
          </cell>
          <cell r="I1559" t="str">
            <v>M</v>
          </cell>
          <cell r="K1559" t="str">
            <v>31/07/2025</v>
          </cell>
          <cell r="L1559" t="str">
            <v>28/08/2024 11:57:58</v>
          </cell>
          <cell r="N1559" t="str">
            <v>28/08/2024 17:34:06</v>
          </cell>
          <cell r="O1559" t="str">
            <v>05/09/2024 14:58:40</v>
          </cell>
        </row>
        <row r="1560">
          <cell r="A1560">
            <v>66013</v>
          </cell>
          <cell r="B1560" t="str">
            <v>JOANA PATRICIA PEREIRA RESENDE</v>
          </cell>
          <cell r="C1560" t="str">
            <v>JOGADOR</v>
          </cell>
          <cell r="D1560" t="str">
            <v>SENIOR</v>
          </cell>
          <cell r="E1560" t="str">
            <v>Nacional</v>
          </cell>
          <cell r="F1560" t="str">
            <v>LISBOA</v>
          </cell>
          <cell r="G1560">
            <v>14574073</v>
          </cell>
          <cell r="H1560" t="str">
            <v>09-01-1994</v>
          </cell>
          <cell r="I1560" t="str">
            <v>F</v>
          </cell>
          <cell r="K1560" t="str">
            <v>31/07/2025</v>
          </cell>
          <cell r="L1560" t="str">
            <v>28/08/2024 11:58:24</v>
          </cell>
          <cell r="N1560" t="str">
            <v>28/08/2024 17:31:54</v>
          </cell>
          <cell r="O1560" t="str">
            <v>05/09/2024 14:57:56</v>
          </cell>
        </row>
        <row r="1561">
          <cell r="A1561">
            <v>79476</v>
          </cell>
          <cell r="B1561" t="str">
            <v>Guilherme Moron Ferreira</v>
          </cell>
          <cell r="C1561" t="str">
            <v>JOGADOR</v>
          </cell>
          <cell r="D1561" t="str">
            <v>SENIOR</v>
          </cell>
          <cell r="E1561" t="str">
            <v>Comunitario</v>
          </cell>
          <cell r="F1561" t="str">
            <v>LISBOA</v>
          </cell>
          <cell r="H1561" t="str">
            <v>01-02-2005</v>
          </cell>
          <cell r="I1561" t="str">
            <v>M</v>
          </cell>
          <cell r="K1561" t="str">
            <v>31/07/2025</v>
          </cell>
          <cell r="L1561" t="str">
            <v>29/08/2024 22:07:01</v>
          </cell>
          <cell r="N1561" t="str">
            <v>03/09/2024 18:35:21</v>
          </cell>
          <cell r="O1561" t="str">
            <v>30/09/2024 15:56:53</v>
          </cell>
        </row>
        <row r="1562">
          <cell r="F1562" t="str">
            <v>LISBOA</v>
          </cell>
          <cell r="J1562">
            <v>501696571</v>
          </cell>
        </row>
        <row r="1563">
          <cell r="A1563">
            <v>65662</v>
          </cell>
          <cell r="B1563" t="str">
            <v>MARCO PAULO MARTINS PEDRO</v>
          </cell>
          <cell r="C1563" t="str">
            <v>JOGADOR</v>
          </cell>
          <cell r="D1563" t="str">
            <v>SENIOR</v>
          </cell>
          <cell r="E1563" t="str">
            <v>Nacional</v>
          </cell>
          <cell r="F1563" t="str">
            <v>LISBOA</v>
          </cell>
          <cell r="G1563">
            <v>117533227</v>
          </cell>
          <cell r="H1563" t="str">
            <v>08-03-1980</v>
          </cell>
          <cell r="I1563" t="str">
            <v>M</v>
          </cell>
          <cell r="K1563" t="str">
            <v>31/07/2025</v>
          </cell>
          <cell r="L1563" t="str">
            <v>11/09/2024 15:34:39</v>
          </cell>
          <cell r="N1563" t="str">
            <v>11/09/2024 15:46:04</v>
          </cell>
          <cell r="O1563" t="str">
            <v>13/09/2024 16:04:48</v>
          </cell>
        </row>
        <row r="1564">
          <cell r="A1564">
            <v>56609</v>
          </cell>
          <cell r="B1564" t="str">
            <v>AMILCAR DA SILVA MARIA</v>
          </cell>
          <cell r="C1564" t="str">
            <v>JOGADOR</v>
          </cell>
          <cell r="D1564" t="str">
            <v>SENIOR</v>
          </cell>
          <cell r="E1564" t="str">
            <v>Nacional</v>
          </cell>
          <cell r="F1564" t="str">
            <v>LISBOA</v>
          </cell>
          <cell r="G1564" t="str">
            <v>URN:UVCI:01:PT:MSTRC06417136953963191#3</v>
          </cell>
          <cell r="H1564" t="str">
            <v>31-12-1953</v>
          </cell>
          <cell r="I1564" t="str">
            <v>M</v>
          </cell>
          <cell r="K1564" t="str">
            <v>31/07/2025</v>
          </cell>
          <cell r="L1564" t="str">
            <v>11/09/2024 15:35:31</v>
          </cell>
          <cell r="N1564" t="str">
            <v>11/09/2024 15:43:32</v>
          </cell>
          <cell r="O1564" t="str">
            <v>13/09/2024 16:03:52</v>
          </cell>
        </row>
        <row r="1565">
          <cell r="A1565">
            <v>78369</v>
          </cell>
          <cell r="B1565" t="str">
            <v>Nelson Tiago Rosendo Morgado</v>
          </cell>
          <cell r="C1565" t="str">
            <v>JOGADOR</v>
          </cell>
          <cell r="D1565" t="str">
            <v>SENIOR</v>
          </cell>
          <cell r="E1565" t="str">
            <v>Nacional</v>
          </cell>
          <cell r="F1565" t="str">
            <v>LISBOA</v>
          </cell>
          <cell r="H1565" t="str">
            <v>01-08-1981</v>
          </cell>
          <cell r="I1565" t="str">
            <v>M</v>
          </cell>
          <cell r="K1565" t="str">
            <v>31/07/2025</v>
          </cell>
          <cell r="L1565" t="str">
            <v>11/09/2024 15:37:34</v>
          </cell>
          <cell r="N1565" t="str">
            <v>11/09/2024 15:46:38</v>
          </cell>
          <cell r="O1565" t="str">
            <v>13/09/2024 16:05:14</v>
          </cell>
        </row>
        <row r="1566">
          <cell r="A1566">
            <v>50739</v>
          </cell>
          <cell r="B1566" t="str">
            <v>JOÃO PEDRO SANTOS DELGADO</v>
          </cell>
          <cell r="C1566" t="str">
            <v>JOGADOR</v>
          </cell>
          <cell r="D1566" t="str">
            <v>SENIOR</v>
          </cell>
          <cell r="E1566" t="str">
            <v>Nacional</v>
          </cell>
          <cell r="F1566" t="str">
            <v>LISBOA</v>
          </cell>
          <cell r="G1566">
            <v>11936917</v>
          </cell>
          <cell r="H1566" t="str">
            <v>24-07-1981</v>
          </cell>
          <cell r="I1566" t="str">
            <v>M</v>
          </cell>
          <cell r="K1566" t="str">
            <v>31/07/2025</v>
          </cell>
          <cell r="L1566" t="str">
            <v>11/09/2024 15:39:16</v>
          </cell>
          <cell r="N1566" t="str">
            <v>11/09/2024 15:44:35</v>
          </cell>
          <cell r="O1566" t="str">
            <v>13/09/2024 16:05:30</v>
          </cell>
        </row>
        <row r="1567">
          <cell r="A1567">
            <v>50875</v>
          </cell>
          <cell r="B1567" t="str">
            <v>BRUNO MIGUEL FERNANDES RODRIGUES</v>
          </cell>
          <cell r="C1567" t="str">
            <v>JOGADOR</v>
          </cell>
          <cell r="D1567" t="str">
            <v>SENIOR</v>
          </cell>
          <cell r="E1567" t="str">
            <v>Nacional</v>
          </cell>
          <cell r="F1567" t="str">
            <v>LISBOA</v>
          </cell>
          <cell r="G1567">
            <v>11552652</v>
          </cell>
          <cell r="H1567" t="str">
            <v>05-07-1979</v>
          </cell>
          <cell r="I1567" t="str">
            <v>M</v>
          </cell>
          <cell r="K1567" t="str">
            <v>31/07/2025</v>
          </cell>
          <cell r="L1567" t="str">
            <v>11/09/2024 15:40:31</v>
          </cell>
          <cell r="N1567" t="str">
            <v>11/09/2024 15:43:56</v>
          </cell>
          <cell r="O1567" t="str">
            <v>13/09/2024 16:04:14</v>
          </cell>
        </row>
        <row r="1568">
          <cell r="A1568">
            <v>78370</v>
          </cell>
          <cell r="B1568" t="str">
            <v>Marco Paulo Marques Oliveira Simões</v>
          </cell>
          <cell r="C1568" t="str">
            <v>JOGADOR</v>
          </cell>
          <cell r="D1568" t="str">
            <v>SENIOR</v>
          </cell>
          <cell r="E1568" t="str">
            <v>Nacional</v>
          </cell>
          <cell r="F1568" t="str">
            <v>LISBOA</v>
          </cell>
          <cell r="G1568">
            <v>11556188</v>
          </cell>
          <cell r="H1568" t="str">
            <v>30-07-1978</v>
          </cell>
          <cell r="I1568" t="str">
            <v>M</v>
          </cell>
          <cell r="K1568" t="str">
            <v>31/07/2025</v>
          </cell>
          <cell r="L1568" t="str">
            <v>11/09/2024 15:42:29</v>
          </cell>
          <cell r="N1568" t="str">
            <v>11/09/2024 15:45:17</v>
          </cell>
          <cell r="O1568" t="str">
            <v>13/09/2024 16:05:50</v>
          </cell>
        </row>
        <row r="1569">
          <cell r="A1569">
            <v>69414</v>
          </cell>
          <cell r="B1569" t="str">
            <v>JOAO PEDRO LOPES SEMEDO</v>
          </cell>
          <cell r="C1569" t="str">
            <v>JOGADOR</v>
          </cell>
          <cell r="D1569" t="str">
            <v>SENIOR</v>
          </cell>
          <cell r="E1569" t="str">
            <v>Nacional</v>
          </cell>
          <cell r="F1569" t="str">
            <v>LISBOA</v>
          </cell>
          <cell r="G1569">
            <v>15271735</v>
          </cell>
          <cell r="H1569" t="str">
            <v>02-05-2003</v>
          </cell>
          <cell r="I1569" t="str">
            <v>M</v>
          </cell>
          <cell r="K1569" t="str">
            <v>31/07/2025</v>
          </cell>
          <cell r="L1569" t="str">
            <v>18/10/2024 12:48:31</v>
          </cell>
          <cell r="N1569" t="str">
            <v>18/10/2024 12:49:57</v>
          </cell>
          <cell r="O1569" t="str">
            <v>18/10/2024 15:53:32</v>
          </cell>
        </row>
        <row r="1570">
          <cell r="F1570" t="str">
            <v>LISBOA</v>
          </cell>
          <cell r="J1570">
            <v>503246956</v>
          </cell>
        </row>
        <row r="1571">
          <cell r="A1571">
            <v>55719</v>
          </cell>
          <cell r="B1571" t="str">
            <v>Ana Paula dos Santos Oliveira Silva</v>
          </cell>
          <cell r="C1571" t="str">
            <v>JOGADOR</v>
          </cell>
          <cell r="D1571" t="str">
            <v>SENIOR</v>
          </cell>
          <cell r="E1571" t="str">
            <v>Nacional</v>
          </cell>
          <cell r="F1571" t="str">
            <v>LISBOA</v>
          </cell>
          <cell r="G1571">
            <v>7323766</v>
          </cell>
          <cell r="H1571" t="str">
            <v>08-07-1968</v>
          </cell>
          <cell r="I1571" t="str">
            <v>F</v>
          </cell>
          <cell r="K1571" t="str">
            <v>31/07/2025</v>
          </cell>
          <cell r="L1571" t="str">
            <v>16/10/2024 15:44:17</v>
          </cell>
          <cell r="N1571" t="str">
            <v>16/10/2024 15:52:31</v>
          </cell>
          <cell r="O1571" t="str">
            <v>16/10/2024 17:03:52</v>
          </cell>
        </row>
        <row r="1572">
          <cell r="F1572" t="str">
            <v>LISBOA</v>
          </cell>
          <cell r="J1572">
            <v>514568356</v>
          </cell>
        </row>
        <row r="1573">
          <cell r="A1573">
            <v>73589</v>
          </cell>
          <cell r="B1573" t="str">
            <v>Mário José Ferreira Feliciano</v>
          </cell>
          <cell r="C1573" t="str">
            <v>JOGADOR</v>
          </cell>
          <cell r="D1573" t="str">
            <v>SENIOR</v>
          </cell>
          <cell r="E1573" t="str">
            <v>Nacional</v>
          </cell>
          <cell r="F1573" t="str">
            <v>LISBOA</v>
          </cell>
          <cell r="G1573" t="str">
            <v>08546676</v>
          </cell>
          <cell r="H1573" t="str">
            <v>04-08-1969</v>
          </cell>
          <cell r="I1573" t="str">
            <v>M</v>
          </cell>
          <cell r="K1573" t="str">
            <v>31/07/2025</v>
          </cell>
          <cell r="L1573" t="str">
            <v>26/08/2024 13:06:06</v>
          </cell>
          <cell r="N1573" t="str">
            <v>12/10/2024 12:18:08</v>
          </cell>
          <cell r="O1573" t="str">
            <v>14/10/2024 13:05:11</v>
          </cell>
        </row>
        <row r="1574">
          <cell r="A1574">
            <v>73201</v>
          </cell>
          <cell r="B1574" t="str">
            <v>João António Reis Semedo</v>
          </cell>
          <cell r="C1574" t="str">
            <v>JOGADOR</v>
          </cell>
          <cell r="D1574" t="str">
            <v>SENIOR</v>
          </cell>
          <cell r="E1574" t="str">
            <v>Nacional</v>
          </cell>
          <cell r="F1574" t="str">
            <v>LISBOA</v>
          </cell>
          <cell r="G1574" t="str">
            <v>07476732</v>
          </cell>
          <cell r="H1574" t="str">
            <v>15-02-1966</v>
          </cell>
          <cell r="I1574" t="str">
            <v>M</v>
          </cell>
          <cell r="K1574" t="str">
            <v>31/07/2025</v>
          </cell>
          <cell r="L1574" t="str">
            <v>26/08/2024 13:15:23</v>
          </cell>
          <cell r="N1574" t="str">
            <v>26/08/2024 13:15:23</v>
          </cell>
          <cell r="O1574" t="str">
            <v>04/09/2024 15:18:08</v>
          </cell>
        </row>
        <row r="1575">
          <cell r="A1575">
            <v>73366</v>
          </cell>
          <cell r="B1575" t="str">
            <v>João Eduardo Luzio Buíça</v>
          </cell>
          <cell r="C1575" t="str">
            <v>JOGADOR</v>
          </cell>
          <cell r="D1575" t="str">
            <v>SENIOR</v>
          </cell>
          <cell r="E1575" t="str">
            <v>Nacional</v>
          </cell>
          <cell r="F1575" t="str">
            <v>LISBOA</v>
          </cell>
          <cell r="G1575">
            <v>4470970</v>
          </cell>
          <cell r="H1575" t="str">
            <v>27-03-1963</v>
          </cell>
          <cell r="I1575" t="str">
            <v>M</v>
          </cell>
          <cell r="K1575" t="str">
            <v>31/07/2025</v>
          </cell>
          <cell r="L1575" t="str">
            <v>26/08/2024 13:24:23</v>
          </cell>
          <cell r="N1575" t="str">
            <v>26/08/2024 13:24:23</v>
          </cell>
          <cell r="O1575" t="str">
            <v>04/09/2024 15:18:51</v>
          </cell>
        </row>
        <row r="1576">
          <cell r="A1576">
            <v>50190</v>
          </cell>
          <cell r="B1576" t="str">
            <v>PAULO JORGE MARTINHO SILVA</v>
          </cell>
          <cell r="C1576" t="str">
            <v>JOGADOR</v>
          </cell>
          <cell r="D1576" t="str">
            <v>SENIOR</v>
          </cell>
          <cell r="E1576" t="str">
            <v>Nacional</v>
          </cell>
          <cell r="F1576" t="str">
            <v>LISBOA</v>
          </cell>
          <cell r="G1576">
            <v>7056446</v>
          </cell>
          <cell r="H1576" t="str">
            <v>06-08-1965</v>
          </cell>
          <cell r="I1576" t="str">
            <v>M</v>
          </cell>
          <cell r="K1576" t="str">
            <v>31/07/2025</v>
          </cell>
          <cell r="L1576" t="str">
            <v>26/08/2024 13:26:55</v>
          </cell>
          <cell r="N1576" t="str">
            <v>26/08/2024 13:26:55</v>
          </cell>
          <cell r="O1576" t="str">
            <v>04/09/2024 15:19:44</v>
          </cell>
        </row>
        <row r="1577">
          <cell r="A1577">
            <v>50135</v>
          </cell>
          <cell r="B1577" t="str">
            <v>RUI ALBERTO AGRELA GOUVEIA</v>
          </cell>
          <cell r="C1577" t="str">
            <v>JOGADOR</v>
          </cell>
          <cell r="D1577" t="str">
            <v>SENIOR</v>
          </cell>
          <cell r="E1577" t="str">
            <v>Nacional</v>
          </cell>
          <cell r="F1577" t="str">
            <v>LISBOA</v>
          </cell>
          <cell r="G1577" t="str">
            <v>06999480 3 ZX8</v>
          </cell>
          <cell r="H1577" t="str">
            <v>27-08-1964</v>
          </cell>
          <cell r="I1577" t="str">
            <v>M</v>
          </cell>
          <cell r="K1577" t="str">
            <v>31/07/2025</v>
          </cell>
          <cell r="L1577" t="str">
            <v>26/08/2024 13:29:33</v>
          </cell>
          <cell r="N1577" t="str">
            <v>26/08/2024 13:29:33</v>
          </cell>
          <cell r="O1577" t="str">
            <v>04/09/2024 15:21:02</v>
          </cell>
        </row>
        <row r="1578">
          <cell r="F1578" t="str">
            <v>LISBOA</v>
          </cell>
          <cell r="J1578">
            <v>501601198</v>
          </cell>
        </row>
        <row r="1579">
          <cell r="A1579">
            <v>53826</v>
          </cell>
          <cell r="B1579" t="str">
            <v>DIOGO RAFAEL VENTURA PEREIRA</v>
          </cell>
          <cell r="C1579" t="str">
            <v>JOGADOR</v>
          </cell>
          <cell r="D1579" t="str">
            <v>SENIOR</v>
          </cell>
          <cell r="E1579" t="str">
            <v>Nacional</v>
          </cell>
          <cell r="F1579" t="str">
            <v>LISBOA</v>
          </cell>
          <cell r="G1579">
            <v>13371246</v>
          </cell>
          <cell r="H1579" t="str">
            <v>30-01-1988</v>
          </cell>
          <cell r="I1579" t="str">
            <v>M</v>
          </cell>
          <cell r="K1579" t="str">
            <v>31/07/2025</v>
          </cell>
          <cell r="L1579" t="str">
            <v>18/09/2024 15:56:03</v>
          </cell>
          <cell r="N1579" t="str">
            <v>18/09/2024 17:20:21</v>
          </cell>
          <cell r="O1579" t="str">
            <v>30/09/2024 16:01:52</v>
          </cell>
        </row>
        <row r="1580">
          <cell r="A1580">
            <v>59573</v>
          </cell>
          <cell r="B1580" t="str">
            <v>MARIA TERESA PEREIRA RUFINO</v>
          </cell>
          <cell r="C1580" t="str">
            <v>JOGADOR</v>
          </cell>
          <cell r="D1580" t="str">
            <v>SENIOR</v>
          </cell>
          <cell r="E1580" t="str">
            <v>Nacional</v>
          </cell>
          <cell r="F1580" t="str">
            <v>LISBOA</v>
          </cell>
          <cell r="G1580">
            <v>13508241</v>
          </cell>
          <cell r="H1580" t="str">
            <v>06-07-1991</v>
          </cell>
          <cell r="I1580" t="str">
            <v>F</v>
          </cell>
          <cell r="K1580" t="str">
            <v>31/07/2025</v>
          </cell>
          <cell r="L1580" t="str">
            <v>18/09/2024 15:57:14</v>
          </cell>
          <cell r="N1580" t="str">
            <v>18/09/2024 17:21:11</v>
          </cell>
          <cell r="O1580" t="str">
            <v>30/09/2024 16:04:48</v>
          </cell>
        </row>
        <row r="1581">
          <cell r="A1581">
            <v>61760</v>
          </cell>
          <cell r="B1581" t="str">
            <v>TOMÁS LAW</v>
          </cell>
          <cell r="C1581" t="str">
            <v>JOGADOR</v>
          </cell>
          <cell r="D1581" t="str">
            <v>SENIOR</v>
          </cell>
          <cell r="E1581" t="str">
            <v>Nacional</v>
          </cell>
          <cell r="F1581" t="str">
            <v>LISBOA</v>
          </cell>
          <cell r="G1581" t="str">
            <v>14603105 9 ZX8</v>
          </cell>
          <cell r="H1581" t="str">
            <v>30-12-1994</v>
          </cell>
          <cell r="I1581" t="str">
            <v>M</v>
          </cell>
          <cell r="K1581" t="str">
            <v>31/07/2025</v>
          </cell>
          <cell r="L1581" t="str">
            <v>23/09/2024 14:40:23</v>
          </cell>
          <cell r="N1581" t="str">
            <v>24/09/2024 13:11:28</v>
          </cell>
          <cell r="O1581" t="str">
            <v>30/09/2024 16:09:07</v>
          </cell>
        </row>
        <row r="1582">
          <cell r="A1582">
            <v>50703</v>
          </cell>
          <cell r="B1582" t="str">
            <v>NUNO MIGUEL ARTUR F. A. RODRIGUES</v>
          </cell>
          <cell r="C1582" t="str">
            <v>JOGADOR</v>
          </cell>
          <cell r="D1582" t="str">
            <v>SENIOR</v>
          </cell>
          <cell r="E1582" t="str">
            <v>Nacional</v>
          </cell>
          <cell r="F1582" t="str">
            <v>LISBOA</v>
          </cell>
          <cell r="G1582">
            <v>11936350</v>
          </cell>
          <cell r="H1582" t="str">
            <v>28-05-1981</v>
          </cell>
          <cell r="I1582" t="str">
            <v>M</v>
          </cell>
          <cell r="K1582" t="str">
            <v>31/07/2025</v>
          </cell>
          <cell r="L1582" t="str">
            <v>25/09/2024 17:04:54</v>
          </cell>
          <cell r="N1582" t="str">
            <v>26/09/2024 19:30:50</v>
          </cell>
          <cell r="O1582" t="str">
            <v>04/11/2024 17:30:41</v>
          </cell>
        </row>
        <row r="1583">
          <cell r="A1583">
            <v>63267</v>
          </cell>
          <cell r="B1583" t="str">
            <v>TIAGO ALEXANDRE CAMES NUNES</v>
          </cell>
          <cell r="C1583" t="str">
            <v>JOGADOR</v>
          </cell>
          <cell r="D1583" t="str">
            <v>SENIOR</v>
          </cell>
          <cell r="E1583" t="str">
            <v>Nacional</v>
          </cell>
          <cell r="F1583" t="str">
            <v>LISBOA</v>
          </cell>
          <cell r="G1583">
            <v>14652347</v>
          </cell>
          <cell r="H1583" t="str">
            <v>23-12-1994</v>
          </cell>
          <cell r="I1583" t="str">
            <v>M</v>
          </cell>
          <cell r="K1583" t="str">
            <v>31/07/2025</v>
          </cell>
          <cell r="L1583" t="str">
            <v>25/09/2024 17:10:35</v>
          </cell>
          <cell r="N1583" t="str">
            <v>26/09/2024 19:33:16</v>
          </cell>
          <cell r="O1583" t="str">
            <v>30/09/2024 16:08:43</v>
          </cell>
        </row>
        <row r="1584">
          <cell r="A1584">
            <v>50973</v>
          </cell>
          <cell r="B1584" t="str">
            <v>RUBEN JORGE HEITOR CANDIDO</v>
          </cell>
          <cell r="C1584" t="str">
            <v>JOGADOR</v>
          </cell>
          <cell r="D1584" t="str">
            <v>SENIOR</v>
          </cell>
          <cell r="E1584" t="str">
            <v>Nacional</v>
          </cell>
          <cell r="F1584" t="str">
            <v>LISBOA</v>
          </cell>
          <cell r="G1584">
            <v>12697909</v>
          </cell>
          <cell r="H1584" t="str">
            <v>19-01-1984</v>
          </cell>
          <cell r="I1584" t="str">
            <v>M</v>
          </cell>
          <cell r="K1584" t="str">
            <v>31/07/2025</v>
          </cell>
          <cell r="L1584" t="str">
            <v>25/09/2024 17:16:48</v>
          </cell>
          <cell r="N1584" t="str">
            <v>26/09/2024 19:32:18</v>
          </cell>
          <cell r="O1584" t="str">
            <v>30/09/2024 16:08:10</v>
          </cell>
        </row>
        <row r="1585">
          <cell r="A1585">
            <v>76958</v>
          </cell>
          <cell r="B1585" t="str">
            <v>Rodrigo André Moreira Bernardo</v>
          </cell>
          <cell r="C1585" t="str">
            <v>JOGADOR</v>
          </cell>
          <cell r="D1585" t="str">
            <v>SENIOR</v>
          </cell>
          <cell r="E1585" t="str">
            <v>Nacional</v>
          </cell>
          <cell r="F1585" t="str">
            <v>LISBOA</v>
          </cell>
          <cell r="G1585" t="str">
            <v>14206100 0 ZX4</v>
          </cell>
          <cell r="H1585" t="str">
            <v>22-10-1994</v>
          </cell>
          <cell r="I1585" t="str">
            <v>M</v>
          </cell>
          <cell r="K1585" t="str">
            <v>31/07/2025</v>
          </cell>
          <cell r="L1585" t="str">
            <v>25/09/2024 17:21:22</v>
          </cell>
          <cell r="N1585" t="str">
            <v>26/09/2024 19:31:33</v>
          </cell>
          <cell r="O1585" t="str">
            <v>30/09/2024 16:06:13</v>
          </cell>
        </row>
        <row r="1586">
          <cell r="A1586">
            <v>77276</v>
          </cell>
          <cell r="B1586" t="str">
            <v>Afonso Miguel Gomes Bravo</v>
          </cell>
          <cell r="C1586" t="str">
            <v>JOGADOR</v>
          </cell>
          <cell r="D1586" t="str">
            <v>SUB19 / SENIOR</v>
          </cell>
          <cell r="E1586" t="str">
            <v>Nacional</v>
          </cell>
          <cell r="F1586" t="str">
            <v>LISBOA</v>
          </cell>
          <cell r="G1586">
            <v>15566570</v>
          </cell>
          <cell r="H1586" t="str">
            <v>26-01-2008</v>
          </cell>
          <cell r="I1586" t="str">
            <v>M</v>
          </cell>
          <cell r="K1586" t="str">
            <v>31/07/2025</v>
          </cell>
          <cell r="L1586" t="str">
            <v>26/09/2024 12:33:44</v>
          </cell>
          <cell r="N1586" t="str">
            <v>05/11/2024 14:15:45</v>
          </cell>
          <cell r="O1586" t="str">
            <v>05/11/2024 15:08:36</v>
          </cell>
        </row>
        <row r="1587">
          <cell r="A1587">
            <v>50971</v>
          </cell>
          <cell r="B1587" t="str">
            <v>NUNO FILIPE JULIO TAVARES RIBEIRO</v>
          </cell>
          <cell r="C1587" t="str">
            <v>JOGADOR</v>
          </cell>
          <cell r="D1587" t="str">
            <v>SENIOR</v>
          </cell>
          <cell r="E1587" t="str">
            <v>Nacional</v>
          </cell>
          <cell r="F1587" t="str">
            <v>LISBOA</v>
          </cell>
          <cell r="G1587">
            <v>12636848</v>
          </cell>
          <cell r="H1587" t="str">
            <v>04-06-1984</v>
          </cell>
          <cell r="I1587" t="str">
            <v>M</v>
          </cell>
          <cell r="K1587" t="str">
            <v>31/07/2025</v>
          </cell>
          <cell r="L1587" t="str">
            <v>27/09/2024 10:03:13</v>
          </cell>
          <cell r="N1587" t="str">
            <v>02/10/2024 18:19:06</v>
          </cell>
          <cell r="O1587" t="str">
            <v>02/10/2024 22:42:54</v>
          </cell>
        </row>
        <row r="1588">
          <cell r="A1588">
            <v>56557</v>
          </cell>
          <cell r="B1588" t="str">
            <v>JAIME COLAÇO ALEGRE BRITO</v>
          </cell>
          <cell r="C1588" t="str">
            <v>JOGADOR</v>
          </cell>
          <cell r="D1588" t="str">
            <v>SENIOR</v>
          </cell>
          <cell r="E1588" t="str">
            <v>Nacional</v>
          </cell>
          <cell r="F1588" t="str">
            <v>LISBOA</v>
          </cell>
          <cell r="G1588">
            <v>13798400</v>
          </cell>
          <cell r="H1588" t="str">
            <v>24-02-1990</v>
          </cell>
          <cell r="I1588" t="str">
            <v>M</v>
          </cell>
          <cell r="K1588" t="str">
            <v>31/07/2025</v>
          </cell>
          <cell r="L1588" t="str">
            <v>27/09/2024 10:43:09</v>
          </cell>
          <cell r="N1588" t="str">
            <v>02/10/2024 18:11:39</v>
          </cell>
          <cell r="O1588" t="str">
            <v>02/10/2024 22:40:04</v>
          </cell>
        </row>
        <row r="1589">
          <cell r="A1589">
            <v>50452</v>
          </cell>
          <cell r="B1589" t="str">
            <v>MANUEL JOÃO CHORONDO NASCIMENTO</v>
          </cell>
          <cell r="C1589" t="str">
            <v>JOGADOR</v>
          </cell>
          <cell r="D1589" t="str">
            <v>SENIOR</v>
          </cell>
          <cell r="E1589" t="str">
            <v>Nacional</v>
          </cell>
          <cell r="F1589" t="str">
            <v>LISBOA</v>
          </cell>
          <cell r="G1589">
            <v>11010876</v>
          </cell>
          <cell r="H1589" t="str">
            <v>04-12-1977</v>
          </cell>
          <cell r="I1589" t="str">
            <v>M</v>
          </cell>
          <cell r="K1589" t="str">
            <v>31/07/2025</v>
          </cell>
          <cell r="L1589" t="str">
            <v>27/09/2024 11:04:39</v>
          </cell>
          <cell r="N1589" t="str">
            <v>02/10/2024 18:16:51</v>
          </cell>
          <cell r="O1589" t="str">
            <v>02/10/2024 22:41:45</v>
          </cell>
        </row>
        <row r="1590">
          <cell r="A1590">
            <v>79482</v>
          </cell>
          <cell r="B1590" t="str">
            <v>Ilia Samarin</v>
          </cell>
          <cell r="C1590" t="str">
            <v>JOGADOR</v>
          </cell>
          <cell r="D1590" t="str">
            <v>SENIOR</v>
          </cell>
          <cell r="E1590" t="str">
            <v>Estrangeiro</v>
          </cell>
          <cell r="F1590" t="str">
            <v>LISBOA</v>
          </cell>
          <cell r="G1590" t="str">
            <v>55 1153756</v>
          </cell>
          <cell r="H1590" t="str">
            <v>14-05-1996</v>
          </cell>
          <cell r="I1590" t="str">
            <v>M</v>
          </cell>
          <cell r="K1590" t="str">
            <v>31/07/2025</v>
          </cell>
          <cell r="L1590" t="str">
            <v>27/09/2024 11:11:01</v>
          </cell>
          <cell r="N1590" t="str">
            <v>31/10/2024 18:45:50</v>
          </cell>
          <cell r="O1590" t="str">
            <v>05/11/2024 13:13:35</v>
          </cell>
        </row>
        <row r="1591">
          <cell r="A1591">
            <v>79489</v>
          </cell>
          <cell r="B1591" t="str">
            <v>Filipe Secio Fraga</v>
          </cell>
          <cell r="C1591" t="str">
            <v>JOGADOR</v>
          </cell>
          <cell r="D1591" t="str">
            <v>SENIOR</v>
          </cell>
          <cell r="E1591" t="str">
            <v>Nacional</v>
          </cell>
          <cell r="F1591" t="str">
            <v>LISBOA</v>
          </cell>
          <cell r="G1591">
            <v>11900399</v>
          </cell>
          <cell r="H1591" t="str">
            <v>01-03-1981</v>
          </cell>
          <cell r="I1591" t="str">
            <v>M</v>
          </cell>
          <cell r="K1591" t="str">
            <v>31/07/2025</v>
          </cell>
          <cell r="L1591" t="str">
            <v>27/09/2024 11:13:40</v>
          </cell>
          <cell r="N1591" t="str">
            <v>02/10/2024 18:07:06</v>
          </cell>
          <cell r="O1591" t="str">
            <v>02/10/2024 22:39:00</v>
          </cell>
        </row>
        <row r="1592">
          <cell r="A1592">
            <v>65987</v>
          </cell>
          <cell r="B1592" t="str">
            <v>JOÃO MIGUEL VIGÁRIO DOMINGUES</v>
          </cell>
          <cell r="C1592" t="str">
            <v>JOGADOR</v>
          </cell>
          <cell r="D1592" t="str">
            <v>SENIOR</v>
          </cell>
          <cell r="E1592" t="str">
            <v>Nacional</v>
          </cell>
          <cell r="F1592" t="str">
            <v>LISBOA</v>
          </cell>
          <cell r="G1592" t="str">
            <v>14217823 3 ZX1</v>
          </cell>
          <cell r="H1592" t="str">
            <v>25-09-1993</v>
          </cell>
          <cell r="I1592" t="str">
            <v>M</v>
          </cell>
          <cell r="K1592" t="str">
            <v>31/07/2025</v>
          </cell>
          <cell r="L1592" t="str">
            <v>27/09/2024 11:19:26</v>
          </cell>
          <cell r="N1592" t="str">
            <v>02/10/2024 18:13:38</v>
          </cell>
          <cell r="O1592" t="str">
            <v>02/10/2024 22:40:23</v>
          </cell>
        </row>
        <row r="1593">
          <cell r="A1593">
            <v>79742</v>
          </cell>
          <cell r="B1593" t="str">
            <v>Hugo Miguel Matos Pereira</v>
          </cell>
          <cell r="C1593" t="str">
            <v>JOGADOR</v>
          </cell>
          <cell r="D1593" t="str">
            <v>SENIOR</v>
          </cell>
          <cell r="E1593" t="str">
            <v>Nacional</v>
          </cell>
          <cell r="F1593" t="str">
            <v>LISBOA</v>
          </cell>
          <cell r="G1593" t="str">
            <v>11002149 5ZX2</v>
          </cell>
          <cell r="H1593" t="str">
            <v>21-04-1977</v>
          </cell>
          <cell r="I1593" t="str">
            <v>M</v>
          </cell>
          <cell r="K1593" t="str">
            <v>31/07/2025</v>
          </cell>
          <cell r="L1593" t="str">
            <v>27/09/2024 11:30:39</v>
          </cell>
          <cell r="N1593" t="str">
            <v>02/10/2024 18:08:53</v>
          </cell>
          <cell r="O1593" t="str">
            <v>02/10/2024 22:39:46</v>
          </cell>
        </row>
        <row r="1594">
          <cell r="A1594">
            <v>78641</v>
          </cell>
          <cell r="B1594" t="str">
            <v>Lourenço Ramos Pinto de Magalhães Pereira</v>
          </cell>
          <cell r="C1594" t="str">
            <v>JOGADOR</v>
          </cell>
          <cell r="D1594" t="str">
            <v>SENIOR</v>
          </cell>
          <cell r="E1594" t="str">
            <v>Nacional</v>
          </cell>
          <cell r="F1594" t="str">
            <v>LISBOA</v>
          </cell>
          <cell r="G1594" t="str">
            <v>10742093 7 ZX6</v>
          </cell>
          <cell r="H1594" t="str">
            <v>15-05-1976</v>
          </cell>
          <cell r="I1594" t="str">
            <v>M</v>
          </cell>
          <cell r="K1594" t="str">
            <v>31/07/2025</v>
          </cell>
          <cell r="L1594" t="str">
            <v>27/09/2024 11:34:45</v>
          </cell>
          <cell r="N1594" t="str">
            <v>02/10/2024 18:16:11</v>
          </cell>
          <cell r="O1594" t="str">
            <v>02/10/2024 22:41:17</v>
          </cell>
        </row>
        <row r="1595">
          <cell r="A1595">
            <v>68988</v>
          </cell>
          <cell r="B1595" t="str">
            <v>JOAO PEDRO SILVA COSTA</v>
          </cell>
          <cell r="C1595" t="str">
            <v>JOGADOR</v>
          </cell>
          <cell r="D1595" t="str">
            <v>SENIOR</v>
          </cell>
          <cell r="E1595" t="str">
            <v>Nacional</v>
          </cell>
          <cell r="F1595" t="str">
            <v>LISBOA</v>
          </cell>
          <cell r="G1595">
            <v>14925418</v>
          </cell>
          <cell r="H1595" t="str">
            <v>05-11-1996</v>
          </cell>
          <cell r="I1595" t="str">
            <v>M</v>
          </cell>
          <cell r="K1595" t="str">
            <v>31/07/2025</v>
          </cell>
          <cell r="L1595" t="str">
            <v>27/09/2024 11:48:09</v>
          </cell>
          <cell r="N1595" t="str">
            <v>02/10/2024 18:15:22</v>
          </cell>
          <cell r="O1595" t="str">
            <v>02/10/2024 22:40:59</v>
          </cell>
        </row>
        <row r="1596">
          <cell r="A1596">
            <v>76665</v>
          </cell>
          <cell r="B1596" t="str">
            <v>Helder José Oliveira marques</v>
          </cell>
          <cell r="C1596" t="str">
            <v>JOGADOR</v>
          </cell>
          <cell r="D1596" t="str">
            <v>SENIOR</v>
          </cell>
          <cell r="E1596" t="str">
            <v>Nacional</v>
          </cell>
          <cell r="F1596" t="str">
            <v>LISBOA</v>
          </cell>
          <cell r="G1596">
            <v>10819755</v>
          </cell>
          <cell r="H1596" t="str">
            <v>17-04-1976</v>
          </cell>
          <cell r="I1596" t="str">
            <v>M</v>
          </cell>
          <cell r="K1596" t="str">
            <v>31/07/2025</v>
          </cell>
          <cell r="L1596" t="str">
            <v>27/09/2024 11:55:11</v>
          </cell>
          <cell r="N1596" t="str">
            <v>02/10/2024 18:08:23</v>
          </cell>
          <cell r="O1596" t="str">
            <v>02/10/2024 22:39:18</v>
          </cell>
        </row>
        <row r="1597">
          <cell r="A1597">
            <v>72376</v>
          </cell>
          <cell r="B1597" t="str">
            <v>Ana Marta Serôdio da Costa</v>
          </cell>
          <cell r="C1597" t="str">
            <v>JOGADOR</v>
          </cell>
          <cell r="D1597" t="str">
            <v>SENIOR</v>
          </cell>
          <cell r="E1597" t="str">
            <v>Nacional</v>
          </cell>
          <cell r="F1597" t="str">
            <v>LISBOA</v>
          </cell>
          <cell r="G1597">
            <v>13986519</v>
          </cell>
          <cell r="H1597" t="str">
            <v>27-09-1992</v>
          </cell>
          <cell r="I1597" t="str">
            <v>F</v>
          </cell>
          <cell r="K1597" t="str">
            <v>31/07/2025</v>
          </cell>
          <cell r="L1597" t="str">
            <v>27/09/2024 11:57:48</v>
          </cell>
          <cell r="N1597" t="str">
            <v>02/10/2024 18:05:03</v>
          </cell>
          <cell r="O1597" t="str">
            <v>02/10/2024 22:38:40</v>
          </cell>
        </row>
        <row r="1598">
          <cell r="A1598">
            <v>70767</v>
          </cell>
          <cell r="B1598" t="str">
            <v>Rafael Costeira Matos Andrade Pedra</v>
          </cell>
          <cell r="C1598" t="str">
            <v>JOGADOR</v>
          </cell>
          <cell r="D1598" t="str">
            <v>SENIOR</v>
          </cell>
          <cell r="E1598" t="str">
            <v>Nacional</v>
          </cell>
          <cell r="F1598" t="str">
            <v>LISBOA</v>
          </cell>
          <cell r="G1598" t="str">
            <v>13303393 7 ZY9</v>
          </cell>
          <cell r="H1598" t="str">
            <v>29-09-1987</v>
          </cell>
          <cell r="I1598" t="str">
            <v>M</v>
          </cell>
          <cell r="K1598" t="str">
            <v>31/07/2025</v>
          </cell>
          <cell r="L1598" t="str">
            <v>27/09/2024 12:00:20</v>
          </cell>
          <cell r="N1598" t="str">
            <v>02/10/2024 18:22:09</v>
          </cell>
          <cell r="O1598" t="str">
            <v>02/10/2024 22:44:09</v>
          </cell>
        </row>
        <row r="1599">
          <cell r="A1599">
            <v>79662</v>
          </cell>
          <cell r="B1599" t="str">
            <v>Ricardo Santos Lopes</v>
          </cell>
          <cell r="C1599" t="str">
            <v>JOGADOR</v>
          </cell>
          <cell r="D1599" t="str">
            <v>SENIOR</v>
          </cell>
          <cell r="E1599" t="str">
            <v>Nacional</v>
          </cell>
          <cell r="F1599" t="str">
            <v>LISBOA</v>
          </cell>
          <cell r="G1599" t="str">
            <v>05266098 2ZY7</v>
          </cell>
          <cell r="H1599" t="str">
            <v>09-06-1960</v>
          </cell>
          <cell r="I1599" t="str">
            <v>M</v>
          </cell>
          <cell r="K1599" t="str">
            <v>31/07/2025</v>
          </cell>
          <cell r="L1599" t="str">
            <v>27/09/2024 12:23:45</v>
          </cell>
          <cell r="N1599" t="str">
            <v>02/10/2024 18:24:29</v>
          </cell>
          <cell r="O1599" t="str">
            <v>02/10/2024 22:45:17</v>
          </cell>
        </row>
        <row r="1600">
          <cell r="A1600">
            <v>59532</v>
          </cell>
          <cell r="B1600" t="str">
            <v>PAULO EMANUEL PORTUGAL PINHO BORGES FERREIRA</v>
          </cell>
          <cell r="C1600" t="str">
            <v>JOGADOR</v>
          </cell>
          <cell r="D1600" t="str">
            <v>SENIOR</v>
          </cell>
          <cell r="E1600" t="str">
            <v>Nacional</v>
          </cell>
          <cell r="F1600" t="str">
            <v>LISBOA</v>
          </cell>
          <cell r="G1600">
            <v>12874793</v>
          </cell>
          <cell r="H1600" t="str">
            <v>28-01-1985</v>
          </cell>
          <cell r="I1600" t="str">
            <v>M</v>
          </cell>
          <cell r="K1600" t="str">
            <v>31/07/2025</v>
          </cell>
          <cell r="L1600" t="str">
            <v>27/09/2024 12:32:09</v>
          </cell>
          <cell r="N1600" t="str">
            <v>02/10/2024 18:20:23</v>
          </cell>
          <cell r="O1600" t="str">
            <v>02/10/2024 22:43:30</v>
          </cell>
        </row>
        <row r="1601">
          <cell r="A1601">
            <v>64785</v>
          </cell>
          <cell r="B1601" t="str">
            <v>NELSON FILIPE RODRIGUES MOURINHO</v>
          </cell>
          <cell r="C1601" t="str">
            <v>JOGADOR</v>
          </cell>
          <cell r="D1601" t="str">
            <v>SENIOR</v>
          </cell>
          <cell r="E1601" t="str">
            <v>Nacional</v>
          </cell>
          <cell r="F1601" t="str">
            <v>LISBOA</v>
          </cell>
          <cell r="G1601">
            <v>10344467</v>
          </cell>
          <cell r="H1601" t="str">
            <v>03-09-1974</v>
          </cell>
          <cell r="I1601" t="str">
            <v>M</v>
          </cell>
          <cell r="K1601" t="str">
            <v>31/07/2025</v>
          </cell>
          <cell r="L1601" t="str">
            <v>27/09/2024 12:39:15</v>
          </cell>
          <cell r="N1601" t="str">
            <v>02/10/2024 18:17:53</v>
          </cell>
          <cell r="O1601" t="str">
            <v>02/10/2024 22:42:21</v>
          </cell>
        </row>
        <row r="1602">
          <cell r="A1602">
            <v>78642</v>
          </cell>
          <cell r="B1602" t="str">
            <v>Rafael José Gaudencio Sardinha</v>
          </cell>
          <cell r="C1602" t="str">
            <v>JOGADOR</v>
          </cell>
          <cell r="D1602" t="str">
            <v>SENIOR</v>
          </cell>
          <cell r="E1602" t="str">
            <v>Nacional</v>
          </cell>
          <cell r="F1602" t="str">
            <v>LISBOA</v>
          </cell>
          <cell r="G1602" t="str">
            <v>30362045 5 ZX9</v>
          </cell>
          <cell r="H1602" t="str">
            <v>10-07-2000</v>
          </cell>
          <cell r="I1602" t="str">
            <v>M</v>
          </cell>
          <cell r="K1602" t="str">
            <v>31/07/2025</v>
          </cell>
          <cell r="L1602" t="str">
            <v>27/09/2024 12:46:26</v>
          </cell>
          <cell r="N1602" t="str">
            <v>02/10/2024 18:23:50</v>
          </cell>
          <cell r="O1602" t="str">
            <v>02/10/2024 22:44:43</v>
          </cell>
        </row>
        <row r="1603">
          <cell r="A1603">
            <v>50426</v>
          </cell>
          <cell r="B1603" t="str">
            <v>DAVID DOMINGUES ALVES</v>
          </cell>
          <cell r="C1603" t="str">
            <v>JOGADOR</v>
          </cell>
          <cell r="D1603" t="str">
            <v>SENIOR</v>
          </cell>
          <cell r="E1603" t="str">
            <v>Nacional</v>
          </cell>
          <cell r="F1603" t="str">
            <v>LISBOA</v>
          </cell>
          <cell r="G1603">
            <v>9839371</v>
          </cell>
          <cell r="H1603" t="str">
            <v>15-08-1972</v>
          </cell>
          <cell r="I1603" t="str">
            <v>M</v>
          </cell>
          <cell r="K1603" t="str">
            <v>31/07/2025</v>
          </cell>
          <cell r="L1603" t="str">
            <v>09/10/2024 19:24:35</v>
          </cell>
          <cell r="N1603" t="str">
            <v>12/10/2024 17:39:23</v>
          </cell>
          <cell r="O1603" t="str">
            <v>14/10/2024 12:57:00</v>
          </cell>
        </row>
        <row r="1604">
          <cell r="A1604">
            <v>71025</v>
          </cell>
          <cell r="B1604" t="str">
            <v>Tiago André Eusébio</v>
          </cell>
          <cell r="C1604" t="str">
            <v>JOGADOR</v>
          </cell>
          <cell r="D1604" t="str">
            <v>SENIOR</v>
          </cell>
          <cell r="E1604" t="str">
            <v>Nacional</v>
          </cell>
          <cell r="F1604" t="str">
            <v>LISBOA</v>
          </cell>
          <cell r="G1604">
            <v>13215487</v>
          </cell>
          <cell r="H1604" t="str">
            <v>11-01-1987</v>
          </cell>
          <cell r="I1604" t="str">
            <v>M</v>
          </cell>
          <cell r="K1604" t="str">
            <v>31/07/2025</v>
          </cell>
          <cell r="L1604" t="str">
            <v>09/10/2024 19:26:05</v>
          </cell>
          <cell r="N1604" t="str">
            <v>12/10/2024 17:57:39</v>
          </cell>
          <cell r="O1604" t="str">
            <v>14/10/2024 13:02:08</v>
          </cell>
        </row>
        <row r="1605">
          <cell r="A1605">
            <v>52384</v>
          </cell>
          <cell r="B1605" t="str">
            <v>EUCLIDES MANUEL GOMES SILVA SANTOS</v>
          </cell>
          <cell r="C1605" t="str">
            <v>JOGADOR</v>
          </cell>
          <cell r="D1605" t="str">
            <v>SENIOR</v>
          </cell>
          <cell r="E1605" t="str">
            <v>Nacional</v>
          </cell>
          <cell r="F1605" t="str">
            <v>LISBOA</v>
          </cell>
          <cell r="G1605" t="str">
            <v>12361913 0 ZX6</v>
          </cell>
          <cell r="H1605" t="str">
            <v>05-08-1983</v>
          </cell>
          <cell r="I1605" t="str">
            <v>M</v>
          </cell>
          <cell r="K1605" t="str">
            <v>31/07/2025</v>
          </cell>
          <cell r="L1605" t="str">
            <v>11/10/2024 16:36:36</v>
          </cell>
          <cell r="N1605" t="str">
            <v>12/10/2024 17:44:46</v>
          </cell>
          <cell r="O1605" t="str">
            <v>30/10/2024 16:21:36</v>
          </cell>
        </row>
        <row r="1606">
          <cell r="A1606">
            <v>55165</v>
          </cell>
          <cell r="B1606" t="str">
            <v>HUGO RICARDO SANTOS BENTO PINTO</v>
          </cell>
          <cell r="C1606" t="str">
            <v>JOGADOR</v>
          </cell>
          <cell r="D1606" t="str">
            <v>SENIOR</v>
          </cell>
          <cell r="E1606" t="str">
            <v>Nacional</v>
          </cell>
          <cell r="F1606" t="str">
            <v>LISBOA</v>
          </cell>
          <cell r="G1606">
            <v>10719447</v>
          </cell>
          <cell r="H1606" t="str">
            <v>06-02-1976</v>
          </cell>
          <cell r="I1606" t="str">
            <v>M</v>
          </cell>
          <cell r="K1606" t="str">
            <v>31/07/2025</v>
          </cell>
          <cell r="L1606" t="str">
            <v>11/10/2024 17:02:25</v>
          </cell>
          <cell r="N1606" t="str">
            <v>12/10/2024 17:48:41</v>
          </cell>
          <cell r="O1606" t="str">
            <v>14/10/2024 12:59:25</v>
          </cell>
        </row>
        <row r="1607">
          <cell r="A1607">
            <v>72683</v>
          </cell>
          <cell r="B1607" t="str">
            <v>Paulo Rafael Barros da Silva Pinto</v>
          </cell>
          <cell r="C1607" t="str">
            <v>JOGADOR</v>
          </cell>
          <cell r="D1607" t="str">
            <v>SENIOR</v>
          </cell>
          <cell r="E1607" t="str">
            <v>Nacional</v>
          </cell>
          <cell r="F1607" t="str">
            <v>LISBOA</v>
          </cell>
          <cell r="G1607" t="str">
            <v>14963001 8ZX3</v>
          </cell>
          <cell r="H1607" t="str">
            <v>25-05-1998</v>
          </cell>
          <cell r="I1607" t="str">
            <v>M</v>
          </cell>
          <cell r="K1607" t="str">
            <v>31/07/2025</v>
          </cell>
          <cell r="L1607" t="str">
            <v>11/10/2024 17:12:09</v>
          </cell>
          <cell r="N1607" t="str">
            <v>12/10/2024 17:55:52</v>
          </cell>
          <cell r="O1607" t="str">
            <v>14/10/2024 13:00:03</v>
          </cell>
        </row>
        <row r="1608">
          <cell r="A1608">
            <v>78749</v>
          </cell>
          <cell r="B1608" t="str">
            <v>João Gabriel Gaudencio Sardinha</v>
          </cell>
          <cell r="C1608" t="str">
            <v>JOGADOR</v>
          </cell>
          <cell r="D1608" t="str">
            <v>SENIOR</v>
          </cell>
          <cell r="E1608" t="str">
            <v>Nacional</v>
          </cell>
          <cell r="F1608" t="str">
            <v>LISBOA</v>
          </cell>
          <cell r="G1608" t="str">
            <v>30985239 0ZX7</v>
          </cell>
          <cell r="H1608" t="str">
            <v>28-06-2006</v>
          </cell>
          <cell r="I1608" t="str">
            <v>M</v>
          </cell>
          <cell r="K1608" t="str">
            <v>31/07/2025</v>
          </cell>
          <cell r="L1608" t="str">
            <v>11/10/2024 17:14:41</v>
          </cell>
          <cell r="N1608" t="str">
            <v>31/10/2024 18:46:57</v>
          </cell>
          <cell r="O1608" t="str">
            <v>31/10/2024 23:26:03</v>
          </cell>
        </row>
        <row r="1609">
          <cell r="A1609">
            <v>80646</v>
          </cell>
          <cell r="B1609" t="str">
            <v>Pedro Nuno Cavaco Fonseca</v>
          </cell>
          <cell r="C1609" t="str">
            <v>JOGADOR</v>
          </cell>
          <cell r="D1609" t="str">
            <v>SENIOR</v>
          </cell>
          <cell r="E1609" t="str">
            <v>Nacional</v>
          </cell>
          <cell r="F1609" t="str">
            <v>LISBOA</v>
          </cell>
          <cell r="G1609" t="str">
            <v>15689114 0ZX4</v>
          </cell>
          <cell r="H1609" t="str">
            <v>11-08-1998</v>
          </cell>
          <cell r="I1609" t="str">
            <v>M</v>
          </cell>
          <cell r="K1609" t="str">
            <v>31/07/2025</v>
          </cell>
          <cell r="L1609" t="str">
            <v>31/10/2024 14:59:37</v>
          </cell>
          <cell r="M1609" t="str">
            <v>X</v>
          </cell>
          <cell r="N1609" t="str">
            <v>31/10/2024 18:44:14</v>
          </cell>
          <cell r="O1609" t="str">
            <v>31/10/2024 23:25:20</v>
          </cell>
        </row>
        <row r="1610">
          <cell r="A1610">
            <v>77226</v>
          </cell>
          <cell r="B1610" t="str">
            <v>Mariana Rosa de Sousa</v>
          </cell>
          <cell r="C1610" t="str">
            <v>JOGADOR</v>
          </cell>
          <cell r="D1610" t="str">
            <v>SUB15</v>
          </cell>
          <cell r="E1610" t="str">
            <v>Nacional</v>
          </cell>
          <cell r="F1610" t="str">
            <v>LISBOA</v>
          </cell>
          <cell r="G1610">
            <v>30963288</v>
          </cell>
          <cell r="H1610" t="str">
            <v>16-04-2012</v>
          </cell>
          <cell r="I1610" t="str">
            <v>F</v>
          </cell>
          <cell r="K1610" t="str">
            <v>31/07/2025</v>
          </cell>
          <cell r="L1610" t="str">
            <v>08/11/2024 14:46:19</v>
          </cell>
          <cell r="N1610" t="str">
            <v>09/11/2024 18:33:54</v>
          </cell>
          <cell r="O1610" t="str">
            <v>12/11/2024 16:48:00</v>
          </cell>
        </row>
        <row r="1611">
          <cell r="A1611">
            <v>80024</v>
          </cell>
          <cell r="B1611" t="str">
            <v>Tiago Manuel Fernandes de Oliveira</v>
          </cell>
          <cell r="C1611" t="str">
            <v>JOGADOR</v>
          </cell>
          <cell r="D1611" t="str">
            <v>SUB19</v>
          </cell>
          <cell r="E1611" t="str">
            <v>Nacional</v>
          </cell>
          <cell r="F1611" t="str">
            <v>LISBOA</v>
          </cell>
          <cell r="G1611" t="str">
            <v>15575511 0 ZX4</v>
          </cell>
          <cell r="H1611" t="str">
            <v>11-02-2008</v>
          </cell>
          <cell r="I1611" t="str">
            <v>M</v>
          </cell>
          <cell r="K1611" t="str">
            <v>31/07/2025</v>
          </cell>
          <cell r="L1611" t="str">
            <v>08/11/2024 14:47:57</v>
          </cell>
          <cell r="N1611" t="str">
            <v>08/11/2024 15:13:54</v>
          </cell>
          <cell r="O1611" t="str">
            <v>12/11/2024 16:50:46</v>
          </cell>
        </row>
        <row r="1612">
          <cell r="A1612">
            <v>80723</v>
          </cell>
          <cell r="B1612" t="str">
            <v>Ruthiel de Almeida Trevisan</v>
          </cell>
          <cell r="C1612" t="str">
            <v>JOGADOR</v>
          </cell>
          <cell r="D1612" t="str">
            <v>SENIOR</v>
          </cell>
          <cell r="E1612" t="str">
            <v>Nacional</v>
          </cell>
          <cell r="F1612" t="str">
            <v>LISBOA</v>
          </cell>
          <cell r="G1612">
            <v>32607651</v>
          </cell>
          <cell r="H1612" t="str">
            <v>02-02-1988</v>
          </cell>
          <cell r="I1612" t="str">
            <v>M</v>
          </cell>
          <cell r="K1612" t="str">
            <v>31/07/2025</v>
          </cell>
          <cell r="L1612" t="str">
            <v>13/11/2024 07:47:54</v>
          </cell>
          <cell r="M1612" t="str">
            <v>X</v>
          </cell>
          <cell r="N1612" t="str">
            <v>13/11/2024 16:07:34</v>
          </cell>
          <cell r="O1612" t="str">
            <v>14/11/2024 15:05:59</v>
          </cell>
        </row>
        <row r="1613">
          <cell r="A1613">
            <v>79744</v>
          </cell>
          <cell r="B1613" t="str">
            <v>João Antonio Ferreira Braga da Costa</v>
          </cell>
          <cell r="C1613" t="str">
            <v>JOGADOR</v>
          </cell>
          <cell r="D1613" t="str">
            <v>SENIOR</v>
          </cell>
          <cell r="E1613" t="str">
            <v>Nacional</v>
          </cell>
          <cell r="F1613" t="str">
            <v>LISBOA</v>
          </cell>
          <cell r="G1613" t="str">
            <v>10125987 5ZX7</v>
          </cell>
          <cell r="H1613" t="str">
            <v>26-05-1973</v>
          </cell>
          <cell r="I1613" t="str">
            <v>M</v>
          </cell>
          <cell r="K1613" t="str">
            <v>31/07/2025</v>
          </cell>
          <cell r="L1613" t="str">
            <v>14/11/2024 15:51:12</v>
          </cell>
          <cell r="N1613" t="str">
            <v>15/11/2024 15:02:33</v>
          </cell>
          <cell r="O1613" t="str">
            <v>15/11/2024 15:18:59</v>
          </cell>
        </row>
        <row r="1614">
          <cell r="A1614">
            <v>77335</v>
          </cell>
          <cell r="B1614" t="str">
            <v>Valter Osvaldo Dias Carrasco</v>
          </cell>
          <cell r="C1614" t="str">
            <v>JOGADOR</v>
          </cell>
          <cell r="D1614" t="str">
            <v>SENIOR</v>
          </cell>
          <cell r="E1614" t="str">
            <v>Nacional</v>
          </cell>
          <cell r="F1614" t="str">
            <v>LISBOA</v>
          </cell>
          <cell r="G1614">
            <v>11422533</v>
          </cell>
          <cell r="H1614" t="str">
            <v>19-12-1978</v>
          </cell>
          <cell r="I1614" t="str">
            <v>M</v>
          </cell>
          <cell r="K1614" t="str">
            <v>31/07/2025</v>
          </cell>
          <cell r="L1614" t="str">
            <v>14/11/2024 15:54:13</v>
          </cell>
          <cell r="N1614" t="str">
            <v>15/11/2024 15:05:26</v>
          </cell>
          <cell r="O1614" t="str">
            <v>15/11/2024 15:18:35</v>
          </cell>
        </row>
        <row r="1615">
          <cell r="F1615" t="str">
            <v>LISBOA</v>
          </cell>
          <cell r="J1615">
            <v>501129995</v>
          </cell>
        </row>
        <row r="1616">
          <cell r="A1616">
            <v>51100</v>
          </cell>
          <cell r="B1616" t="str">
            <v>ANDRE FILIPE PEREIRA JOSE</v>
          </cell>
          <cell r="C1616" t="str">
            <v>JOGADOR</v>
          </cell>
          <cell r="D1616" t="str">
            <v>SENIOR</v>
          </cell>
          <cell r="E1616" t="str">
            <v>Nacional</v>
          </cell>
          <cell r="F1616" t="str">
            <v>LISBOA</v>
          </cell>
          <cell r="G1616">
            <v>12719027</v>
          </cell>
          <cell r="H1616" t="str">
            <v>26-03-1985</v>
          </cell>
          <cell r="I1616" t="str">
            <v>M</v>
          </cell>
          <cell r="K1616" t="str">
            <v>31/07/2025</v>
          </cell>
          <cell r="L1616" t="str">
            <v>12/09/2024 15:10:54</v>
          </cell>
          <cell r="N1616" t="str">
            <v>13/09/2024 16:26:01</v>
          </cell>
          <cell r="O1616" t="str">
            <v>18/09/2024 22:59:24</v>
          </cell>
        </row>
        <row r="1617">
          <cell r="A1617">
            <v>77813</v>
          </cell>
          <cell r="B1617" t="str">
            <v>Fang Wang</v>
          </cell>
          <cell r="C1617" t="str">
            <v>JOGADOR</v>
          </cell>
          <cell r="D1617" t="str">
            <v>SENIOR</v>
          </cell>
          <cell r="E1617" t="str">
            <v>Estrangeiro</v>
          </cell>
          <cell r="F1617" t="str">
            <v>LISBOA</v>
          </cell>
          <cell r="G1617" t="str">
            <v>EG6028834</v>
          </cell>
          <cell r="H1617" t="str">
            <v>18-02-1970</v>
          </cell>
          <cell r="I1617" t="str">
            <v>F</v>
          </cell>
          <cell r="K1617" t="str">
            <v>31/07/2025</v>
          </cell>
          <cell r="L1617" t="str">
            <v>12/09/2024 15:23:31</v>
          </cell>
          <cell r="N1617" t="str">
            <v>13/09/2024 16:50:47</v>
          </cell>
          <cell r="O1617" t="str">
            <v>18/09/2024 23:00:51</v>
          </cell>
        </row>
        <row r="1618">
          <cell r="A1618">
            <v>73448</v>
          </cell>
          <cell r="B1618" t="str">
            <v>Fernando Jorge de Andrade Jerónimo</v>
          </cell>
          <cell r="C1618" t="str">
            <v>JOGADOR</v>
          </cell>
          <cell r="D1618" t="str">
            <v>SENIOR</v>
          </cell>
          <cell r="E1618" t="str">
            <v>Nacional</v>
          </cell>
          <cell r="F1618" t="str">
            <v>LISBOA</v>
          </cell>
          <cell r="G1618" t="str">
            <v>09543311</v>
          </cell>
          <cell r="H1618" t="str">
            <v>16-10-1971</v>
          </cell>
          <cell r="I1618" t="str">
            <v>M</v>
          </cell>
          <cell r="K1618" t="str">
            <v>31/07/2025</v>
          </cell>
          <cell r="L1618" t="str">
            <v>12/09/2024 15:26:00</v>
          </cell>
          <cell r="N1618" t="str">
            <v>13/09/2024 16:51:27</v>
          </cell>
          <cell r="O1618" t="str">
            <v>18/09/2024 23:01:49</v>
          </cell>
        </row>
        <row r="1619">
          <cell r="A1619">
            <v>72392</v>
          </cell>
          <cell r="B1619" t="str">
            <v>Isabel Maria Vieira Pires Loureiro</v>
          </cell>
          <cell r="C1619" t="str">
            <v>JOGADOR</v>
          </cell>
          <cell r="D1619" t="str">
            <v>SENIOR</v>
          </cell>
          <cell r="E1619" t="str">
            <v>Nacional</v>
          </cell>
          <cell r="F1619" t="str">
            <v>LISBOA</v>
          </cell>
          <cell r="G1619">
            <v>10582160</v>
          </cell>
          <cell r="H1619" t="str">
            <v>20-11-1974</v>
          </cell>
          <cell r="I1619" t="str">
            <v>F</v>
          </cell>
          <cell r="K1619" t="str">
            <v>31/07/2025</v>
          </cell>
          <cell r="L1619" t="str">
            <v>12/09/2024 15:28:34</v>
          </cell>
          <cell r="N1619" t="str">
            <v>13/09/2024 16:55:07</v>
          </cell>
          <cell r="O1619" t="str">
            <v>18/09/2024 22:57:56</v>
          </cell>
        </row>
        <row r="1620">
          <cell r="A1620">
            <v>80303</v>
          </cell>
          <cell r="B1620" t="str">
            <v>JIANXIN GUO</v>
          </cell>
          <cell r="C1620" t="str">
            <v>JOGADOR</v>
          </cell>
          <cell r="D1620" t="str">
            <v>SENIOR</v>
          </cell>
          <cell r="E1620" t="str">
            <v>Nacional</v>
          </cell>
          <cell r="F1620" t="str">
            <v>LISBOA</v>
          </cell>
          <cell r="G1620">
            <v>33095100</v>
          </cell>
          <cell r="H1620" t="str">
            <v>17-03-1977</v>
          </cell>
          <cell r="I1620" t="str">
            <v>M</v>
          </cell>
          <cell r="K1620" t="str">
            <v>31/07/2025</v>
          </cell>
          <cell r="L1620" t="str">
            <v>12/09/2024 15:40:48</v>
          </cell>
          <cell r="N1620" t="str">
            <v>13/09/2024 16:56:00</v>
          </cell>
          <cell r="O1620" t="str">
            <v>18/09/2024 23:03:07</v>
          </cell>
        </row>
        <row r="1621">
          <cell r="A1621">
            <v>75535</v>
          </cell>
          <cell r="B1621" t="str">
            <v>JOAO MIGUEL CASTELO BRANCO DA SILVA</v>
          </cell>
          <cell r="C1621" t="str">
            <v>JOGADOR</v>
          </cell>
          <cell r="D1621" t="str">
            <v>SENIOR</v>
          </cell>
          <cell r="E1621" t="str">
            <v>Nacional</v>
          </cell>
          <cell r="F1621" t="str">
            <v>LISBOA</v>
          </cell>
          <cell r="G1621" t="str">
            <v>09792643 ZX7</v>
          </cell>
          <cell r="H1621" t="str">
            <v>03-11-1972</v>
          </cell>
          <cell r="I1621" t="str">
            <v>M</v>
          </cell>
          <cell r="K1621" t="str">
            <v>31/07/2025</v>
          </cell>
          <cell r="L1621" t="str">
            <v>12/09/2024 15:46:16</v>
          </cell>
          <cell r="N1621" t="str">
            <v>13/09/2024 16:56:48</v>
          </cell>
          <cell r="O1621" t="str">
            <v>18/09/2024 23:04:24</v>
          </cell>
        </row>
        <row r="1622">
          <cell r="A1622">
            <v>74242</v>
          </cell>
          <cell r="B1622" t="str">
            <v>MANUEL AVELINO DIOGO MARIANO</v>
          </cell>
          <cell r="C1622" t="str">
            <v>JOGADOR</v>
          </cell>
          <cell r="D1622" t="str">
            <v>SENIOR</v>
          </cell>
          <cell r="E1622" t="str">
            <v>Nacional</v>
          </cell>
          <cell r="F1622" t="str">
            <v>LISBOA</v>
          </cell>
          <cell r="G1622" t="str">
            <v>07758998</v>
          </cell>
          <cell r="H1622" t="str">
            <v>05-01-1967</v>
          </cell>
          <cell r="I1622" t="str">
            <v>M</v>
          </cell>
          <cell r="K1622" t="str">
            <v>31/07/2025</v>
          </cell>
          <cell r="L1622" t="str">
            <v>12/09/2024 15:48:13</v>
          </cell>
          <cell r="N1622" t="str">
            <v>13/09/2024 16:59:13</v>
          </cell>
          <cell r="O1622" t="str">
            <v>18/09/2024 23:05:13</v>
          </cell>
        </row>
        <row r="1623">
          <cell r="A1623">
            <v>75483</v>
          </cell>
          <cell r="B1623" t="str">
            <v>MIGUEL BARATA DE ANDRADE GOMES</v>
          </cell>
          <cell r="C1623" t="str">
            <v>JOGADOR</v>
          </cell>
          <cell r="D1623" t="str">
            <v>SENIOR</v>
          </cell>
          <cell r="E1623" t="str">
            <v>Nacional</v>
          </cell>
          <cell r="F1623" t="str">
            <v>LISBOA</v>
          </cell>
          <cell r="G1623" t="str">
            <v>097985325 ZX4</v>
          </cell>
          <cell r="H1623" t="str">
            <v>21-02-1972</v>
          </cell>
          <cell r="I1623" t="str">
            <v>M</v>
          </cell>
          <cell r="K1623" t="str">
            <v>31/07/2025</v>
          </cell>
          <cell r="L1623" t="str">
            <v>12/09/2024 15:51:13</v>
          </cell>
          <cell r="N1623" t="str">
            <v>13/09/2024 17:01:09</v>
          </cell>
          <cell r="O1623" t="str">
            <v>18/09/2024 23:08:16</v>
          </cell>
        </row>
        <row r="1624">
          <cell r="A1624">
            <v>58079</v>
          </cell>
          <cell r="B1624" t="str">
            <v>NELSON DE ALMEIDA LOPES</v>
          </cell>
          <cell r="C1624" t="str">
            <v>JOGADOR</v>
          </cell>
          <cell r="D1624" t="str">
            <v>SENIOR</v>
          </cell>
          <cell r="E1624" t="str">
            <v>Nacional</v>
          </cell>
          <cell r="F1624" t="str">
            <v>LISBOA</v>
          </cell>
          <cell r="G1624" t="str">
            <v>14026302 0 ZX2</v>
          </cell>
          <cell r="H1624" t="str">
            <v>06-11-1986</v>
          </cell>
          <cell r="I1624" t="str">
            <v>M</v>
          </cell>
          <cell r="K1624" t="str">
            <v>31/07/2025</v>
          </cell>
          <cell r="L1624" t="str">
            <v>12/09/2024 15:53:51</v>
          </cell>
          <cell r="N1624" t="str">
            <v>13/09/2024 17:03:36</v>
          </cell>
          <cell r="O1624" t="str">
            <v>18/09/2024 23:09:26</v>
          </cell>
        </row>
        <row r="1625">
          <cell r="A1625">
            <v>72391</v>
          </cell>
          <cell r="B1625" t="str">
            <v>Pedro Vasco Duarte Paiva Loureiro</v>
          </cell>
          <cell r="C1625" t="str">
            <v>JOGADOR</v>
          </cell>
          <cell r="D1625" t="str">
            <v>SENIOR</v>
          </cell>
          <cell r="E1625" t="str">
            <v>Nacional</v>
          </cell>
          <cell r="F1625" t="str">
            <v>LISBOA</v>
          </cell>
          <cell r="G1625">
            <v>9858817</v>
          </cell>
          <cell r="H1625" t="str">
            <v>29-10-1972</v>
          </cell>
          <cell r="I1625" t="str">
            <v>M</v>
          </cell>
          <cell r="K1625" t="str">
            <v>31/07/2025</v>
          </cell>
          <cell r="L1625" t="str">
            <v>12/09/2024 15:55:48</v>
          </cell>
          <cell r="N1625" t="str">
            <v>13/09/2024 17:04:48</v>
          </cell>
          <cell r="O1625" t="str">
            <v>18/09/2024 22:58:41</v>
          </cell>
        </row>
        <row r="1626">
          <cell r="A1626">
            <v>75552</v>
          </cell>
          <cell r="B1626" t="str">
            <v>Susana Cristina Cardoso de Oliveira</v>
          </cell>
          <cell r="C1626" t="str">
            <v>JOGADOR</v>
          </cell>
          <cell r="D1626" t="str">
            <v>SENIOR</v>
          </cell>
          <cell r="E1626" t="str">
            <v>Nacional</v>
          </cell>
          <cell r="F1626" t="str">
            <v>LISBOA</v>
          </cell>
          <cell r="G1626">
            <v>10295953</v>
          </cell>
          <cell r="H1626" t="str">
            <v>14-02-1974</v>
          </cell>
          <cell r="I1626" t="str">
            <v>F</v>
          </cell>
          <cell r="K1626" t="str">
            <v>31/07/2025</v>
          </cell>
          <cell r="L1626" t="str">
            <v>12/09/2024 15:57:43</v>
          </cell>
          <cell r="N1626" t="str">
            <v>13/09/2024 17:08:08</v>
          </cell>
          <cell r="O1626" t="str">
            <v>18/09/2024 23:10:45</v>
          </cell>
        </row>
        <row r="1627">
          <cell r="A1627">
            <v>80306</v>
          </cell>
          <cell r="B1627" t="str">
            <v>VALERII KUZNIETSOV</v>
          </cell>
          <cell r="C1627" t="str">
            <v>JOGADOR</v>
          </cell>
          <cell r="D1627" t="str">
            <v>SENIOR</v>
          </cell>
          <cell r="E1627" t="str">
            <v>Estrangeiro</v>
          </cell>
          <cell r="F1627" t="str">
            <v>LISBOA</v>
          </cell>
          <cell r="G1627" t="str">
            <v>FG533261</v>
          </cell>
          <cell r="H1627" t="str">
            <v>12-07-1994</v>
          </cell>
          <cell r="I1627" t="str">
            <v>M</v>
          </cell>
          <cell r="K1627" t="str">
            <v>31/07/2025</v>
          </cell>
          <cell r="L1627" t="str">
            <v>12/09/2024 16:07:30</v>
          </cell>
          <cell r="M1627" t="str">
            <v>X</v>
          </cell>
          <cell r="N1627" t="str">
            <v>18/09/2024 17:18:58</v>
          </cell>
          <cell r="O1627" t="str">
            <v>18/09/2024 23:12:45</v>
          </cell>
        </row>
        <row r="1628">
          <cell r="A1628">
            <v>80606</v>
          </cell>
          <cell r="B1628" t="str">
            <v>ZHUANG SUN</v>
          </cell>
          <cell r="C1628" t="str">
            <v>JOGADOR</v>
          </cell>
          <cell r="D1628" t="str">
            <v>SENIOR</v>
          </cell>
          <cell r="E1628" t="str">
            <v>Estrangeiro</v>
          </cell>
          <cell r="F1628" t="str">
            <v>LISBOA</v>
          </cell>
          <cell r="G1628" t="str">
            <v>EL67304I4</v>
          </cell>
          <cell r="H1628" t="str">
            <v>18-10-1963</v>
          </cell>
          <cell r="I1628" t="str">
            <v>M</v>
          </cell>
          <cell r="K1628" t="str">
            <v>31/07/2025</v>
          </cell>
          <cell r="L1628" t="str">
            <v>25/10/2024 09:40:03</v>
          </cell>
          <cell r="N1628" t="str">
            <v>25/10/2024 16:38:31</v>
          </cell>
          <cell r="O1628" t="str">
            <v>25/10/2024 19:08:25</v>
          </cell>
        </row>
        <row r="1629">
          <cell r="F1629" t="str">
            <v>LISBOA</v>
          </cell>
          <cell r="J1629">
            <v>505065681</v>
          </cell>
        </row>
        <row r="1630">
          <cell r="A1630">
            <v>74312</v>
          </cell>
          <cell r="B1630" t="str">
            <v>Shan Kai</v>
          </cell>
          <cell r="C1630" t="str">
            <v>JOGADOR</v>
          </cell>
          <cell r="D1630" t="str">
            <v>SENIOR</v>
          </cell>
          <cell r="E1630" t="str">
            <v>Nacional</v>
          </cell>
          <cell r="F1630" t="str">
            <v>LISBOA</v>
          </cell>
          <cell r="G1630">
            <v>15660267</v>
          </cell>
          <cell r="H1630" t="str">
            <v>28-11-1969</v>
          </cell>
          <cell r="I1630" t="str">
            <v>M</v>
          </cell>
          <cell r="K1630" t="str">
            <v>31/07/2025</v>
          </cell>
          <cell r="L1630" t="str">
            <v>06/09/2024 16:28:13</v>
          </cell>
          <cell r="N1630" t="str">
            <v>06/09/2024 18:35:00</v>
          </cell>
          <cell r="O1630" t="str">
            <v>19/09/2024 09:56:49</v>
          </cell>
        </row>
        <row r="1631">
          <cell r="A1631">
            <v>62360</v>
          </cell>
          <cell r="B1631" t="str">
            <v>CARLOS JOSE CERQUEIRA GALVAO</v>
          </cell>
          <cell r="C1631" t="str">
            <v>JOGADOR</v>
          </cell>
          <cell r="D1631" t="str">
            <v>SENIOR</v>
          </cell>
          <cell r="E1631" t="str">
            <v>Nacional</v>
          </cell>
          <cell r="F1631" t="str">
            <v>LISBOA</v>
          </cell>
          <cell r="G1631" t="str">
            <v>00844128</v>
          </cell>
          <cell r="H1631" t="str">
            <v>07-09-1943</v>
          </cell>
          <cell r="I1631" t="str">
            <v>M</v>
          </cell>
          <cell r="K1631" t="str">
            <v>31/07/2025</v>
          </cell>
          <cell r="L1631" t="str">
            <v>06/09/2024 16:30:19</v>
          </cell>
          <cell r="N1631" t="str">
            <v>09/09/2024 18:49:54</v>
          </cell>
          <cell r="O1631" t="str">
            <v>19/09/2024 09:51:16</v>
          </cell>
        </row>
        <row r="1632">
          <cell r="A1632">
            <v>78375</v>
          </cell>
          <cell r="B1632" t="str">
            <v>Katia Vieira Teixeira</v>
          </cell>
          <cell r="C1632" t="str">
            <v>JOGADOR</v>
          </cell>
          <cell r="D1632" t="str">
            <v>SENIOR</v>
          </cell>
          <cell r="E1632" t="str">
            <v>Nacional</v>
          </cell>
          <cell r="F1632" t="str">
            <v>LISBOA</v>
          </cell>
          <cell r="G1632">
            <v>13288760</v>
          </cell>
          <cell r="H1632" t="str">
            <v>26-06-1969</v>
          </cell>
          <cell r="I1632" t="str">
            <v>F</v>
          </cell>
          <cell r="K1632" t="str">
            <v>31/07/2025</v>
          </cell>
          <cell r="L1632" t="str">
            <v>09/09/2024 15:03:36</v>
          </cell>
          <cell r="N1632" t="str">
            <v>09/09/2024 18:55:11</v>
          </cell>
          <cell r="O1632" t="str">
            <v>19/09/2024 09:51:50</v>
          </cell>
        </row>
        <row r="1633">
          <cell r="A1633">
            <v>79461</v>
          </cell>
          <cell r="B1633" t="str">
            <v>AFONSO MOURA ROGEIRA DE JESUS</v>
          </cell>
          <cell r="C1633" t="str">
            <v>JOGADOR</v>
          </cell>
          <cell r="D1633" t="str">
            <v>SENIOR</v>
          </cell>
          <cell r="E1633" t="str">
            <v>Nacional</v>
          </cell>
          <cell r="F1633" t="str">
            <v>LISBOA</v>
          </cell>
          <cell r="G1633">
            <v>15173984</v>
          </cell>
          <cell r="H1633" t="str">
            <v>08-09-1998</v>
          </cell>
          <cell r="I1633" t="str">
            <v>M</v>
          </cell>
          <cell r="K1633" t="str">
            <v>31/07/2025</v>
          </cell>
          <cell r="L1633" t="str">
            <v>09/09/2024 15:15:06</v>
          </cell>
          <cell r="N1633" t="str">
            <v>09/09/2024 18:47:43</v>
          </cell>
          <cell r="O1633" t="str">
            <v>19/09/2024 09:51:01</v>
          </cell>
        </row>
        <row r="1634">
          <cell r="A1634">
            <v>79462</v>
          </cell>
          <cell r="B1634" t="str">
            <v>MIGUEL JOÃO BOLACHA MARQUES</v>
          </cell>
          <cell r="C1634" t="str">
            <v>JOGADOR</v>
          </cell>
          <cell r="D1634" t="str">
            <v>SENIOR</v>
          </cell>
          <cell r="E1634" t="str">
            <v>Nacional</v>
          </cell>
          <cell r="F1634" t="str">
            <v>LISBOA</v>
          </cell>
          <cell r="G1634">
            <v>14900083</v>
          </cell>
          <cell r="H1634" t="str">
            <v>06-08-1995</v>
          </cell>
          <cell r="I1634" t="str">
            <v>M</v>
          </cell>
          <cell r="K1634" t="str">
            <v>31/07/2025</v>
          </cell>
          <cell r="L1634" t="str">
            <v>10/09/2024 16:27:42</v>
          </cell>
          <cell r="N1634" t="str">
            <v>11/09/2024 15:47:11</v>
          </cell>
          <cell r="O1634" t="str">
            <v>19/09/2024 09:52:12</v>
          </cell>
        </row>
        <row r="1635">
          <cell r="A1635">
            <v>73213</v>
          </cell>
          <cell r="B1635" t="str">
            <v>Nuno Miguel Valente Rodrigues Marques</v>
          </cell>
          <cell r="C1635" t="str">
            <v>JOGADOR</v>
          </cell>
          <cell r="D1635" t="str">
            <v>SENIOR</v>
          </cell>
          <cell r="E1635" t="str">
            <v>Nacional</v>
          </cell>
          <cell r="F1635" t="str">
            <v>LISBOA</v>
          </cell>
          <cell r="G1635" t="str">
            <v>09491349</v>
          </cell>
          <cell r="H1635" t="str">
            <v>30-12-1971</v>
          </cell>
          <cell r="I1635" t="str">
            <v>M</v>
          </cell>
          <cell r="K1635" t="str">
            <v>31/07/2025</v>
          </cell>
          <cell r="L1635" t="str">
            <v>11/09/2024 10:18:19</v>
          </cell>
          <cell r="N1635" t="str">
            <v>11/09/2024 15:47:41</v>
          </cell>
          <cell r="O1635" t="str">
            <v>19/09/2024 09:52:52</v>
          </cell>
        </row>
        <row r="1636">
          <cell r="A1636">
            <v>78380</v>
          </cell>
          <cell r="B1636" t="str">
            <v>ANASTASIYA SAZONENKA</v>
          </cell>
          <cell r="C1636" t="str">
            <v>JOGADOR</v>
          </cell>
          <cell r="D1636" t="str">
            <v>SENIOR</v>
          </cell>
          <cell r="E1636" t="str">
            <v>Estrangeiro</v>
          </cell>
          <cell r="F1636" t="str">
            <v>LISBOA</v>
          </cell>
          <cell r="G1636" t="str">
            <v>KH2989874</v>
          </cell>
          <cell r="H1636" t="str">
            <v>13-01-2001</v>
          </cell>
          <cell r="I1636" t="str">
            <v>F</v>
          </cell>
          <cell r="K1636" t="str">
            <v>31/07/2025</v>
          </cell>
          <cell r="L1636" t="str">
            <v>16/09/2024 10:42:01</v>
          </cell>
          <cell r="N1636" t="str">
            <v>04/10/2024 17:53:06</v>
          </cell>
          <cell r="O1636" t="str">
            <v>07/10/2024 16:24:38</v>
          </cell>
        </row>
        <row r="1637">
          <cell r="A1637">
            <v>76337</v>
          </cell>
          <cell r="B1637" t="str">
            <v>Sergio Rampazzo</v>
          </cell>
          <cell r="C1637" t="str">
            <v>JOGADOR</v>
          </cell>
          <cell r="D1637" t="str">
            <v>SENIOR</v>
          </cell>
          <cell r="E1637" t="str">
            <v>Nacional</v>
          </cell>
          <cell r="F1637" t="str">
            <v>LISBOA</v>
          </cell>
          <cell r="G1637">
            <v>138515562</v>
          </cell>
          <cell r="H1637" t="str">
            <v>11-07-1965</v>
          </cell>
          <cell r="I1637" t="str">
            <v>M</v>
          </cell>
          <cell r="K1637" t="str">
            <v>31/07/2025</v>
          </cell>
          <cell r="L1637" t="str">
            <v>16/09/2024 10:54:29</v>
          </cell>
          <cell r="N1637" t="str">
            <v>16/09/2024 16:41:04</v>
          </cell>
          <cell r="O1637" t="str">
            <v>19/09/2024 09:55:43</v>
          </cell>
        </row>
        <row r="1638">
          <cell r="A1638">
            <v>79319</v>
          </cell>
          <cell r="B1638" t="str">
            <v>Ali Irfan Sanver</v>
          </cell>
          <cell r="C1638" t="str">
            <v>JOGADOR</v>
          </cell>
          <cell r="D1638" t="str">
            <v>SENIOR</v>
          </cell>
          <cell r="E1638" t="str">
            <v>Nacional</v>
          </cell>
          <cell r="F1638" t="str">
            <v>LISBOA</v>
          </cell>
          <cell r="G1638">
            <v>32728876</v>
          </cell>
          <cell r="H1638" t="str">
            <v>05-11-1965</v>
          </cell>
          <cell r="I1638" t="str">
            <v>M</v>
          </cell>
          <cell r="K1638" t="str">
            <v>31/07/2025</v>
          </cell>
          <cell r="L1638" t="str">
            <v>21/10/2024 12:17:32</v>
          </cell>
          <cell r="N1638" t="str">
            <v>22/10/2024 17:37:19</v>
          </cell>
          <cell r="O1638" t="str">
            <v>23/10/2024 15:29:37</v>
          </cell>
        </row>
        <row r="1639">
          <cell r="A1639">
            <v>72503</v>
          </cell>
          <cell r="B1639" t="str">
            <v>Carolina Lopes de Oliveira</v>
          </cell>
          <cell r="C1639" t="str">
            <v>JOGADOR</v>
          </cell>
          <cell r="D1639" t="str">
            <v>SENIOR</v>
          </cell>
          <cell r="E1639" t="str">
            <v>Nacional</v>
          </cell>
          <cell r="F1639" t="str">
            <v>LISBOA</v>
          </cell>
          <cell r="G1639">
            <v>15227435</v>
          </cell>
          <cell r="H1639" t="str">
            <v>06-05-2003</v>
          </cell>
          <cell r="I1639" t="str">
            <v>F</v>
          </cell>
          <cell r="K1639" t="str">
            <v>31/07/2025</v>
          </cell>
          <cell r="L1639" t="str">
            <v>21/10/2024 12:23:34</v>
          </cell>
          <cell r="N1639" t="str">
            <v>29/10/2024 14:59:50</v>
          </cell>
          <cell r="O1639" t="str">
            <v>29/10/2024 15:07:20</v>
          </cell>
        </row>
        <row r="1640">
          <cell r="A1640">
            <v>50060</v>
          </cell>
          <cell r="B1640" t="str">
            <v>CARLOS FERNANDO TELO NUNES</v>
          </cell>
          <cell r="C1640" t="str">
            <v>JOGADOR</v>
          </cell>
          <cell r="D1640" t="str">
            <v>SENIOR</v>
          </cell>
          <cell r="E1640" t="str">
            <v>Nacional</v>
          </cell>
          <cell r="F1640" t="str">
            <v>LISBOA</v>
          </cell>
          <cell r="G1640" t="str">
            <v>04553881</v>
          </cell>
          <cell r="H1640" t="str">
            <v>27-11-1953</v>
          </cell>
          <cell r="I1640" t="str">
            <v>M</v>
          </cell>
          <cell r="K1640" t="str">
            <v>31/07/2025</v>
          </cell>
          <cell r="L1640" t="str">
            <v>22/10/2024 16:58:13</v>
          </cell>
          <cell r="N1640" t="str">
            <v>29/10/2024 14:57:46</v>
          </cell>
          <cell r="O1640" t="str">
            <v>29/10/2024 15:04:19</v>
          </cell>
        </row>
        <row r="1641">
          <cell r="F1641" t="str">
            <v>LISBOA</v>
          </cell>
          <cell r="J1641">
            <v>504011227</v>
          </cell>
        </row>
        <row r="1642">
          <cell r="A1642">
            <v>74324</v>
          </cell>
          <cell r="B1642" t="str">
            <v>Carlos Miguel Vilão Leitão</v>
          </cell>
          <cell r="C1642" t="str">
            <v>JOGADOR</v>
          </cell>
          <cell r="D1642" t="str">
            <v>SENIOR</v>
          </cell>
          <cell r="E1642" t="str">
            <v>Nacional</v>
          </cell>
          <cell r="F1642" t="str">
            <v>LISBOA</v>
          </cell>
          <cell r="G1642">
            <v>11763941</v>
          </cell>
          <cell r="H1642" t="str">
            <v>09-05-1980</v>
          </cell>
          <cell r="I1642" t="str">
            <v>M</v>
          </cell>
          <cell r="K1642" t="str">
            <v>31/07/2025</v>
          </cell>
          <cell r="L1642" t="str">
            <v>03/10/2024 21:36:11</v>
          </cell>
          <cell r="N1642" t="str">
            <v>04/10/2024 11:13:43</v>
          </cell>
          <cell r="O1642" t="str">
            <v>16/10/2024 17:08:29</v>
          </cell>
        </row>
        <row r="1643">
          <cell r="A1643">
            <v>78636</v>
          </cell>
          <cell r="B1643" t="str">
            <v>Eduardo Jorge Barreira de Amorim</v>
          </cell>
          <cell r="C1643" t="str">
            <v>JOGADOR</v>
          </cell>
          <cell r="D1643" t="str">
            <v>SENIOR</v>
          </cell>
          <cell r="E1643" t="str">
            <v>Nacional</v>
          </cell>
          <cell r="F1643" t="str">
            <v>LISBOA</v>
          </cell>
          <cell r="G1643" t="str">
            <v>09522824</v>
          </cell>
          <cell r="H1643" t="str">
            <v>28-12-1969</v>
          </cell>
          <cell r="I1643" t="str">
            <v>M</v>
          </cell>
          <cell r="K1643" t="str">
            <v>31/07/2025</v>
          </cell>
          <cell r="L1643" t="str">
            <v>03/10/2024 21:38:20</v>
          </cell>
          <cell r="N1643" t="str">
            <v>04/10/2024 11:14:15</v>
          </cell>
          <cell r="O1643" t="str">
            <v>16/10/2024 17:10:44</v>
          </cell>
        </row>
        <row r="1644">
          <cell r="A1644">
            <v>69229</v>
          </cell>
          <cell r="B1644" t="str">
            <v>PAULO ALEXANDRE PINHEIRO FIGUEIREDO</v>
          </cell>
          <cell r="C1644" t="str">
            <v>JOGADOR</v>
          </cell>
          <cell r="D1644" t="str">
            <v>SENIOR</v>
          </cell>
          <cell r="E1644" t="str">
            <v>Nacional</v>
          </cell>
          <cell r="F1644" t="str">
            <v>LISBOA</v>
          </cell>
          <cell r="G1644">
            <v>11275981</v>
          </cell>
          <cell r="H1644" t="str">
            <v>22-05-1978</v>
          </cell>
          <cell r="I1644" t="str">
            <v>M</v>
          </cell>
          <cell r="K1644" t="str">
            <v>31/07/2025</v>
          </cell>
          <cell r="L1644" t="str">
            <v>03/10/2024 21:39:36</v>
          </cell>
          <cell r="N1644" t="str">
            <v>04/10/2024 11:21:10</v>
          </cell>
          <cell r="O1644" t="str">
            <v>16/10/2024 17:18:49</v>
          </cell>
        </row>
        <row r="1645">
          <cell r="A1645">
            <v>73969</v>
          </cell>
          <cell r="B1645" t="str">
            <v>Mário Jorge de Sena Lourenço</v>
          </cell>
          <cell r="C1645" t="str">
            <v>JOGADOR</v>
          </cell>
          <cell r="D1645" t="str">
            <v>SENIOR</v>
          </cell>
          <cell r="E1645" t="str">
            <v>Nacional</v>
          </cell>
          <cell r="F1645" t="str">
            <v>LISBOA</v>
          </cell>
          <cell r="G1645" t="str">
            <v>NA</v>
          </cell>
          <cell r="H1645" t="str">
            <v>23-05-1970</v>
          </cell>
          <cell r="I1645" t="str">
            <v>M</v>
          </cell>
          <cell r="K1645" t="str">
            <v>31/07/2025</v>
          </cell>
          <cell r="L1645" t="str">
            <v>03/10/2024 21:41:24</v>
          </cell>
          <cell r="N1645" t="str">
            <v>04/10/2024 11:19:35</v>
          </cell>
          <cell r="O1645" t="str">
            <v>16/10/2024 17:17:07</v>
          </cell>
        </row>
        <row r="1646">
          <cell r="A1646">
            <v>66888</v>
          </cell>
          <cell r="B1646" t="str">
            <v>NUNO ALEXANDRE BERNARDINO CARDOSO SILVA</v>
          </cell>
          <cell r="C1646" t="str">
            <v>JOGADOR</v>
          </cell>
          <cell r="D1646" t="str">
            <v>SENIOR</v>
          </cell>
          <cell r="E1646" t="str">
            <v>Nacional</v>
          </cell>
          <cell r="F1646" t="str">
            <v>LISBOA</v>
          </cell>
          <cell r="G1646" t="str">
            <v xml:space="preserve">10587677            </v>
          </cell>
          <cell r="H1646" t="str">
            <v>24-07-1975</v>
          </cell>
          <cell r="I1646" t="str">
            <v>M</v>
          </cell>
          <cell r="K1646" t="str">
            <v>31/07/2025</v>
          </cell>
          <cell r="L1646" t="str">
            <v>08/11/2024 18:30:02</v>
          </cell>
          <cell r="N1646" t="str">
            <v>11/11/2024 16:10:01</v>
          </cell>
          <cell r="O1646" t="str">
            <v>12/11/2024 16:49:22</v>
          </cell>
        </row>
        <row r="1647">
          <cell r="F1647" t="str">
            <v>LISBOA</v>
          </cell>
          <cell r="J1647">
            <v>501617540</v>
          </cell>
        </row>
        <row r="1648">
          <cell r="A1648">
            <v>75920</v>
          </cell>
          <cell r="B1648" t="str">
            <v>Rodrigo Miguel da Silva Noronha</v>
          </cell>
          <cell r="C1648" t="str">
            <v>JOGADOR</v>
          </cell>
          <cell r="D1648" t="str">
            <v>SENIOR</v>
          </cell>
          <cell r="E1648" t="str">
            <v>Nacional</v>
          </cell>
          <cell r="F1648" t="str">
            <v>LISBOA</v>
          </cell>
          <cell r="G1648">
            <v>30476722</v>
          </cell>
          <cell r="H1648" t="str">
            <v>26-03-2005</v>
          </cell>
          <cell r="I1648" t="str">
            <v>M</v>
          </cell>
          <cell r="K1648" t="str">
            <v>31/07/2025</v>
          </cell>
          <cell r="L1648" t="str">
            <v>10/09/2024 10:24:58</v>
          </cell>
          <cell r="N1648" t="str">
            <v>10/09/2024 16:33:52</v>
          </cell>
          <cell r="O1648" t="str">
            <v>13/09/2024 16:22:48</v>
          </cell>
        </row>
        <row r="1649">
          <cell r="A1649">
            <v>75498</v>
          </cell>
          <cell r="B1649" t="str">
            <v>Jorge Manuel d'Almeida Simões</v>
          </cell>
          <cell r="C1649" t="str">
            <v>JOGADOR</v>
          </cell>
          <cell r="D1649" t="str">
            <v>SENIOR</v>
          </cell>
          <cell r="E1649" t="str">
            <v>Nacional</v>
          </cell>
          <cell r="F1649" t="str">
            <v>LISBOA</v>
          </cell>
          <cell r="G1649" t="str">
            <v>09576568</v>
          </cell>
          <cell r="H1649" t="str">
            <v>22-04-1968</v>
          </cell>
          <cell r="I1649" t="str">
            <v>M</v>
          </cell>
          <cell r="K1649" t="str">
            <v>31/07/2025</v>
          </cell>
          <cell r="L1649" t="str">
            <v>10/09/2024 10:26:53</v>
          </cell>
          <cell r="N1649" t="str">
            <v>10/09/2024 16:17:04</v>
          </cell>
          <cell r="O1649" t="str">
            <v>13/09/2024 16:10:16</v>
          </cell>
        </row>
        <row r="1650">
          <cell r="A1650">
            <v>69148</v>
          </cell>
          <cell r="B1650" t="str">
            <v>OLAYINKA OLADOTUN AIYELUMO</v>
          </cell>
          <cell r="C1650" t="str">
            <v>JOGADOR</v>
          </cell>
          <cell r="D1650" t="str">
            <v>SENIOR</v>
          </cell>
          <cell r="E1650" t="str">
            <v>Nacional</v>
          </cell>
          <cell r="F1650" t="str">
            <v>LISBOA</v>
          </cell>
          <cell r="G1650">
            <v>328292095</v>
          </cell>
          <cell r="H1650" t="str">
            <v>13-12-1984</v>
          </cell>
          <cell r="I1650" t="str">
            <v>M</v>
          </cell>
          <cell r="K1650" t="str">
            <v>31/07/2025</v>
          </cell>
          <cell r="L1650" t="str">
            <v>10/09/2024 10:29:08</v>
          </cell>
          <cell r="N1650" t="str">
            <v>26/09/2024 19:28:00</v>
          </cell>
          <cell r="O1650" t="str">
            <v>27/09/2024 10:52:59</v>
          </cell>
        </row>
        <row r="1651">
          <cell r="A1651">
            <v>65682</v>
          </cell>
          <cell r="B1651" t="str">
            <v>ELISABETE PEREIRA ALMEIDA NUNES</v>
          </cell>
          <cell r="C1651" t="str">
            <v>JOGADOR</v>
          </cell>
          <cell r="D1651" t="str">
            <v>SENIOR</v>
          </cell>
          <cell r="E1651" t="str">
            <v>Nacional</v>
          </cell>
          <cell r="F1651" t="str">
            <v>LISBOA</v>
          </cell>
          <cell r="G1651">
            <v>1</v>
          </cell>
          <cell r="H1651" t="str">
            <v>20-12-1972</v>
          </cell>
          <cell r="I1651" t="str">
            <v>F</v>
          </cell>
          <cell r="K1651" t="str">
            <v>31/07/2025</v>
          </cell>
          <cell r="L1651" t="str">
            <v>10/09/2024 12:26:44</v>
          </cell>
          <cell r="N1651" t="str">
            <v>17/09/2024 15:17:52</v>
          </cell>
          <cell r="O1651" t="str">
            <v>17/09/2024 23:12:50</v>
          </cell>
        </row>
        <row r="1652">
          <cell r="A1652">
            <v>71344</v>
          </cell>
          <cell r="B1652" t="str">
            <v>João Paulo da Cunha Brito</v>
          </cell>
          <cell r="C1652" t="str">
            <v>JOGADOR</v>
          </cell>
          <cell r="D1652" t="str">
            <v>SENIOR</v>
          </cell>
          <cell r="E1652" t="str">
            <v>Nacional</v>
          </cell>
          <cell r="F1652" t="str">
            <v>LISBOA</v>
          </cell>
          <cell r="G1652">
            <v>10377520</v>
          </cell>
          <cell r="H1652" t="str">
            <v>07-04-1974</v>
          </cell>
          <cell r="I1652" t="str">
            <v>M</v>
          </cell>
          <cell r="K1652" t="str">
            <v>31/07/2025</v>
          </cell>
          <cell r="L1652" t="str">
            <v>10/09/2024 12:28:13</v>
          </cell>
          <cell r="N1652" t="str">
            <v>10/09/2024 16:15:56</v>
          </cell>
          <cell r="O1652" t="str">
            <v>13/09/2024 16:09:46</v>
          </cell>
        </row>
        <row r="1653">
          <cell r="A1653">
            <v>75497</v>
          </cell>
          <cell r="B1653" t="str">
            <v>Carlos Alberto da Fonseca de Campos</v>
          </cell>
          <cell r="C1653" t="str">
            <v>JOGADOR</v>
          </cell>
          <cell r="D1653" t="str">
            <v>SENIOR</v>
          </cell>
          <cell r="E1653" t="str">
            <v>Nacional</v>
          </cell>
          <cell r="F1653" t="str">
            <v>LISBOA</v>
          </cell>
          <cell r="G1653" t="str">
            <v>02522376</v>
          </cell>
          <cell r="H1653" t="str">
            <v>20-12-1952</v>
          </cell>
          <cell r="I1653" t="str">
            <v>M</v>
          </cell>
          <cell r="K1653" t="str">
            <v>31/07/2025</v>
          </cell>
          <cell r="L1653" t="str">
            <v>10/09/2024 12:59:58</v>
          </cell>
          <cell r="N1653" t="str">
            <v>10/09/2024 16:01:17</v>
          </cell>
          <cell r="O1653" t="str">
            <v>13/09/2024 16:09:08</v>
          </cell>
        </row>
        <row r="1654">
          <cell r="A1654">
            <v>73160</v>
          </cell>
          <cell r="B1654" t="str">
            <v>Paulo Manuel Esteves Martins</v>
          </cell>
          <cell r="C1654" t="str">
            <v>JOGADOR</v>
          </cell>
          <cell r="D1654" t="str">
            <v>SENIOR</v>
          </cell>
          <cell r="E1654" t="str">
            <v>Nacional</v>
          </cell>
          <cell r="F1654" t="str">
            <v>LISBOA</v>
          </cell>
          <cell r="G1654" t="str">
            <v>08862790</v>
          </cell>
          <cell r="H1654" t="str">
            <v>03-04-1969</v>
          </cell>
          <cell r="I1654" t="str">
            <v>M</v>
          </cell>
          <cell r="K1654" t="str">
            <v>31/07/2025</v>
          </cell>
          <cell r="L1654" t="str">
            <v>10/09/2024 13:01:10</v>
          </cell>
          <cell r="N1654" t="str">
            <v>10/09/2024 16:27:50</v>
          </cell>
          <cell r="O1654" t="str">
            <v>13/09/2024 16:21:01</v>
          </cell>
        </row>
        <row r="1655">
          <cell r="A1655">
            <v>50503</v>
          </cell>
          <cell r="B1655" t="str">
            <v>ANDREIA SOFIA DIAS FERREIRA TAPADINHAS</v>
          </cell>
          <cell r="C1655" t="str">
            <v>JOGADOR</v>
          </cell>
          <cell r="D1655" t="str">
            <v>SENIOR</v>
          </cell>
          <cell r="E1655" t="str">
            <v>Nacional</v>
          </cell>
          <cell r="F1655" t="str">
            <v>LISBOA</v>
          </cell>
          <cell r="G1655">
            <v>11954713</v>
          </cell>
          <cell r="H1655" t="str">
            <v>11-02-1981</v>
          </cell>
          <cell r="I1655" t="str">
            <v>F</v>
          </cell>
          <cell r="K1655" t="str">
            <v>31/07/2025</v>
          </cell>
          <cell r="L1655" t="str">
            <v>10/09/2024 13:09:03</v>
          </cell>
          <cell r="N1655" t="str">
            <v>10/09/2024 15:59:24</v>
          </cell>
          <cell r="O1655" t="str">
            <v>13/09/2024 16:08:11</v>
          </cell>
        </row>
        <row r="1656">
          <cell r="A1656">
            <v>61176</v>
          </cell>
          <cell r="B1656" t="str">
            <v>PEDRO ALEXANDRE SOARES FERREIRA</v>
          </cell>
          <cell r="C1656" t="str">
            <v>JOGADOR</v>
          </cell>
          <cell r="D1656" t="str">
            <v>SENIOR</v>
          </cell>
          <cell r="E1656" t="str">
            <v>Nacional</v>
          </cell>
          <cell r="F1656" t="str">
            <v>LISBOA</v>
          </cell>
          <cell r="G1656">
            <v>13607185</v>
          </cell>
          <cell r="H1656" t="str">
            <v>26-09-1989</v>
          </cell>
          <cell r="I1656" t="str">
            <v>M</v>
          </cell>
          <cell r="K1656" t="str">
            <v>31/07/2025</v>
          </cell>
          <cell r="L1656" t="str">
            <v>11/09/2024 18:51:28</v>
          </cell>
          <cell r="N1656" t="str">
            <v>12/09/2024 12:46:57</v>
          </cell>
          <cell r="O1656" t="str">
            <v>13/09/2024 16:21:25</v>
          </cell>
        </row>
        <row r="1657">
          <cell r="A1657">
            <v>65990</v>
          </cell>
          <cell r="B1657" t="str">
            <v>PEDRO EMANUEL VICENTE PLÁCIDO</v>
          </cell>
          <cell r="C1657" t="str">
            <v>JOGADOR</v>
          </cell>
          <cell r="D1657" t="str">
            <v>SENIOR</v>
          </cell>
          <cell r="E1657" t="str">
            <v>Nacional</v>
          </cell>
          <cell r="F1657" t="str">
            <v>LISBOA</v>
          </cell>
          <cell r="G1657">
            <v>14549251</v>
          </cell>
          <cell r="H1657" t="str">
            <v>14-12-1994</v>
          </cell>
          <cell r="I1657" t="str">
            <v>M</v>
          </cell>
          <cell r="K1657" t="str">
            <v>31/07/2025</v>
          </cell>
          <cell r="L1657" t="str">
            <v>17/09/2024 09:45:32</v>
          </cell>
          <cell r="N1657" t="str">
            <v>17/09/2024 11:10:40</v>
          </cell>
          <cell r="O1657" t="str">
            <v>17/09/2024 23:17:54</v>
          </cell>
        </row>
        <row r="1658">
          <cell r="A1658">
            <v>76524</v>
          </cell>
          <cell r="B1658" t="str">
            <v>Filipe Humberto Cabral Leitão</v>
          </cell>
          <cell r="C1658" t="str">
            <v>JOGADOR</v>
          </cell>
          <cell r="D1658" t="str">
            <v>SENIOR</v>
          </cell>
          <cell r="E1658" t="str">
            <v>Nacional</v>
          </cell>
          <cell r="F1658" t="str">
            <v>LISBOA</v>
          </cell>
          <cell r="G1658">
            <v>10107122</v>
          </cell>
          <cell r="H1658" t="str">
            <v>25-05-1973</v>
          </cell>
          <cell r="I1658" t="str">
            <v>M</v>
          </cell>
          <cell r="K1658" t="str">
            <v>31/07/2025</v>
          </cell>
          <cell r="L1658" t="str">
            <v>25/09/2024 12:34:53</v>
          </cell>
          <cell r="N1658" t="str">
            <v>26/09/2024 19:28:54</v>
          </cell>
          <cell r="O1658" t="str">
            <v>27/09/2024 12:12:50</v>
          </cell>
        </row>
        <row r="1659">
          <cell r="A1659">
            <v>76526</v>
          </cell>
          <cell r="B1659" t="str">
            <v>José Fernando dos Prazeres Carvalho</v>
          </cell>
          <cell r="C1659" t="str">
            <v>JOGADOR</v>
          </cell>
          <cell r="D1659" t="str">
            <v>SENIOR</v>
          </cell>
          <cell r="E1659" t="str">
            <v>Nacional</v>
          </cell>
          <cell r="F1659" t="str">
            <v>LISBOA</v>
          </cell>
          <cell r="G1659" t="str">
            <v>08191429</v>
          </cell>
          <cell r="H1659" t="str">
            <v>27-11-1967</v>
          </cell>
          <cell r="I1659" t="str">
            <v>M</v>
          </cell>
          <cell r="K1659" t="str">
            <v>31/07/2025</v>
          </cell>
          <cell r="L1659" t="str">
            <v>25/09/2024 12:36:26</v>
          </cell>
          <cell r="N1659" t="str">
            <v>26/09/2024 19:30:09</v>
          </cell>
          <cell r="O1659" t="str">
            <v>27/09/2024 12:13:57</v>
          </cell>
        </row>
        <row r="1660">
          <cell r="A1660">
            <v>79693</v>
          </cell>
          <cell r="B1660" t="str">
            <v>Catarina Filipa Veiga Pereira</v>
          </cell>
          <cell r="C1660" t="str">
            <v>JOGADOR</v>
          </cell>
          <cell r="D1660" t="str">
            <v>SUB15 / SUB19</v>
          </cell>
          <cell r="E1660" t="str">
            <v>Nacional</v>
          </cell>
          <cell r="F1660" t="str">
            <v>LISBOA</v>
          </cell>
          <cell r="G1660">
            <v>30476291</v>
          </cell>
          <cell r="H1660" t="str">
            <v>26-10-2010</v>
          </cell>
          <cell r="I1660" t="str">
            <v>F</v>
          </cell>
          <cell r="K1660" t="str">
            <v>31/07/2025</v>
          </cell>
          <cell r="L1660" t="str">
            <v>13/10/2024 12:28:27</v>
          </cell>
          <cell r="N1660" t="str">
            <v>13/10/2024 14:58:56</v>
          </cell>
          <cell r="O1660" t="str">
            <v>14/10/2024 12:54:29</v>
          </cell>
        </row>
        <row r="1661">
          <cell r="A1661">
            <v>79538</v>
          </cell>
          <cell r="B1661" t="str">
            <v>Aiyelumo Oluwadamilare Mathew</v>
          </cell>
          <cell r="C1661" t="str">
            <v>JOGADOR</v>
          </cell>
          <cell r="D1661" t="str">
            <v>SUB15 / SUB19</v>
          </cell>
          <cell r="E1661" t="str">
            <v>Estrangeiro</v>
          </cell>
          <cell r="F1661" t="str">
            <v>LISBOA</v>
          </cell>
          <cell r="G1661" t="str">
            <v>B00126672</v>
          </cell>
          <cell r="H1661" t="str">
            <v>07-04-2015</v>
          </cell>
          <cell r="I1661" t="str">
            <v>M</v>
          </cell>
          <cell r="K1661" t="str">
            <v>31/07/2025</v>
          </cell>
          <cell r="L1661" t="str">
            <v>13/10/2024 12:31:49</v>
          </cell>
          <cell r="N1661" t="str">
            <v>13/10/2024 14:56:07</v>
          </cell>
          <cell r="O1661" t="str">
            <v>14/10/2024 12:53:25</v>
          </cell>
        </row>
        <row r="1662">
          <cell r="A1662">
            <v>79539</v>
          </cell>
          <cell r="B1662" t="str">
            <v>Aiyelumo Oluwadarasimi Moses</v>
          </cell>
          <cell r="C1662" t="str">
            <v>JOGADOR</v>
          </cell>
          <cell r="D1662" t="str">
            <v>SUB15 / SUB19</v>
          </cell>
          <cell r="E1662" t="str">
            <v>Estrangeiro</v>
          </cell>
          <cell r="F1662" t="str">
            <v>LISBOA</v>
          </cell>
          <cell r="G1662" t="str">
            <v>B00126667</v>
          </cell>
          <cell r="H1662" t="str">
            <v>31-07-2010</v>
          </cell>
          <cell r="I1662" t="str">
            <v>M</v>
          </cell>
          <cell r="K1662" t="str">
            <v>31/07/2025</v>
          </cell>
          <cell r="L1662" t="str">
            <v>13/10/2024 12:35:27</v>
          </cell>
          <cell r="N1662" t="str">
            <v>13/10/2024 14:57:28</v>
          </cell>
          <cell r="O1662" t="str">
            <v>14/10/2024 12:53:44</v>
          </cell>
        </row>
        <row r="1663">
          <cell r="A1663">
            <v>80057</v>
          </cell>
          <cell r="B1663" t="str">
            <v>Gustavo Braz Leal</v>
          </cell>
          <cell r="C1663" t="str">
            <v>JOGADOR</v>
          </cell>
          <cell r="D1663" t="str">
            <v>SUB15 / SUB19</v>
          </cell>
          <cell r="E1663" t="str">
            <v>Nacional</v>
          </cell>
          <cell r="F1663" t="str">
            <v>LISBOA</v>
          </cell>
          <cell r="G1663">
            <v>30549187</v>
          </cell>
          <cell r="H1663" t="str">
            <v>28-11-2010</v>
          </cell>
          <cell r="I1663" t="str">
            <v>M</v>
          </cell>
          <cell r="K1663" t="str">
            <v>31/07/2025</v>
          </cell>
          <cell r="L1663" t="str">
            <v>13/10/2024 12:38:49</v>
          </cell>
          <cell r="N1663" t="str">
            <v>13/10/2024 15:00:15</v>
          </cell>
          <cell r="O1663" t="str">
            <v>14/10/2024 12:54:57</v>
          </cell>
        </row>
        <row r="1664">
          <cell r="A1664">
            <v>78718</v>
          </cell>
          <cell r="B1664" t="str">
            <v>Afonso Rocha de Abreu</v>
          </cell>
          <cell r="C1664" t="str">
            <v>JOGADOR</v>
          </cell>
          <cell r="D1664" t="str">
            <v>SUB15 / SUB19</v>
          </cell>
          <cell r="E1664" t="str">
            <v>Nacional</v>
          </cell>
          <cell r="F1664" t="str">
            <v>LISBOA</v>
          </cell>
          <cell r="G1664">
            <v>10565007</v>
          </cell>
          <cell r="H1664" t="str">
            <v>25-09-2010</v>
          </cell>
          <cell r="I1664" t="str">
            <v>M</v>
          </cell>
          <cell r="K1664" t="str">
            <v>31/07/2025</v>
          </cell>
          <cell r="L1664" t="str">
            <v>13/10/2024 12:41:51</v>
          </cell>
          <cell r="N1664" t="str">
            <v>14/10/2024 18:44:53</v>
          </cell>
          <cell r="O1664" t="str">
            <v>15/10/2024 17:14:17</v>
          </cell>
        </row>
        <row r="1665">
          <cell r="A1665">
            <v>79491</v>
          </cell>
          <cell r="B1665" t="str">
            <v>Henrique De Oliveira Fortunato</v>
          </cell>
          <cell r="C1665" t="str">
            <v>JOGADOR</v>
          </cell>
          <cell r="D1665" t="str">
            <v>SUB15 / SUB19</v>
          </cell>
          <cell r="E1665" t="str">
            <v>Nacional</v>
          </cell>
          <cell r="F1665" t="str">
            <v>LISBOA</v>
          </cell>
          <cell r="G1665">
            <v>30497345</v>
          </cell>
          <cell r="H1665" t="str">
            <v>16-09-2010</v>
          </cell>
          <cell r="I1665" t="str">
            <v>M</v>
          </cell>
          <cell r="K1665" t="str">
            <v>31/07/2025</v>
          </cell>
          <cell r="L1665" t="str">
            <v>13/10/2024 12:50:19</v>
          </cell>
          <cell r="N1665" t="str">
            <v>18/10/2024 12:05:37</v>
          </cell>
          <cell r="O1665" t="str">
            <v>18/10/2024 15:52:30</v>
          </cell>
        </row>
        <row r="1666">
          <cell r="A1666">
            <v>78721</v>
          </cell>
          <cell r="B1666" t="str">
            <v>Victória Filipa Adelino Antunes</v>
          </cell>
          <cell r="C1666" t="str">
            <v>JOGADOR</v>
          </cell>
          <cell r="D1666" t="str">
            <v>SUB15 / SUB19</v>
          </cell>
          <cell r="E1666" t="str">
            <v>Nacional</v>
          </cell>
          <cell r="F1666" t="str">
            <v>LISBOA</v>
          </cell>
          <cell r="G1666">
            <v>31397033</v>
          </cell>
          <cell r="H1666" t="str">
            <v>24-05-2013</v>
          </cell>
          <cell r="I1666" t="str">
            <v>F</v>
          </cell>
          <cell r="K1666" t="str">
            <v>31/07/2025</v>
          </cell>
          <cell r="L1666" t="str">
            <v>13/10/2024 13:02:03</v>
          </cell>
          <cell r="N1666" t="str">
            <v>18/10/2024 12:03:59</v>
          </cell>
          <cell r="O1666" t="str">
            <v>18/10/2024 15:57:37</v>
          </cell>
        </row>
        <row r="1667">
          <cell r="A1667">
            <v>50247</v>
          </cell>
          <cell r="B1667" t="str">
            <v>BRUNO JOSE BRANCO DA SILVA</v>
          </cell>
          <cell r="C1667" t="str">
            <v>JOGADOR</v>
          </cell>
          <cell r="D1667" t="str">
            <v>SENIOR</v>
          </cell>
          <cell r="E1667" t="str">
            <v>Nacional</v>
          </cell>
          <cell r="F1667" t="str">
            <v>LISBOA</v>
          </cell>
          <cell r="G1667">
            <v>10228243</v>
          </cell>
          <cell r="H1667" t="str">
            <v>15-05-1974</v>
          </cell>
          <cell r="I1667" t="str">
            <v>M</v>
          </cell>
          <cell r="K1667" t="str">
            <v>31/07/2025</v>
          </cell>
          <cell r="L1667" t="str">
            <v>13/10/2024 13:08:33</v>
          </cell>
          <cell r="N1667" t="str">
            <v>13/10/2024 14:58:17</v>
          </cell>
          <cell r="O1667" t="str">
            <v>14/10/2024 12:54:12</v>
          </cell>
        </row>
        <row r="1668">
          <cell r="A1668">
            <v>79560</v>
          </cell>
          <cell r="B1668" t="str">
            <v>Filipe Manuel da Rosa Bernardo</v>
          </cell>
          <cell r="C1668" t="str">
            <v>JOGADOR</v>
          </cell>
          <cell r="D1668" t="str">
            <v>SENIOR</v>
          </cell>
          <cell r="E1668" t="str">
            <v>Nacional</v>
          </cell>
          <cell r="F1668" t="str">
            <v>LISBOA</v>
          </cell>
          <cell r="G1668">
            <v>11955029</v>
          </cell>
          <cell r="H1668" t="str">
            <v>08-09-1982</v>
          </cell>
          <cell r="I1668" t="str">
            <v>M</v>
          </cell>
          <cell r="K1668" t="str">
            <v>31/07/2025</v>
          </cell>
          <cell r="L1668" t="str">
            <v>13/10/2024 14:02:20</v>
          </cell>
          <cell r="N1668" t="str">
            <v>13/10/2024 14:59:40</v>
          </cell>
          <cell r="O1668" t="str">
            <v>14/10/2024 12:54:42</v>
          </cell>
        </row>
        <row r="1669">
          <cell r="F1669" t="str">
            <v>LISBOA</v>
          </cell>
          <cell r="J1669">
            <v>501631151</v>
          </cell>
        </row>
        <row r="1670">
          <cell r="A1670">
            <v>75512</v>
          </cell>
          <cell r="B1670" t="str">
            <v>Bruno Fernando dos Santos Pereira</v>
          </cell>
          <cell r="C1670" t="str">
            <v>JOGADOR</v>
          </cell>
          <cell r="D1670" t="str">
            <v>SENIOR</v>
          </cell>
          <cell r="E1670" t="str">
            <v>Nacional</v>
          </cell>
          <cell r="F1670" t="str">
            <v>LISBOA</v>
          </cell>
          <cell r="G1670">
            <v>12416065</v>
          </cell>
          <cell r="H1670" t="str">
            <v>30-09-1983</v>
          </cell>
          <cell r="I1670" t="str">
            <v>M</v>
          </cell>
          <cell r="K1670" t="str">
            <v>31/07/2025</v>
          </cell>
          <cell r="L1670" t="str">
            <v>23/09/2024 16:16:37</v>
          </cell>
          <cell r="N1670" t="str">
            <v>24/09/2024 13:03:54</v>
          </cell>
          <cell r="O1670" t="str">
            <v>30/09/2024 22:02:19</v>
          </cell>
        </row>
        <row r="1671">
          <cell r="A1671">
            <v>50768</v>
          </cell>
          <cell r="B1671" t="str">
            <v>FILIPE MIGUEL FILIPE CORREIA TAVEIRA</v>
          </cell>
          <cell r="C1671" t="str">
            <v>JOGADOR</v>
          </cell>
          <cell r="D1671" t="str">
            <v>SENIOR</v>
          </cell>
          <cell r="E1671" t="str">
            <v>Nacional</v>
          </cell>
          <cell r="F1671" t="str">
            <v>LISBOA</v>
          </cell>
          <cell r="G1671">
            <v>11942701</v>
          </cell>
          <cell r="H1671" t="str">
            <v>10-12-1980</v>
          </cell>
          <cell r="I1671" t="str">
            <v>M</v>
          </cell>
          <cell r="K1671" t="str">
            <v>31/07/2025</v>
          </cell>
          <cell r="L1671" t="str">
            <v>23/09/2024 16:18:31</v>
          </cell>
          <cell r="N1671" t="str">
            <v>24/09/2024 13:04:20</v>
          </cell>
          <cell r="O1671" t="str">
            <v>30/09/2024 22:03:05</v>
          </cell>
        </row>
        <row r="1672">
          <cell r="A1672">
            <v>66306</v>
          </cell>
          <cell r="B1672" t="str">
            <v>GERMANO MANUEL ALVES NUNES FERNANDES</v>
          </cell>
          <cell r="C1672" t="str">
            <v>JOGADOR</v>
          </cell>
          <cell r="D1672" t="str">
            <v>SENIOR</v>
          </cell>
          <cell r="E1672" t="str">
            <v>Nacional</v>
          </cell>
          <cell r="F1672" t="str">
            <v>LISBOA</v>
          </cell>
          <cell r="G1672" t="str">
            <v>05191536</v>
          </cell>
          <cell r="H1672" t="str">
            <v>13-12-1959</v>
          </cell>
          <cell r="I1672" t="str">
            <v>M</v>
          </cell>
          <cell r="K1672" t="str">
            <v>31/07/2025</v>
          </cell>
          <cell r="L1672" t="str">
            <v>23/09/2024 16:24:00</v>
          </cell>
          <cell r="N1672" t="str">
            <v>24/09/2024 13:04:48</v>
          </cell>
          <cell r="O1672" t="str">
            <v>30/09/2024 22:00:46</v>
          </cell>
        </row>
        <row r="1673">
          <cell r="A1673">
            <v>75509</v>
          </cell>
          <cell r="B1673" t="str">
            <v>Gonçalo Gomes Moleiro Pereira Apolo</v>
          </cell>
          <cell r="C1673" t="str">
            <v>JOGADOR</v>
          </cell>
          <cell r="D1673" t="str">
            <v>SENIOR</v>
          </cell>
          <cell r="E1673" t="str">
            <v>Nacional</v>
          </cell>
          <cell r="F1673" t="str">
            <v>LISBOA</v>
          </cell>
          <cell r="G1673" t="str">
            <v>09831059</v>
          </cell>
          <cell r="H1673" t="str">
            <v>02-05-1972</v>
          </cell>
          <cell r="I1673" t="str">
            <v>M</v>
          </cell>
          <cell r="K1673" t="str">
            <v>31/07/2025</v>
          </cell>
          <cell r="L1673" t="str">
            <v>23/09/2024 16:40:17</v>
          </cell>
          <cell r="N1673" t="str">
            <v>24/09/2024 13:05:16</v>
          </cell>
          <cell r="O1673" t="str">
            <v>30/09/2024 22:03:37</v>
          </cell>
        </row>
        <row r="1674">
          <cell r="A1674">
            <v>54796</v>
          </cell>
          <cell r="B1674" t="str">
            <v>INES PEREIRA VIANA ABRANCHES</v>
          </cell>
          <cell r="C1674" t="str">
            <v>JOGADOR</v>
          </cell>
          <cell r="D1674" t="str">
            <v>SENIOR</v>
          </cell>
          <cell r="E1674" t="str">
            <v>Nacional</v>
          </cell>
          <cell r="F1674" t="str">
            <v>LISBOA</v>
          </cell>
          <cell r="G1674">
            <v>13217139</v>
          </cell>
          <cell r="H1674" t="str">
            <v>05-01-1987</v>
          </cell>
          <cell r="I1674" t="str">
            <v>F</v>
          </cell>
          <cell r="K1674" t="str">
            <v>31/07/2025</v>
          </cell>
          <cell r="L1674" t="str">
            <v>23/09/2024 16:46:18</v>
          </cell>
          <cell r="N1674" t="str">
            <v>24/09/2024 13:05:53</v>
          </cell>
          <cell r="O1674" t="str">
            <v>30/09/2024 22:01:37</v>
          </cell>
        </row>
        <row r="1675">
          <cell r="A1675">
            <v>75511</v>
          </cell>
          <cell r="B1675" t="str">
            <v>Rui da Luz Pedro</v>
          </cell>
          <cell r="C1675" t="str">
            <v>JOGADOR</v>
          </cell>
          <cell r="D1675" t="str">
            <v>SENIOR</v>
          </cell>
          <cell r="E1675" t="str">
            <v>Nacional</v>
          </cell>
          <cell r="F1675" t="str">
            <v>LISBOA</v>
          </cell>
          <cell r="G1675">
            <v>12408341</v>
          </cell>
          <cell r="H1675" t="str">
            <v>06-09-1983</v>
          </cell>
          <cell r="I1675" t="str">
            <v>M</v>
          </cell>
          <cell r="K1675" t="str">
            <v>31/07/2025</v>
          </cell>
          <cell r="L1675" t="str">
            <v>23/09/2024 16:48:07</v>
          </cell>
          <cell r="N1675" t="str">
            <v>24/09/2024 13:07:27</v>
          </cell>
          <cell r="O1675" t="str">
            <v>30/09/2024 22:04:08</v>
          </cell>
        </row>
        <row r="1676">
          <cell r="F1676" t="str">
            <v>LISBOA</v>
          </cell>
          <cell r="J1676">
            <v>508383331</v>
          </cell>
        </row>
        <row r="1677">
          <cell r="A1677">
            <v>52251</v>
          </cell>
          <cell r="B1677" t="str">
            <v>VALTER RICARDO CUNHA VICOSO</v>
          </cell>
          <cell r="C1677" t="str">
            <v>JOGADOR</v>
          </cell>
          <cell r="D1677" t="str">
            <v>SENIOR</v>
          </cell>
          <cell r="E1677" t="str">
            <v>Nacional</v>
          </cell>
          <cell r="F1677" t="str">
            <v>LISBOA</v>
          </cell>
          <cell r="G1677">
            <v>12597675</v>
          </cell>
          <cell r="H1677" t="str">
            <v>29-10-1984</v>
          </cell>
          <cell r="I1677" t="str">
            <v>M</v>
          </cell>
          <cell r="K1677" t="str">
            <v>31/07/2025</v>
          </cell>
          <cell r="L1677" t="str">
            <v>09/10/2024 17:35:56</v>
          </cell>
          <cell r="N1677" t="str">
            <v>09/10/2024 17:42:37</v>
          </cell>
          <cell r="O1677" t="str">
            <v>16/10/2024 17:24:06</v>
          </cell>
        </row>
        <row r="1678">
          <cell r="A1678">
            <v>74325</v>
          </cell>
          <cell r="B1678" t="str">
            <v>Nuno Filipe Dos Santos Mexa</v>
          </cell>
          <cell r="C1678" t="str">
            <v>JOGADOR</v>
          </cell>
          <cell r="D1678" t="str">
            <v>SENIOR</v>
          </cell>
          <cell r="E1678" t="str">
            <v>Nacional</v>
          </cell>
          <cell r="F1678" t="str">
            <v>LISBOA</v>
          </cell>
          <cell r="G1678">
            <v>11654261</v>
          </cell>
          <cell r="H1678" t="str">
            <v>08-03-1980</v>
          </cell>
          <cell r="I1678" t="str">
            <v>M</v>
          </cell>
          <cell r="K1678" t="str">
            <v>31/07/2025</v>
          </cell>
          <cell r="L1678" t="str">
            <v>09/10/2024 17:36:42</v>
          </cell>
          <cell r="N1678" t="str">
            <v>09/10/2024 17:41:18</v>
          </cell>
          <cell r="O1678" t="str">
            <v>16/10/2024 17:18:15</v>
          </cell>
        </row>
        <row r="1679">
          <cell r="A1679">
            <v>59538</v>
          </cell>
          <cell r="B1679" t="str">
            <v>ALLEN MICAEL SORIA AZEVEDO</v>
          </cell>
          <cell r="C1679" t="str">
            <v>JOGADOR</v>
          </cell>
          <cell r="D1679" t="str">
            <v>SENIOR</v>
          </cell>
          <cell r="E1679" t="str">
            <v>Nacional</v>
          </cell>
          <cell r="F1679" t="str">
            <v>LISBOA</v>
          </cell>
          <cell r="G1679">
            <v>13013358</v>
          </cell>
          <cell r="H1679" t="str">
            <v>24-03-1987</v>
          </cell>
          <cell r="I1679" t="str">
            <v>M</v>
          </cell>
          <cell r="K1679" t="str">
            <v>31/07/2025</v>
          </cell>
          <cell r="L1679" t="str">
            <v>09/10/2024 17:37:28</v>
          </cell>
          <cell r="N1679" t="str">
            <v>09/10/2024 17:40:07</v>
          </cell>
          <cell r="O1679" t="str">
            <v>16/10/2024 17:00:32</v>
          </cell>
        </row>
        <row r="1680">
          <cell r="A1680">
            <v>66275</v>
          </cell>
          <cell r="B1680" t="str">
            <v>PAULO SILVA RENDA MARTINS</v>
          </cell>
          <cell r="C1680" t="str">
            <v>JOGADOR</v>
          </cell>
          <cell r="D1680" t="str">
            <v>SENIOR</v>
          </cell>
          <cell r="E1680" t="str">
            <v>Nacional</v>
          </cell>
          <cell r="F1680" t="str">
            <v>LISBOA</v>
          </cell>
          <cell r="G1680" t="str">
            <v>08073562</v>
          </cell>
          <cell r="H1680" t="str">
            <v>12-04-1968</v>
          </cell>
          <cell r="I1680" t="str">
            <v>M</v>
          </cell>
          <cell r="K1680" t="str">
            <v>31/07/2025</v>
          </cell>
          <cell r="L1680" t="str">
            <v>09/10/2024 17:38:21</v>
          </cell>
          <cell r="N1680" t="str">
            <v>09/10/2024 17:41:52</v>
          </cell>
          <cell r="O1680" t="str">
            <v>16/10/2024 17:19:23</v>
          </cell>
        </row>
        <row r="1681">
          <cell r="A1681">
            <v>65271</v>
          </cell>
          <cell r="B1681" t="str">
            <v>ANA FILIPA OLIVEIRA MARTINS</v>
          </cell>
          <cell r="C1681" t="str">
            <v>JOGADOR</v>
          </cell>
          <cell r="D1681" t="str">
            <v>SENIOR</v>
          </cell>
          <cell r="E1681" t="str">
            <v>Nacional</v>
          </cell>
          <cell r="F1681" t="str">
            <v>LISBOA</v>
          </cell>
          <cell r="G1681">
            <v>15370563</v>
          </cell>
          <cell r="H1681" t="str">
            <v>03-01-1998</v>
          </cell>
          <cell r="I1681" t="str">
            <v>F</v>
          </cell>
          <cell r="K1681" t="str">
            <v>31/07/2025</v>
          </cell>
          <cell r="L1681" t="str">
            <v>09/10/2024 17:39:19</v>
          </cell>
          <cell r="N1681" t="str">
            <v>09/10/2024 17:40:23</v>
          </cell>
          <cell r="O1681" t="str">
            <v>16/10/2024 17:01:52</v>
          </cell>
        </row>
        <row r="1682">
          <cell r="A1682">
            <v>63708</v>
          </cell>
          <cell r="B1682" t="str">
            <v>SARA FILIPA GONÇALVES ROCHA</v>
          </cell>
          <cell r="C1682" t="str">
            <v>JOGADOR</v>
          </cell>
          <cell r="D1682" t="str">
            <v>SENIOR</v>
          </cell>
          <cell r="E1682" t="str">
            <v>Nacional</v>
          </cell>
          <cell r="F1682" t="str">
            <v>LISBOA</v>
          </cell>
          <cell r="G1682">
            <v>15121910</v>
          </cell>
          <cell r="H1682" t="str">
            <v>30-10-1998</v>
          </cell>
          <cell r="I1682" t="str">
            <v>F</v>
          </cell>
          <cell r="K1682" t="str">
            <v>31/07/2025</v>
          </cell>
          <cell r="L1682" t="str">
            <v>04/11/2024 17:19:05</v>
          </cell>
          <cell r="N1682" t="str">
            <v>04/11/2024 17:19:56</v>
          </cell>
          <cell r="O1682" t="str">
            <v>05/11/2024 13:14:39</v>
          </cell>
        </row>
        <row r="1683">
          <cell r="F1683" t="str">
            <v>LISBOA</v>
          </cell>
          <cell r="J1683">
            <v>500843120</v>
          </cell>
        </row>
        <row r="1684">
          <cell r="A1684">
            <v>50045</v>
          </cell>
          <cell r="B1684" t="str">
            <v>CARLOS ALBERTO NUNES FERREIRA</v>
          </cell>
          <cell r="C1684" t="str">
            <v>JOGADOR</v>
          </cell>
          <cell r="D1684" t="str">
            <v>SENIOR</v>
          </cell>
          <cell r="E1684" t="str">
            <v>Nacional</v>
          </cell>
          <cell r="F1684" t="str">
            <v>LISBOA</v>
          </cell>
          <cell r="G1684">
            <v>5195755</v>
          </cell>
          <cell r="H1684" t="str">
            <v>17-08-1958</v>
          </cell>
          <cell r="I1684" t="str">
            <v>M</v>
          </cell>
          <cell r="K1684" t="str">
            <v>31/07/2025</v>
          </cell>
          <cell r="L1684" t="str">
            <v>26/08/2024 13:04:45</v>
          </cell>
          <cell r="N1684" t="str">
            <v>26/08/2024 13:13:28</v>
          </cell>
          <cell r="O1684" t="str">
            <v>24/10/2024 13:18:40</v>
          </cell>
        </row>
        <row r="1685">
          <cell r="A1685">
            <v>78177</v>
          </cell>
          <cell r="B1685" t="str">
            <v>Aníbal João Cardoso Correia</v>
          </cell>
          <cell r="C1685" t="str">
            <v>JOGADOR</v>
          </cell>
          <cell r="D1685" t="str">
            <v>SENIOR</v>
          </cell>
          <cell r="E1685" t="str">
            <v>Nacional</v>
          </cell>
          <cell r="F1685" t="str">
            <v>LISBOA</v>
          </cell>
          <cell r="G1685">
            <v>2173473</v>
          </cell>
          <cell r="H1685" t="str">
            <v>30-08-1952</v>
          </cell>
          <cell r="I1685" t="str">
            <v>M</v>
          </cell>
          <cell r="K1685" t="str">
            <v>31/07/2025</v>
          </cell>
          <cell r="L1685" t="str">
            <v>15/10/2024 18:07:36</v>
          </cell>
          <cell r="N1685" t="str">
            <v>15/10/2024 18:20:02</v>
          </cell>
          <cell r="O1685" t="str">
            <v>21/10/2024 16:18:51</v>
          </cell>
        </row>
        <row r="1686">
          <cell r="A1686">
            <v>71965</v>
          </cell>
          <cell r="B1686" t="str">
            <v>António Manuel Duarte Carvalho</v>
          </cell>
          <cell r="C1686" t="str">
            <v>JOGADOR</v>
          </cell>
          <cell r="D1686" t="str">
            <v>SENIOR</v>
          </cell>
          <cell r="E1686" t="str">
            <v>Nacional</v>
          </cell>
          <cell r="F1686" t="str">
            <v>LISBOA</v>
          </cell>
          <cell r="G1686" t="str">
            <v>04711629</v>
          </cell>
          <cell r="H1686" t="str">
            <v>29-07-1956</v>
          </cell>
          <cell r="I1686" t="str">
            <v>M</v>
          </cell>
          <cell r="K1686" t="str">
            <v>31/07/2025</v>
          </cell>
          <cell r="L1686" t="str">
            <v>15/10/2024 18:08:57</v>
          </cell>
          <cell r="N1686" t="str">
            <v>15/10/2024 18:20:16</v>
          </cell>
          <cell r="O1686" t="str">
            <v>21/10/2024 16:19:40</v>
          </cell>
        </row>
        <row r="1687">
          <cell r="A1687">
            <v>75537</v>
          </cell>
          <cell r="B1687" t="str">
            <v>Eduardo Filipe da Fonte Quaresma</v>
          </cell>
          <cell r="C1687" t="str">
            <v>JOGADOR</v>
          </cell>
          <cell r="D1687" t="str">
            <v>SENIOR</v>
          </cell>
          <cell r="E1687" t="str">
            <v>Nacional</v>
          </cell>
          <cell r="F1687" t="str">
            <v>LISBOA</v>
          </cell>
          <cell r="G1687">
            <v>11478116</v>
          </cell>
          <cell r="H1687" t="str">
            <v>03-04-1979</v>
          </cell>
          <cell r="I1687" t="str">
            <v>M</v>
          </cell>
          <cell r="K1687" t="str">
            <v>31/07/2025</v>
          </cell>
          <cell r="L1687" t="str">
            <v>15/10/2024 18:10:07</v>
          </cell>
          <cell r="N1687" t="str">
            <v>15/10/2024 18:21:17</v>
          </cell>
          <cell r="O1687" t="str">
            <v>21/10/2024 16:21:08</v>
          </cell>
        </row>
        <row r="1688">
          <cell r="A1688">
            <v>50032</v>
          </cell>
          <cell r="B1688" t="str">
            <v>FERNANDO JESUS CARVALHO</v>
          </cell>
          <cell r="C1688" t="str">
            <v>JOGADOR</v>
          </cell>
          <cell r="D1688" t="str">
            <v>SENIOR</v>
          </cell>
          <cell r="E1688" t="str">
            <v>Nacional</v>
          </cell>
          <cell r="F1688" t="str">
            <v>LISBOA</v>
          </cell>
          <cell r="G1688" t="str">
            <v>04204516 9ZY8</v>
          </cell>
          <cell r="H1688" t="str">
            <v>27-08-1951</v>
          </cell>
          <cell r="I1688" t="str">
            <v>M</v>
          </cell>
          <cell r="K1688" t="str">
            <v>31/07/2025</v>
          </cell>
          <cell r="L1688" t="str">
            <v>15/10/2024 18:11:06</v>
          </cell>
          <cell r="N1688" t="str">
            <v>15/10/2024 18:21:27</v>
          </cell>
          <cell r="O1688" t="str">
            <v>21/10/2024 16:21:36</v>
          </cell>
        </row>
        <row r="1689">
          <cell r="A1689">
            <v>59123</v>
          </cell>
          <cell r="B1689" t="str">
            <v>FRANCISCO JOSE LOUREIRO MATOS CHAVES</v>
          </cell>
          <cell r="C1689" t="str">
            <v>JOGADOR</v>
          </cell>
          <cell r="D1689" t="str">
            <v>SENIOR</v>
          </cell>
          <cell r="E1689" t="str">
            <v>Nacional</v>
          </cell>
          <cell r="F1689" t="str">
            <v>LISBOA</v>
          </cell>
          <cell r="G1689" t="str">
            <v>04707232</v>
          </cell>
          <cell r="H1689" t="str">
            <v>20-06-1956</v>
          </cell>
          <cell r="I1689" t="str">
            <v>M</v>
          </cell>
          <cell r="K1689" t="str">
            <v>31/07/2025</v>
          </cell>
          <cell r="L1689" t="str">
            <v>15/10/2024 18:12:05</v>
          </cell>
          <cell r="N1689" t="str">
            <v>15/10/2024 18:21:37</v>
          </cell>
          <cell r="O1689" t="str">
            <v>21/10/2024 16:23:13</v>
          </cell>
        </row>
        <row r="1690">
          <cell r="A1690">
            <v>50050</v>
          </cell>
          <cell r="B1690" t="str">
            <v>JOAO CARLOS PINA ALVES</v>
          </cell>
          <cell r="C1690" t="str">
            <v>JOGADOR</v>
          </cell>
          <cell r="D1690" t="str">
            <v>SENIOR</v>
          </cell>
          <cell r="E1690" t="str">
            <v>Nacional</v>
          </cell>
          <cell r="F1690" t="str">
            <v>LISBOA</v>
          </cell>
          <cell r="G1690" t="str">
            <v>05342783</v>
          </cell>
          <cell r="H1690" t="str">
            <v>29-09-1955</v>
          </cell>
          <cell r="I1690" t="str">
            <v>M</v>
          </cell>
          <cell r="K1690" t="str">
            <v>31/07/2025</v>
          </cell>
          <cell r="L1690" t="str">
            <v>15/10/2024 18:14:27</v>
          </cell>
          <cell r="N1690" t="str">
            <v>15/10/2024 18:21:51</v>
          </cell>
          <cell r="O1690" t="str">
            <v>21/10/2024 16:22:49</v>
          </cell>
        </row>
        <row r="1691">
          <cell r="A1691">
            <v>50065</v>
          </cell>
          <cell r="B1691" t="str">
            <v>LUIS MARIANO CARVALHO SILVA</v>
          </cell>
          <cell r="C1691" t="str">
            <v>JOGADOR</v>
          </cell>
          <cell r="D1691" t="str">
            <v>SENIOR</v>
          </cell>
          <cell r="E1691" t="str">
            <v>Nacional</v>
          </cell>
          <cell r="F1691" t="str">
            <v>LISBOA</v>
          </cell>
          <cell r="G1691" t="str">
            <v>05034988</v>
          </cell>
          <cell r="H1691" t="str">
            <v>10-11-1957</v>
          </cell>
          <cell r="I1691" t="str">
            <v>M</v>
          </cell>
          <cell r="K1691" t="str">
            <v>31/07/2025</v>
          </cell>
          <cell r="L1691" t="str">
            <v>15/10/2024 18:15:52</v>
          </cell>
          <cell r="N1691" t="str">
            <v>15/10/2024 18:22:07</v>
          </cell>
          <cell r="O1691" t="str">
            <v>21/10/2024 16:20:38</v>
          </cell>
        </row>
        <row r="1692">
          <cell r="A1692">
            <v>77277</v>
          </cell>
          <cell r="B1692" t="str">
            <v>Paulo Alexandre Escusa Xavier Pereira</v>
          </cell>
          <cell r="C1692" t="str">
            <v>JOGADOR</v>
          </cell>
          <cell r="D1692" t="str">
            <v>SENIOR</v>
          </cell>
          <cell r="E1692" t="str">
            <v>Nacional</v>
          </cell>
          <cell r="F1692" t="str">
            <v>LISBOA</v>
          </cell>
          <cell r="G1692" t="str">
            <v>06962578</v>
          </cell>
          <cell r="H1692" t="str">
            <v>05-02-1965</v>
          </cell>
          <cell r="I1692" t="str">
            <v>M</v>
          </cell>
          <cell r="K1692" t="str">
            <v>31/07/2025</v>
          </cell>
          <cell r="L1692" t="str">
            <v>15/10/2024 18:17:16</v>
          </cell>
          <cell r="N1692" t="str">
            <v>15/10/2024 18:22:30</v>
          </cell>
          <cell r="O1692" t="str">
            <v>21/10/2024 16:19:19</v>
          </cell>
        </row>
        <row r="1693">
          <cell r="A1693">
            <v>74678</v>
          </cell>
          <cell r="B1693" t="str">
            <v>Jorge Manuel da Silva Pereira</v>
          </cell>
          <cell r="C1693" t="str">
            <v>JOGADOR</v>
          </cell>
          <cell r="D1693" t="str">
            <v>SENIOR</v>
          </cell>
          <cell r="E1693" t="str">
            <v>Nacional</v>
          </cell>
          <cell r="F1693" t="str">
            <v>LISBOA</v>
          </cell>
          <cell r="G1693" t="str">
            <v>08482508</v>
          </cell>
          <cell r="H1693" t="str">
            <v>16-11-1968</v>
          </cell>
          <cell r="I1693" t="str">
            <v>M</v>
          </cell>
          <cell r="K1693" t="str">
            <v>31/07/2025</v>
          </cell>
          <cell r="L1693" t="str">
            <v>16/10/2024 16:07:32</v>
          </cell>
          <cell r="N1693" t="str">
            <v>16/10/2024 16:10:01</v>
          </cell>
          <cell r="O1693" t="str">
            <v>21/10/2024 16:22:27</v>
          </cell>
        </row>
        <row r="1694">
          <cell r="F1694" t="str">
            <v>LISBOA</v>
          </cell>
          <cell r="J1694">
            <v>501458077</v>
          </cell>
        </row>
        <row r="1695">
          <cell r="A1695">
            <v>78627</v>
          </cell>
          <cell r="B1695" t="str">
            <v>Luís Filipe Moita de Oliveira</v>
          </cell>
          <cell r="C1695" t="str">
            <v>JOGADOR</v>
          </cell>
          <cell r="D1695" t="str">
            <v>SENIOR</v>
          </cell>
          <cell r="E1695" t="str">
            <v>Nacional</v>
          </cell>
          <cell r="F1695" t="str">
            <v>LISBOA</v>
          </cell>
          <cell r="H1695" t="str">
            <v>22-07-1956</v>
          </cell>
          <cell r="I1695" t="str">
            <v>M</v>
          </cell>
          <cell r="K1695" t="str">
            <v>31/07/2025</v>
          </cell>
          <cell r="L1695" t="str">
            <v>05/11/2024 13:53:14</v>
          </cell>
          <cell r="N1695" t="str">
            <v>05/11/2024 14:16:56</v>
          </cell>
          <cell r="O1695" t="str">
            <v>06/11/2024 18:05:15</v>
          </cell>
        </row>
        <row r="1696">
          <cell r="A1696">
            <v>78623</v>
          </cell>
          <cell r="B1696" t="str">
            <v>André Filipe Maurício Vilhena Rebelo</v>
          </cell>
          <cell r="C1696" t="str">
            <v>JOGADOR</v>
          </cell>
          <cell r="D1696" t="str">
            <v>SENIOR</v>
          </cell>
          <cell r="E1696" t="str">
            <v>Nacional</v>
          </cell>
          <cell r="F1696" t="str">
            <v>LISBOA</v>
          </cell>
          <cell r="H1696" t="str">
            <v>08-04-1977</v>
          </cell>
          <cell r="I1696" t="str">
            <v>M</v>
          </cell>
          <cell r="K1696" t="str">
            <v>31/07/2025</v>
          </cell>
          <cell r="L1696" t="str">
            <v>05/11/2024 13:55:07</v>
          </cell>
          <cell r="N1696" t="str">
            <v>05/11/2024 14:16:10</v>
          </cell>
          <cell r="O1696" t="str">
            <v>06/11/2024 18:03:43</v>
          </cell>
        </row>
        <row r="1697">
          <cell r="A1697">
            <v>73447</v>
          </cell>
          <cell r="B1697" t="str">
            <v>João Manuel Muxagato Ferreira Moreira</v>
          </cell>
          <cell r="C1697" t="str">
            <v>JOGADOR</v>
          </cell>
          <cell r="D1697" t="str">
            <v>SENIOR</v>
          </cell>
          <cell r="E1697" t="str">
            <v>Nacional</v>
          </cell>
          <cell r="F1697" t="str">
            <v>LISBOA</v>
          </cell>
          <cell r="G1697">
            <v>8241685</v>
          </cell>
          <cell r="H1697" t="str">
            <v>12-04-1960</v>
          </cell>
          <cell r="I1697" t="str">
            <v>M</v>
          </cell>
          <cell r="K1697" t="str">
            <v>31/07/2025</v>
          </cell>
          <cell r="L1697" t="str">
            <v>05/11/2024 13:56:26</v>
          </cell>
          <cell r="N1697" t="str">
            <v>05/11/2024 14:16:39</v>
          </cell>
          <cell r="O1697" t="str">
            <v>06/11/2024 18:04:36</v>
          </cell>
        </row>
        <row r="1698">
          <cell r="A1698">
            <v>77663</v>
          </cell>
          <cell r="B1698" t="str">
            <v>Nuno Jorge Gonçalves Ferreira Brito</v>
          </cell>
          <cell r="C1698" t="str">
            <v>JOGADOR</v>
          </cell>
          <cell r="D1698" t="str">
            <v>SENIOR</v>
          </cell>
          <cell r="E1698" t="str">
            <v>Nacional</v>
          </cell>
          <cell r="F1698" t="str">
            <v>LISBOA</v>
          </cell>
          <cell r="G1698">
            <v>9802363</v>
          </cell>
          <cell r="H1698" t="str">
            <v>28-06-1972</v>
          </cell>
          <cell r="I1698" t="str">
            <v>M</v>
          </cell>
          <cell r="K1698" t="str">
            <v>31/07/2025</v>
          </cell>
          <cell r="L1698" t="str">
            <v>05/11/2024 13:57:49</v>
          </cell>
          <cell r="N1698" t="str">
            <v>05/11/2024 14:17:33</v>
          </cell>
          <cell r="O1698" t="str">
            <v>06/11/2024 18:05:56</v>
          </cell>
        </row>
        <row r="1699">
          <cell r="A1699">
            <v>76528</v>
          </cell>
          <cell r="B1699" t="str">
            <v>VITOR MANUEL SILVA PEREIRA</v>
          </cell>
          <cell r="C1699" t="str">
            <v>JOGADOR</v>
          </cell>
          <cell r="D1699" t="str">
            <v>SENIOR</v>
          </cell>
          <cell r="E1699" t="str">
            <v>Nacional</v>
          </cell>
          <cell r="F1699" t="str">
            <v>LISBOA</v>
          </cell>
          <cell r="G1699" t="str">
            <v>01467278</v>
          </cell>
          <cell r="H1699" t="str">
            <v>26-12-1944</v>
          </cell>
          <cell r="I1699" t="str">
            <v>M</v>
          </cell>
          <cell r="K1699" t="str">
            <v>31/07/2025</v>
          </cell>
          <cell r="L1699" t="str">
            <v>05/11/2024 13:59:26</v>
          </cell>
          <cell r="N1699" t="str">
            <v>05/11/2024 14:18:13</v>
          </cell>
          <cell r="O1699" t="str">
            <v>06/11/2024 18:06:15</v>
          </cell>
        </row>
        <row r="1700">
          <cell r="A1700">
            <v>78622</v>
          </cell>
          <cell r="B1700" t="str">
            <v>Marco Paulo Rodriguez Pinheiro</v>
          </cell>
          <cell r="C1700" t="str">
            <v>JOGADOR</v>
          </cell>
          <cell r="D1700" t="str">
            <v>SENIOR</v>
          </cell>
          <cell r="E1700" t="str">
            <v>Nacional</v>
          </cell>
          <cell r="F1700" t="str">
            <v>LISBOA</v>
          </cell>
          <cell r="H1700" t="str">
            <v>21-06-1979</v>
          </cell>
          <cell r="I1700" t="str">
            <v>M</v>
          </cell>
          <cell r="K1700" t="str">
            <v>31/07/2025</v>
          </cell>
          <cell r="L1700" t="str">
            <v>05/11/2024 14:08:01</v>
          </cell>
          <cell r="N1700" t="str">
            <v>05/11/2024 14:17:14</v>
          </cell>
          <cell r="O1700" t="str">
            <v>06/11/2024 18:05:34</v>
          </cell>
        </row>
        <row r="1701">
          <cell r="A1701">
            <v>50195</v>
          </cell>
          <cell r="B1701" t="str">
            <v>DAMASIO AUGUSTO CAEIRO BARREIRAS</v>
          </cell>
          <cell r="C1701" t="str">
            <v>JOGADOR</v>
          </cell>
          <cell r="D1701" t="str">
            <v>SENIOR</v>
          </cell>
          <cell r="E1701" t="str">
            <v>Nacional</v>
          </cell>
          <cell r="F1701" t="str">
            <v>LISBOA</v>
          </cell>
          <cell r="G1701">
            <v>6614142</v>
          </cell>
          <cell r="H1701" t="str">
            <v>28-12-1962</v>
          </cell>
          <cell r="I1701" t="str">
            <v>M</v>
          </cell>
          <cell r="K1701" t="str">
            <v>31/07/2025</v>
          </cell>
          <cell r="L1701" t="str">
            <v>05/11/2024 14:09:09</v>
          </cell>
          <cell r="N1701" t="str">
            <v>05/11/2024 14:16:23</v>
          </cell>
          <cell r="O1701" t="str">
            <v>06/11/2024 18:04:11</v>
          </cell>
        </row>
        <row r="1702">
          <cell r="A1702">
            <v>80668</v>
          </cell>
          <cell r="B1702" t="str">
            <v>Alexandre Miguel Canotilho Coelho</v>
          </cell>
          <cell r="C1702" t="str">
            <v>JOGADOR</v>
          </cell>
          <cell r="D1702" t="str">
            <v>SENIOR</v>
          </cell>
          <cell r="E1702" t="str">
            <v>Nacional</v>
          </cell>
          <cell r="F1702" t="str">
            <v>LISBOA</v>
          </cell>
          <cell r="G1702">
            <v>12128005</v>
          </cell>
          <cell r="H1702" t="str">
            <v>21-02-1982</v>
          </cell>
          <cell r="I1702" t="str">
            <v>M</v>
          </cell>
          <cell r="K1702" t="str">
            <v>31/07/2025</v>
          </cell>
          <cell r="L1702" t="str">
            <v>12/11/2024 18:16:02</v>
          </cell>
          <cell r="M1702" t="str">
            <v>X</v>
          </cell>
          <cell r="N1702" t="str">
            <v>12/11/2024 18:17:38</v>
          </cell>
          <cell r="O1702" t="str">
            <v>13/11/2024 15:07:45</v>
          </cell>
        </row>
        <row r="1703">
          <cell r="F1703" t="str">
            <v>LISBOA</v>
          </cell>
          <cell r="J1703" t="str">
            <v>000000000</v>
          </cell>
        </row>
        <row r="1704">
          <cell r="A1704">
            <v>80355</v>
          </cell>
          <cell r="B1704" t="str">
            <v>Jorge Manuel Duarte Beja</v>
          </cell>
          <cell r="C1704" t="str">
            <v>JOGADOR</v>
          </cell>
          <cell r="D1704" t="str">
            <v>SENIOR</v>
          </cell>
          <cell r="E1704" t="str">
            <v>Nacional</v>
          </cell>
          <cell r="F1704" t="str">
            <v>LISBOA</v>
          </cell>
          <cell r="G1704" t="str">
            <v>06070206</v>
          </cell>
          <cell r="H1704" t="str">
            <v>10-01-1962</v>
          </cell>
          <cell r="I1704" t="str">
            <v>M</v>
          </cell>
          <cell r="K1704" t="str">
            <v>31/07/2025</v>
          </cell>
          <cell r="L1704" t="str">
            <v>17/09/2024 16:26:32</v>
          </cell>
          <cell r="M1704" t="str">
            <v>X</v>
          </cell>
          <cell r="N1704" t="str">
            <v>17/09/2024 16:31:06</v>
          </cell>
          <cell r="O1704" t="str">
            <v>17/09/2024 23:15:49</v>
          </cell>
        </row>
        <row r="1705">
          <cell r="A1705">
            <v>50194</v>
          </cell>
          <cell r="B1705" t="str">
            <v>EDUARDO FERNADO RODRIGUES OSORIO ANTUNES</v>
          </cell>
          <cell r="C1705" t="str">
            <v>JOGADOR</v>
          </cell>
          <cell r="D1705" t="str">
            <v>SENIOR</v>
          </cell>
          <cell r="E1705" t="str">
            <v>Nacional</v>
          </cell>
          <cell r="F1705" t="str">
            <v>LISBOA</v>
          </cell>
          <cell r="G1705">
            <v>6134876</v>
          </cell>
          <cell r="H1705" t="str">
            <v>18-02-1956</v>
          </cell>
          <cell r="I1705" t="str">
            <v>M</v>
          </cell>
          <cell r="K1705" t="str">
            <v>31/07/2025</v>
          </cell>
          <cell r="L1705" t="str">
            <v>15/11/2024 14:38:13</v>
          </cell>
          <cell r="N1705" t="str">
            <v>15/11/2024 15:01:32</v>
          </cell>
          <cell r="O1705" t="str">
            <v>15/11/2024 15:11:40</v>
          </cell>
        </row>
        <row r="1706">
          <cell r="A1706">
            <v>50378</v>
          </cell>
          <cell r="B1706" t="str">
            <v>ANTONIO MANUEL CAMOESAS DOS ANJOS</v>
          </cell>
          <cell r="C1706" t="str">
            <v>JOGADOR</v>
          </cell>
          <cell r="D1706" t="str">
            <v>SENIOR</v>
          </cell>
          <cell r="E1706" t="str">
            <v>Nacional</v>
          </cell>
          <cell r="F1706" t="str">
            <v>LISBOA</v>
          </cell>
          <cell r="G1706">
            <v>5497649</v>
          </cell>
          <cell r="H1706" t="str">
            <v>23-02-1961</v>
          </cell>
          <cell r="I1706" t="str">
            <v>M</v>
          </cell>
          <cell r="K1706" t="str">
            <v>31/07/2025</v>
          </cell>
          <cell r="L1706" t="str">
            <v>15/11/2024 14:39:44</v>
          </cell>
          <cell r="N1706" t="str">
            <v>15/11/2024 15:01:08</v>
          </cell>
          <cell r="O1706" t="str">
            <v>15/11/2024 15:12:01</v>
          </cell>
        </row>
        <row r="1707">
          <cell r="A1707">
            <v>50329</v>
          </cell>
          <cell r="B1707" t="str">
            <v>JOSE ORLANDO KERQUE HENRIQUES</v>
          </cell>
          <cell r="C1707" t="str">
            <v>JOGADOR</v>
          </cell>
          <cell r="D1707" t="str">
            <v>SENIOR</v>
          </cell>
          <cell r="E1707" t="str">
            <v>Nacional</v>
          </cell>
          <cell r="F1707" t="str">
            <v>LISBOA</v>
          </cell>
          <cell r="G1707">
            <v>94228</v>
          </cell>
          <cell r="H1707" t="str">
            <v>29-04-1943</v>
          </cell>
          <cell r="I1707" t="str">
            <v>M</v>
          </cell>
          <cell r="K1707" t="str">
            <v>31/07/2025</v>
          </cell>
          <cell r="L1707" t="str">
            <v>15/11/2024 14:41:01</v>
          </cell>
          <cell r="N1707" t="str">
            <v>15/11/2024 15:03:05</v>
          </cell>
          <cell r="O1707" t="str">
            <v>15/11/2024 15:12:42</v>
          </cell>
        </row>
        <row r="1708">
          <cell r="A1708">
            <v>80742</v>
          </cell>
          <cell r="B1708" t="str">
            <v>Mário Rui Coelho Teixeira</v>
          </cell>
          <cell r="C1708" t="str">
            <v>JOGADOR</v>
          </cell>
          <cell r="D1708" t="str">
            <v>SENIOR</v>
          </cell>
          <cell r="E1708" t="str">
            <v>Nacional</v>
          </cell>
          <cell r="F1708" t="str">
            <v>LISBOA</v>
          </cell>
          <cell r="G1708" t="str">
            <v>09711731</v>
          </cell>
          <cell r="H1708" t="str">
            <v>09-08-1972</v>
          </cell>
          <cell r="I1708" t="str">
            <v>M</v>
          </cell>
          <cell r="K1708" t="str">
            <v>31/07/2025</v>
          </cell>
          <cell r="L1708" t="str">
            <v>15/11/2024 14:54:30</v>
          </cell>
          <cell r="M1708" t="str">
            <v>X</v>
          </cell>
          <cell r="N1708" t="str">
            <v>15/11/2024 15:03:20</v>
          </cell>
          <cell r="O1708" t="str">
            <v>15/11/2024 15:13:49</v>
          </cell>
        </row>
        <row r="1709">
          <cell r="A1709">
            <v>80743</v>
          </cell>
          <cell r="B1709" t="str">
            <v>André Dionísio Marquilhas Sesinando</v>
          </cell>
          <cell r="C1709" t="str">
            <v>JOGADOR</v>
          </cell>
          <cell r="D1709" t="str">
            <v>SENIOR</v>
          </cell>
          <cell r="E1709" t="str">
            <v>Nacional</v>
          </cell>
          <cell r="F1709" t="str">
            <v>LISBOA</v>
          </cell>
          <cell r="G1709">
            <v>13266140</v>
          </cell>
          <cell r="H1709" t="str">
            <v>30-06-1987</v>
          </cell>
          <cell r="I1709" t="str">
            <v>M</v>
          </cell>
          <cell r="K1709" t="str">
            <v>31/07/2025</v>
          </cell>
          <cell r="L1709" t="str">
            <v>15/11/2024 14:59:13</v>
          </cell>
          <cell r="M1709" t="str">
            <v>X</v>
          </cell>
          <cell r="N1709" t="str">
            <v>15/11/2024 15:00:29</v>
          </cell>
          <cell r="O1709" t="str">
            <v>15/11/2024 15:11:11</v>
          </cell>
        </row>
        <row r="1710">
          <cell r="F1710" t="str">
            <v>LISBOA</v>
          </cell>
          <cell r="J1710">
            <v>513118390</v>
          </cell>
        </row>
        <row r="1711">
          <cell r="A1711">
            <v>77237</v>
          </cell>
          <cell r="B1711" t="str">
            <v>Rui Sérgio Rua Ribeiro</v>
          </cell>
          <cell r="C1711" t="str">
            <v>JOGADOR</v>
          </cell>
          <cell r="D1711" t="str">
            <v>SENIOR</v>
          </cell>
          <cell r="E1711" t="str">
            <v>Nacional</v>
          </cell>
          <cell r="F1711" t="str">
            <v>LISBOA</v>
          </cell>
          <cell r="G1711">
            <v>11485291</v>
          </cell>
          <cell r="H1711" t="str">
            <v>08-06-1979</v>
          </cell>
          <cell r="I1711" t="str">
            <v>M</v>
          </cell>
          <cell r="K1711" t="str">
            <v>31/07/2025</v>
          </cell>
          <cell r="L1711" t="str">
            <v>02/09/2024 20:47:50</v>
          </cell>
          <cell r="N1711" t="str">
            <v>03/09/2024 19:53:09</v>
          </cell>
          <cell r="O1711" t="str">
            <v>06/09/2024 16:33:24</v>
          </cell>
        </row>
        <row r="1712">
          <cell r="A1712">
            <v>79453</v>
          </cell>
          <cell r="B1712" t="str">
            <v>LUIS MIGUEL FERREIRA LIBANO</v>
          </cell>
          <cell r="C1712" t="str">
            <v>JOGADOR</v>
          </cell>
          <cell r="D1712" t="str">
            <v>SENIOR</v>
          </cell>
          <cell r="E1712" t="str">
            <v>Nacional</v>
          </cell>
          <cell r="F1712" t="str">
            <v>LISBOA</v>
          </cell>
          <cell r="G1712">
            <v>115277757</v>
          </cell>
          <cell r="H1712" t="str">
            <v>03-11-1979</v>
          </cell>
          <cell r="I1712" t="str">
            <v>M</v>
          </cell>
          <cell r="K1712" t="str">
            <v>31/07/2025</v>
          </cell>
          <cell r="L1712" t="str">
            <v>02/09/2024 20:50:37</v>
          </cell>
          <cell r="N1712" t="str">
            <v>03/09/2024 18:50:34</v>
          </cell>
          <cell r="O1712" t="str">
            <v>06/09/2024 16:37:11</v>
          </cell>
        </row>
        <row r="1713">
          <cell r="A1713">
            <v>80266</v>
          </cell>
          <cell r="B1713" t="str">
            <v>Flávio Bruno Carvalheiro Antunes</v>
          </cell>
          <cell r="C1713" t="str">
            <v>JOGADOR</v>
          </cell>
          <cell r="D1713" t="str">
            <v>SENIOR</v>
          </cell>
          <cell r="E1713" t="str">
            <v>Nacional</v>
          </cell>
          <cell r="F1713" t="str">
            <v>LISBOA</v>
          </cell>
          <cell r="G1713" t="str">
            <v>12384610 2 ZX0</v>
          </cell>
          <cell r="H1713" t="str">
            <v>22-12-1983</v>
          </cell>
          <cell r="I1713" t="str">
            <v>M</v>
          </cell>
          <cell r="K1713" t="str">
            <v>31/07/2025</v>
          </cell>
          <cell r="L1713" t="str">
            <v>02/09/2024 21:10:33</v>
          </cell>
          <cell r="M1713" t="str">
            <v>X</v>
          </cell>
          <cell r="N1713" t="str">
            <v>03/09/2024 18:31:25</v>
          </cell>
          <cell r="O1713" t="str">
            <v>06/09/2024 16:34:03</v>
          </cell>
        </row>
        <row r="1714">
          <cell r="A1714">
            <v>79454</v>
          </cell>
          <cell r="B1714" t="str">
            <v>HELDER JORGE CALADO ANTUNES</v>
          </cell>
          <cell r="C1714" t="str">
            <v>JOGADOR</v>
          </cell>
          <cell r="D1714" t="str">
            <v>SENIOR</v>
          </cell>
          <cell r="E1714" t="str">
            <v>Nacional</v>
          </cell>
          <cell r="F1714" t="str">
            <v>LISBOA</v>
          </cell>
          <cell r="G1714">
            <v>12605406</v>
          </cell>
          <cell r="H1714" t="str">
            <v>21-02-1984</v>
          </cell>
          <cell r="I1714" t="str">
            <v>M</v>
          </cell>
          <cell r="K1714" t="str">
            <v>31/07/2025</v>
          </cell>
          <cell r="L1714" t="str">
            <v>02/09/2024 21:13:24</v>
          </cell>
          <cell r="N1714" t="str">
            <v>03/09/2024 18:35:57</v>
          </cell>
          <cell r="O1714" t="str">
            <v>06/09/2024 16:34:48</v>
          </cell>
        </row>
        <row r="1715">
          <cell r="A1715">
            <v>77815</v>
          </cell>
          <cell r="B1715" t="str">
            <v>João Afonso Nunes Martins</v>
          </cell>
          <cell r="C1715" t="str">
            <v>JOGADOR</v>
          </cell>
          <cell r="D1715" t="str">
            <v>SENIOR</v>
          </cell>
          <cell r="E1715" t="str">
            <v>Nacional</v>
          </cell>
          <cell r="F1715" t="str">
            <v>LISBOA</v>
          </cell>
          <cell r="G1715">
            <v>15267569</v>
          </cell>
          <cell r="H1715" t="str">
            <v>16-04-2001</v>
          </cell>
          <cell r="I1715" t="str">
            <v>M</v>
          </cell>
          <cell r="K1715" t="str">
            <v>31/07/2025</v>
          </cell>
          <cell r="L1715" t="str">
            <v>02/09/2024 21:14:56</v>
          </cell>
          <cell r="N1715" t="str">
            <v>03/09/2024 18:37:23</v>
          </cell>
          <cell r="O1715" t="str">
            <v>06/09/2024 16:35:58</v>
          </cell>
        </row>
        <row r="1716">
          <cell r="A1716">
            <v>75633</v>
          </cell>
          <cell r="B1716" t="str">
            <v>Pedro Mendes Garcia</v>
          </cell>
          <cell r="C1716" t="str">
            <v>JOGADOR</v>
          </cell>
          <cell r="D1716" t="str">
            <v>SUB19 / SENIOR</v>
          </cell>
          <cell r="E1716" t="str">
            <v>Nacional</v>
          </cell>
          <cell r="F1716" t="str">
            <v>LISBOA</v>
          </cell>
          <cell r="G1716">
            <v>30053526</v>
          </cell>
          <cell r="H1716" t="str">
            <v>19-10-2007</v>
          </cell>
          <cell r="I1716" t="str">
            <v>M</v>
          </cell>
          <cell r="K1716" t="str">
            <v>31/07/2025</v>
          </cell>
          <cell r="L1716" t="str">
            <v>02/09/2024 21:18:41</v>
          </cell>
          <cell r="N1716" t="str">
            <v>03/09/2024 19:52:36</v>
          </cell>
          <cell r="O1716" t="str">
            <v>06/09/2024 16:39:00</v>
          </cell>
        </row>
        <row r="1717">
          <cell r="A1717">
            <v>75628</v>
          </cell>
          <cell r="B1717" t="str">
            <v>João Miguel Vigário Garcia</v>
          </cell>
          <cell r="C1717" t="str">
            <v>JOGADOR</v>
          </cell>
          <cell r="D1717" t="str">
            <v>SENIOR</v>
          </cell>
          <cell r="E1717" t="str">
            <v>Nacional</v>
          </cell>
          <cell r="F1717" t="str">
            <v>LISBOA</v>
          </cell>
          <cell r="G1717">
            <v>8481756</v>
          </cell>
          <cell r="H1717" t="str">
            <v>29-09-1968</v>
          </cell>
          <cell r="I1717" t="str">
            <v>M</v>
          </cell>
          <cell r="K1717" t="str">
            <v>31/07/2025</v>
          </cell>
          <cell r="L1717" t="str">
            <v>02/09/2024 21:20:04</v>
          </cell>
          <cell r="N1717" t="str">
            <v>03/09/2024 18:38:03</v>
          </cell>
          <cell r="O1717" t="str">
            <v>06/09/2024 16:36:16</v>
          </cell>
        </row>
        <row r="1718">
          <cell r="A1718">
            <v>77814</v>
          </cell>
          <cell r="B1718" t="str">
            <v>José Alberto Dos Santos Martins</v>
          </cell>
          <cell r="C1718" t="str">
            <v>JOGADOR</v>
          </cell>
          <cell r="D1718" t="str">
            <v>SENIOR</v>
          </cell>
          <cell r="E1718" t="str">
            <v>Nacional</v>
          </cell>
          <cell r="F1718" t="str">
            <v>LISBOA</v>
          </cell>
          <cell r="G1718">
            <v>7283391</v>
          </cell>
          <cell r="H1718" t="str">
            <v>05-07-1966</v>
          </cell>
          <cell r="I1718" t="str">
            <v>M</v>
          </cell>
          <cell r="K1718" t="str">
            <v>31/07/2025</v>
          </cell>
          <cell r="L1718" t="str">
            <v>02/09/2024 21:21:07</v>
          </cell>
          <cell r="N1718" t="str">
            <v>03/09/2024 18:38:34</v>
          </cell>
          <cell r="O1718" t="str">
            <v>06/09/2024 16:36:48</v>
          </cell>
        </row>
        <row r="1719">
          <cell r="A1719">
            <v>80267</v>
          </cell>
          <cell r="B1719" t="str">
            <v>VOLODYMYR LIGUSHA</v>
          </cell>
          <cell r="C1719" t="str">
            <v>JOGADOR</v>
          </cell>
          <cell r="D1719" t="str">
            <v>SENIOR</v>
          </cell>
          <cell r="E1719" t="str">
            <v>Nacional</v>
          </cell>
          <cell r="F1719" t="str">
            <v>LISBOA</v>
          </cell>
          <cell r="G1719" t="str">
            <v>30253463 6 ZX4</v>
          </cell>
          <cell r="H1719" t="str">
            <v>23-08-1967</v>
          </cell>
          <cell r="I1719" t="str">
            <v>M</v>
          </cell>
          <cell r="K1719" t="str">
            <v>31/07/2025</v>
          </cell>
          <cell r="L1719" t="str">
            <v>02/09/2024 21:31:06</v>
          </cell>
          <cell r="M1719" t="str">
            <v>X</v>
          </cell>
          <cell r="N1719" t="str">
            <v>11/11/2024 16:08:49</v>
          </cell>
          <cell r="O1719" t="str">
            <v>12/11/2024 16:51:25</v>
          </cell>
        </row>
        <row r="1720">
          <cell r="A1720">
            <v>75705</v>
          </cell>
          <cell r="B1720" t="str">
            <v>Francisco Feliciano Paulo</v>
          </cell>
          <cell r="C1720" t="str">
            <v>JOGADOR</v>
          </cell>
          <cell r="D1720" t="str">
            <v>SUB19 / SENIOR</v>
          </cell>
          <cell r="E1720" t="str">
            <v>Nacional</v>
          </cell>
          <cell r="F1720" t="str">
            <v>LISBOA</v>
          </cell>
          <cell r="G1720" t="str">
            <v>*</v>
          </cell>
          <cell r="H1720" t="str">
            <v>20-05-2007</v>
          </cell>
          <cell r="I1720" t="str">
            <v>M</v>
          </cell>
          <cell r="K1720" t="str">
            <v>31/07/2025</v>
          </cell>
          <cell r="L1720" t="str">
            <v>09/11/2024 19:45:21</v>
          </cell>
          <cell r="N1720" t="str">
            <v>11/11/2024 16:16:20</v>
          </cell>
          <cell r="O1720" t="str">
            <v>12/11/2024 16:46:26</v>
          </cell>
        </row>
        <row r="1721">
          <cell r="F1721" t="str">
            <v>LISBOA</v>
          </cell>
          <cell r="J1721">
            <v>501108815</v>
          </cell>
        </row>
        <row r="1722">
          <cell r="A1722">
            <v>63485</v>
          </cell>
          <cell r="B1722" t="str">
            <v>ANA CATARINA ALVES BARROSO</v>
          </cell>
          <cell r="C1722" t="str">
            <v>JOGADOR</v>
          </cell>
          <cell r="D1722" t="str">
            <v>SENIOR</v>
          </cell>
          <cell r="E1722" t="str">
            <v>Nacional</v>
          </cell>
          <cell r="F1722" t="str">
            <v>LISBOA</v>
          </cell>
          <cell r="G1722">
            <v>14922442</v>
          </cell>
          <cell r="H1722" t="str">
            <v>23-05-1995</v>
          </cell>
          <cell r="I1722" t="str">
            <v>F</v>
          </cell>
          <cell r="K1722" t="str">
            <v>31/07/2025</v>
          </cell>
          <cell r="L1722" t="str">
            <v>30/10/2024 16:06:50</v>
          </cell>
          <cell r="N1722" t="str">
            <v>30/10/2024 16:25:46</v>
          </cell>
          <cell r="O1722" t="str">
            <v>05/11/2024 12:36:53</v>
          </cell>
        </row>
        <row r="1723">
          <cell r="A1723">
            <v>53305</v>
          </cell>
          <cell r="B1723" t="str">
            <v>JORGE FLORINDO VICENTE CATARINO</v>
          </cell>
          <cell r="C1723" t="str">
            <v>JOGADOR</v>
          </cell>
          <cell r="D1723" t="str">
            <v>SENIOR</v>
          </cell>
          <cell r="E1723" t="str">
            <v>Nacional</v>
          </cell>
          <cell r="F1723" t="str">
            <v>LISBOA</v>
          </cell>
          <cell r="G1723">
            <v>184344</v>
          </cell>
          <cell r="H1723" t="str">
            <v>23-05-1943</v>
          </cell>
          <cell r="I1723" t="str">
            <v>M</v>
          </cell>
          <cell r="K1723" t="str">
            <v>31/07/2025</v>
          </cell>
          <cell r="L1723" t="str">
            <v>30/10/2024 16:08:28</v>
          </cell>
          <cell r="N1723" t="str">
            <v>30/10/2024 16:26:09</v>
          </cell>
          <cell r="O1723" t="str">
            <v>05/11/2024 12:37:24</v>
          </cell>
        </row>
        <row r="1724">
          <cell r="A1724">
            <v>79520</v>
          </cell>
          <cell r="B1724" t="str">
            <v>José Manuel Sousa de Oliveira Mendes</v>
          </cell>
          <cell r="C1724" t="str">
            <v>JOGADOR</v>
          </cell>
          <cell r="D1724" t="str">
            <v>SENIOR</v>
          </cell>
          <cell r="E1724" t="str">
            <v>Nacional</v>
          </cell>
          <cell r="F1724" t="str">
            <v>LISBOA</v>
          </cell>
          <cell r="G1724">
            <v>6080388</v>
          </cell>
          <cell r="H1724" t="str">
            <v>08-07-1962</v>
          </cell>
          <cell r="I1724" t="str">
            <v>M</v>
          </cell>
          <cell r="K1724" t="str">
            <v>31/07/2025</v>
          </cell>
          <cell r="L1724" t="str">
            <v>30/10/2024 16:10:37</v>
          </cell>
          <cell r="N1724" t="str">
            <v>30/10/2024 16:26:23</v>
          </cell>
          <cell r="O1724" t="str">
            <v>05/11/2024 12:38:00</v>
          </cell>
        </row>
        <row r="1725">
          <cell r="A1725">
            <v>50505</v>
          </cell>
          <cell r="B1725" t="str">
            <v>NELSON NUNO CORADO CRISTOVÃO</v>
          </cell>
          <cell r="C1725" t="str">
            <v>JOGADOR</v>
          </cell>
          <cell r="D1725" t="str">
            <v>SENIOR</v>
          </cell>
          <cell r="E1725" t="str">
            <v>Nacional</v>
          </cell>
          <cell r="F1725" t="str">
            <v>LISBOA</v>
          </cell>
          <cell r="G1725">
            <v>11733252</v>
          </cell>
          <cell r="H1725" t="str">
            <v>05-05-1980</v>
          </cell>
          <cell r="I1725" t="str">
            <v>M</v>
          </cell>
          <cell r="K1725" t="str">
            <v>31/07/2025</v>
          </cell>
          <cell r="L1725" t="str">
            <v>30/10/2024 16:12:14</v>
          </cell>
          <cell r="N1725" t="str">
            <v>30/10/2024 16:27:03</v>
          </cell>
          <cell r="O1725" t="str">
            <v>05/11/2024 12:39:09</v>
          </cell>
        </row>
        <row r="1726">
          <cell r="A1726">
            <v>50881</v>
          </cell>
          <cell r="B1726" t="str">
            <v>MIGUEL ALEXANDRE DIONISIO CATARINO SILVA</v>
          </cell>
          <cell r="C1726" t="str">
            <v>JOGADOR</v>
          </cell>
          <cell r="D1726" t="str">
            <v>SENIOR</v>
          </cell>
          <cell r="E1726" t="str">
            <v>Nacional</v>
          </cell>
          <cell r="F1726" t="str">
            <v>LISBOA</v>
          </cell>
          <cell r="G1726">
            <v>12184318</v>
          </cell>
          <cell r="H1726" t="str">
            <v>02-06-1982</v>
          </cell>
          <cell r="I1726" t="str">
            <v>M</v>
          </cell>
          <cell r="K1726" t="str">
            <v>31/07/2025</v>
          </cell>
          <cell r="L1726" t="str">
            <v>30/10/2024 16:14:07</v>
          </cell>
          <cell r="N1726" t="str">
            <v>30/10/2024 16:26:46</v>
          </cell>
          <cell r="O1726" t="str">
            <v>05/11/2024 12:38:48</v>
          </cell>
        </row>
        <row r="1727">
          <cell r="A1727">
            <v>79521</v>
          </cell>
          <cell r="B1727" t="str">
            <v>Luís Miguel Belfo Velez</v>
          </cell>
          <cell r="C1727" t="str">
            <v>JOGADOR</v>
          </cell>
          <cell r="D1727" t="str">
            <v>SENIOR</v>
          </cell>
          <cell r="E1727" t="str">
            <v>Nacional</v>
          </cell>
          <cell r="F1727" t="str">
            <v>LISBOA</v>
          </cell>
          <cell r="G1727">
            <v>8549677</v>
          </cell>
          <cell r="H1727" t="str">
            <v>17-01-1969</v>
          </cell>
          <cell r="I1727" t="str">
            <v>M</v>
          </cell>
          <cell r="K1727" t="str">
            <v>31/07/2025</v>
          </cell>
          <cell r="L1727" t="str">
            <v>30/10/2024 16:16:06</v>
          </cell>
          <cell r="N1727" t="str">
            <v>30/10/2024 16:26:33</v>
          </cell>
          <cell r="O1727" t="str">
            <v>05/11/2024 12:38:26</v>
          </cell>
        </row>
        <row r="1728">
          <cell r="F1728" t="str">
            <v>LISBOA</v>
          </cell>
          <cell r="J1728">
            <v>501258086</v>
          </cell>
        </row>
        <row r="1729">
          <cell r="A1729">
            <v>79266</v>
          </cell>
          <cell r="B1729" t="str">
            <v>Daniel Lam de Oliveira</v>
          </cell>
          <cell r="C1729" t="str">
            <v>JOGADOR</v>
          </cell>
          <cell r="D1729" t="str">
            <v>SUB15 / SUB19</v>
          </cell>
          <cell r="E1729" t="str">
            <v>Nacional</v>
          </cell>
          <cell r="F1729" t="str">
            <v>LISBOA</v>
          </cell>
          <cell r="G1729" t="str">
            <v>31484085 0</v>
          </cell>
          <cell r="H1729" t="str">
            <v>16-08-2014</v>
          </cell>
          <cell r="I1729" t="str">
            <v>M</v>
          </cell>
          <cell r="K1729" t="str">
            <v>31/07/2025</v>
          </cell>
          <cell r="L1729" t="str">
            <v>16/08/2024 19:27:16</v>
          </cell>
          <cell r="N1729" t="str">
            <v>17/09/2024 15:14:35</v>
          </cell>
          <cell r="O1729" t="str">
            <v>17/09/2024 22:50:57</v>
          </cell>
        </row>
        <row r="1730">
          <cell r="A1730">
            <v>79237</v>
          </cell>
          <cell r="B1730" t="str">
            <v>Diego Micael Crehul Francisco</v>
          </cell>
          <cell r="C1730" t="str">
            <v>JOGADOR</v>
          </cell>
          <cell r="D1730" t="str">
            <v>SUB19 / SENIOR</v>
          </cell>
          <cell r="E1730" t="str">
            <v>Nacional</v>
          </cell>
          <cell r="F1730" t="str">
            <v>LISBOA</v>
          </cell>
          <cell r="G1730">
            <v>30144817</v>
          </cell>
          <cell r="H1730" t="str">
            <v>01-09-2009</v>
          </cell>
          <cell r="I1730" t="str">
            <v>M</v>
          </cell>
          <cell r="K1730" t="str">
            <v>31/07/2025</v>
          </cell>
          <cell r="L1730" t="str">
            <v>19/08/2024 12:17:47</v>
          </cell>
          <cell r="N1730" t="str">
            <v>17/09/2024 15:15:37</v>
          </cell>
          <cell r="O1730" t="str">
            <v>17/09/2024 22:51:33</v>
          </cell>
        </row>
        <row r="1731">
          <cell r="A1731">
            <v>80058</v>
          </cell>
          <cell r="B1731" t="str">
            <v>Afonso Alexandre Simoes Santos</v>
          </cell>
          <cell r="C1731" t="str">
            <v>JOGADOR</v>
          </cell>
          <cell r="D1731" t="str">
            <v>SUB15 / SUB19</v>
          </cell>
          <cell r="E1731" t="str">
            <v>Nacional</v>
          </cell>
          <cell r="F1731" t="str">
            <v>LISBOA</v>
          </cell>
          <cell r="G1731" t="str">
            <v>303175834zx7</v>
          </cell>
          <cell r="H1731" t="str">
            <v>30-03-2010</v>
          </cell>
          <cell r="I1731" t="str">
            <v>M</v>
          </cell>
          <cell r="K1731" t="str">
            <v>31/07/2025</v>
          </cell>
          <cell r="L1731" t="str">
            <v>19/08/2024 12:25:09</v>
          </cell>
          <cell r="N1731" t="str">
            <v>13/09/2024 16:27:37</v>
          </cell>
          <cell r="O1731" t="str">
            <v>13/09/2024 17:04:13</v>
          </cell>
        </row>
        <row r="1732">
          <cell r="A1732">
            <v>76933</v>
          </cell>
          <cell r="B1732" t="str">
            <v>Leonor Henriques Fernandes</v>
          </cell>
          <cell r="C1732" t="str">
            <v>JOGADOR</v>
          </cell>
          <cell r="D1732" t="str">
            <v>SUB19 / SENIOR</v>
          </cell>
          <cell r="E1732" t="str">
            <v>Nacional</v>
          </cell>
          <cell r="F1732" t="str">
            <v>LISBOA</v>
          </cell>
          <cell r="G1732" t="str">
            <v>07067129</v>
          </cell>
          <cell r="H1732" t="str">
            <v>11-06-2007</v>
          </cell>
          <cell r="I1732" t="str">
            <v>F</v>
          </cell>
          <cell r="K1732" t="str">
            <v>31/07/2025</v>
          </cell>
          <cell r="L1732" t="str">
            <v>19/08/2024 12:39:14</v>
          </cell>
          <cell r="N1732" t="str">
            <v>13/09/2024 16:58:06</v>
          </cell>
          <cell r="O1732" t="str">
            <v>13/09/2024 17:11:22</v>
          </cell>
        </row>
        <row r="1733">
          <cell r="A1733">
            <v>80045</v>
          </cell>
          <cell r="B1733" t="str">
            <v>David Simão Custódio Vitorino</v>
          </cell>
          <cell r="C1733" t="str">
            <v>JOGADOR</v>
          </cell>
          <cell r="D1733" t="str">
            <v>SUB15 / SUB19</v>
          </cell>
          <cell r="E1733" t="str">
            <v>Nacional</v>
          </cell>
          <cell r="F1733" t="str">
            <v>LISBOA</v>
          </cell>
          <cell r="G1733" t="str">
            <v>310714737zy3</v>
          </cell>
          <cell r="H1733" t="str">
            <v>07-09-2012</v>
          </cell>
          <cell r="I1733" t="str">
            <v>M</v>
          </cell>
          <cell r="K1733" t="str">
            <v>31/07/2025</v>
          </cell>
          <cell r="L1733" t="str">
            <v>19/08/2024 12:49:44</v>
          </cell>
          <cell r="N1733" t="str">
            <v>13/09/2024 16:36:25</v>
          </cell>
          <cell r="O1733" t="str">
            <v>13/09/2024 17:09:12</v>
          </cell>
        </row>
        <row r="1734">
          <cell r="A1734">
            <v>80252</v>
          </cell>
          <cell r="B1734" t="str">
            <v>Micael José Nascimento Gomes</v>
          </cell>
          <cell r="C1734" t="str">
            <v>JOGADOR</v>
          </cell>
          <cell r="D1734" t="str">
            <v>SENIOR</v>
          </cell>
          <cell r="E1734" t="str">
            <v>Nacional</v>
          </cell>
          <cell r="F1734" t="str">
            <v>LISBOA</v>
          </cell>
          <cell r="G1734">
            <v>13859119</v>
          </cell>
          <cell r="H1734" t="str">
            <v>25-09-1991</v>
          </cell>
          <cell r="I1734" t="str">
            <v>M</v>
          </cell>
          <cell r="K1734" t="str">
            <v>31/07/2025</v>
          </cell>
          <cell r="L1734" t="str">
            <v>19/08/2024 13:31:57</v>
          </cell>
          <cell r="M1734" t="str">
            <v>X</v>
          </cell>
          <cell r="N1734" t="str">
            <v>13/09/2024 17:00:38</v>
          </cell>
          <cell r="O1734" t="str">
            <v>13/09/2024 17:14:46</v>
          </cell>
        </row>
        <row r="1735">
          <cell r="A1735">
            <v>76866</v>
          </cell>
          <cell r="B1735" t="str">
            <v>Mariana Batista Caetano</v>
          </cell>
          <cell r="C1735" t="str">
            <v>JOGADOR</v>
          </cell>
          <cell r="D1735" t="str">
            <v>SUB15 / SUB19</v>
          </cell>
          <cell r="E1735" t="str">
            <v>Nacional</v>
          </cell>
          <cell r="F1735" t="str">
            <v>LISBOA</v>
          </cell>
          <cell r="G1735">
            <v>11741785</v>
          </cell>
          <cell r="H1735" t="str">
            <v>30-10-2010</v>
          </cell>
          <cell r="I1735" t="str">
            <v>F</v>
          </cell>
          <cell r="K1735" t="str">
            <v>31/07/2025</v>
          </cell>
          <cell r="L1735" t="str">
            <v>20/08/2024 16:51:35</v>
          </cell>
          <cell r="N1735" t="str">
            <v>17/09/2024 15:22:09</v>
          </cell>
          <cell r="O1735" t="str">
            <v>17/09/2024 22:55:59</v>
          </cell>
        </row>
        <row r="1736">
          <cell r="A1736">
            <v>79238</v>
          </cell>
          <cell r="B1736" t="str">
            <v>Tomas Manuel Vieira Matias</v>
          </cell>
          <cell r="C1736" t="str">
            <v>JOGADOR</v>
          </cell>
          <cell r="D1736" t="str">
            <v>SUB19 / SENIOR</v>
          </cell>
          <cell r="E1736" t="str">
            <v>Nacional</v>
          </cell>
          <cell r="F1736" t="str">
            <v>LISBOA</v>
          </cell>
          <cell r="G1736" t="str">
            <v>15689078 0</v>
          </cell>
          <cell r="H1736" t="str">
            <v>15-06-2008</v>
          </cell>
          <cell r="I1736" t="str">
            <v>M</v>
          </cell>
          <cell r="K1736" t="str">
            <v>31/07/2025</v>
          </cell>
          <cell r="L1736" t="str">
            <v>20/08/2024 16:58:24</v>
          </cell>
          <cell r="N1736" t="str">
            <v>18/09/2024 15:35:44</v>
          </cell>
          <cell r="O1736" t="str">
            <v>18/09/2024 15:47:47</v>
          </cell>
        </row>
        <row r="1737">
          <cell r="A1737">
            <v>76444</v>
          </cell>
          <cell r="B1737" t="str">
            <v>Gonçalo Peixoto Conceição</v>
          </cell>
          <cell r="C1737" t="str">
            <v>JOGADOR</v>
          </cell>
          <cell r="D1737" t="str">
            <v>SUB19 / SENIOR</v>
          </cell>
          <cell r="E1737" t="str">
            <v>Nacional</v>
          </cell>
          <cell r="F1737" t="str">
            <v>LISBOA</v>
          </cell>
          <cell r="G1737" t="str">
            <v>09921042</v>
          </cell>
          <cell r="H1737" t="str">
            <v>21-06-2006</v>
          </cell>
          <cell r="I1737" t="str">
            <v>M</v>
          </cell>
          <cell r="K1737" t="str">
            <v>31/07/2025</v>
          </cell>
          <cell r="L1737" t="str">
            <v>26/08/2024 13:56:36</v>
          </cell>
          <cell r="N1737" t="str">
            <v>13/09/2024 16:52:57</v>
          </cell>
          <cell r="O1737" t="str">
            <v>13/09/2024 17:10:04</v>
          </cell>
        </row>
        <row r="1738">
          <cell r="A1738">
            <v>79625</v>
          </cell>
          <cell r="B1738" t="str">
            <v>Bruno Miguel Pires Martins Pereira</v>
          </cell>
          <cell r="C1738" t="str">
            <v>JOGADOR</v>
          </cell>
          <cell r="D1738" t="str">
            <v>SUB15 / SUB19</v>
          </cell>
          <cell r="E1738" t="str">
            <v>Nacional</v>
          </cell>
          <cell r="F1738" t="str">
            <v>LISBOA</v>
          </cell>
          <cell r="G1738" t="str">
            <v>082000746</v>
          </cell>
          <cell r="H1738" t="str">
            <v>27-02-2010</v>
          </cell>
          <cell r="I1738" t="str">
            <v>M</v>
          </cell>
          <cell r="K1738" t="str">
            <v>31/07/2025</v>
          </cell>
          <cell r="L1738" t="str">
            <v>26/08/2024 13:58:20</v>
          </cell>
          <cell r="N1738" t="str">
            <v>17/09/2024 15:12:39</v>
          </cell>
          <cell r="O1738" t="str">
            <v>17/09/2024 22:49:30</v>
          </cell>
        </row>
        <row r="1739">
          <cell r="A1739">
            <v>75383</v>
          </cell>
          <cell r="B1739" t="str">
            <v>Valter dos Santos Rodrigues</v>
          </cell>
          <cell r="C1739" t="str">
            <v>JOGADOR</v>
          </cell>
          <cell r="D1739" t="str">
            <v>SENIOR</v>
          </cell>
          <cell r="E1739" t="str">
            <v>Nacional</v>
          </cell>
          <cell r="F1739" t="str">
            <v>LISBOA</v>
          </cell>
          <cell r="G1739" t="str">
            <v>*****</v>
          </cell>
          <cell r="H1739" t="str">
            <v>13-08-2004</v>
          </cell>
          <cell r="I1739" t="str">
            <v>M</v>
          </cell>
          <cell r="K1739" t="str">
            <v>31/07/2025</v>
          </cell>
          <cell r="L1739" t="str">
            <v>26/08/2024 13:59:28</v>
          </cell>
          <cell r="N1739" t="str">
            <v>13/09/2024 17:12:16</v>
          </cell>
          <cell r="O1739" t="str">
            <v>13/09/2024 17:15:32</v>
          </cell>
        </row>
        <row r="1740">
          <cell r="A1740">
            <v>80261</v>
          </cell>
          <cell r="B1740" t="str">
            <v>Lourenço João Ferreira Carvalheira</v>
          </cell>
          <cell r="C1740" t="str">
            <v>JOGADOR</v>
          </cell>
          <cell r="D1740" t="str">
            <v>SENIOR</v>
          </cell>
          <cell r="E1740" t="str">
            <v>Nacional</v>
          </cell>
          <cell r="F1740" t="str">
            <v>LISBOA</v>
          </cell>
          <cell r="G1740" t="str">
            <v>15067228 4zv2</v>
          </cell>
          <cell r="H1740" t="str">
            <v>29-08-1995</v>
          </cell>
          <cell r="I1740" t="str">
            <v>M</v>
          </cell>
          <cell r="K1740" t="str">
            <v>31/07/2025</v>
          </cell>
          <cell r="L1740" t="str">
            <v>26/08/2024 14:23:44</v>
          </cell>
          <cell r="M1740" t="str">
            <v>X</v>
          </cell>
          <cell r="N1740" t="str">
            <v>13/09/2024 16:58:39</v>
          </cell>
          <cell r="O1740" t="str">
            <v>13/09/2024 17:13:39</v>
          </cell>
        </row>
        <row r="1741">
          <cell r="A1741">
            <v>80262</v>
          </cell>
          <cell r="B1741" t="str">
            <v>Wanderson da Conceição Teófilo</v>
          </cell>
          <cell r="C1741" t="str">
            <v>JOGADOR</v>
          </cell>
          <cell r="D1741" t="str">
            <v>SUB19 / SENIOR</v>
          </cell>
          <cell r="E1741" t="str">
            <v>Estrangeiro</v>
          </cell>
          <cell r="F1741" t="str">
            <v>LISBOA</v>
          </cell>
          <cell r="G1741" t="str">
            <v>GC421592</v>
          </cell>
          <cell r="H1741" t="str">
            <v>09-10-2008</v>
          </cell>
          <cell r="I1741" t="str">
            <v>M</v>
          </cell>
          <cell r="K1741" t="str">
            <v>31/07/2025</v>
          </cell>
          <cell r="L1741" t="str">
            <v>26/08/2024 15:06:00</v>
          </cell>
          <cell r="M1741" t="str">
            <v>X</v>
          </cell>
          <cell r="N1741" t="str">
            <v>07/10/2024 13:01:53</v>
          </cell>
          <cell r="O1741" t="str">
            <v>07/10/2024 16:27:18</v>
          </cell>
        </row>
        <row r="1742">
          <cell r="A1742">
            <v>79651</v>
          </cell>
          <cell r="B1742" t="str">
            <v>Lucas Micael Silva Alberto</v>
          </cell>
          <cell r="C1742" t="str">
            <v>JOGADOR</v>
          </cell>
          <cell r="D1742" t="str">
            <v>SUB15 / SUB19</v>
          </cell>
          <cell r="E1742" t="str">
            <v>Nacional</v>
          </cell>
          <cell r="F1742" t="str">
            <v>LISBOA</v>
          </cell>
          <cell r="G1742">
            <v>30798780</v>
          </cell>
          <cell r="H1742" t="str">
            <v>26-08-2011</v>
          </cell>
          <cell r="I1742" t="str">
            <v>M</v>
          </cell>
          <cell r="K1742" t="str">
            <v>31/07/2025</v>
          </cell>
          <cell r="L1742" t="str">
            <v>16/09/2024 10:17:32</v>
          </cell>
          <cell r="N1742" t="str">
            <v>17/09/2024 15:19:52</v>
          </cell>
          <cell r="O1742" t="str">
            <v>17/09/2024 22:53:11</v>
          </cell>
        </row>
        <row r="1743">
          <cell r="A1743">
            <v>66767</v>
          </cell>
          <cell r="B1743" t="str">
            <v>MARIO LUIS RODRIGUES FERNANDES</v>
          </cell>
          <cell r="C1743" t="str">
            <v>JOGADOR</v>
          </cell>
          <cell r="D1743" t="str">
            <v>SENIOR</v>
          </cell>
          <cell r="E1743" t="str">
            <v>Nacional</v>
          </cell>
          <cell r="F1743" t="str">
            <v>LISBOA</v>
          </cell>
          <cell r="G1743">
            <v>10029844</v>
          </cell>
          <cell r="H1743" t="str">
            <v>16-07-1973</v>
          </cell>
          <cell r="I1743" t="str">
            <v>M</v>
          </cell>
          <cell r="K1743" t="str">
            <v>31/07/2025</v>
          </cell>
          <cell r="L1743" t="str">
            <v>16/09/2024 10:51:25</v>
          </cell>
          <cell r="N1743" t="str">
            <v>16/09/2024 16:39:34</v>
          </cell>
          <cell r="O1743" t="str">
            <v>17/09/2024 11:04:37</v>
          </cell>
        </row>
        <row r="1744">
          <cell r="A1744">
            <v>71744</v>
          </cell>
          <cell r="B1744" t="str">
            <v>Gonçalo Pinto Martinho</v>
          </cell>
          <cell r="C1744" t="str">
            <v>JOGADOR</v>
          </cell>
          <cell r="D1744" t="str">
            <v>SUB19 / SENIOR</v>
          </cell>
          <cell r="E1744" t="str">
            <v>Nacional</v>
          </cell>
          <cell r="F1744" t="str">
            <v>LISBOA</v>
          </cell>
          <cell r="G1744">
            <v>10148089</v>
          </cell>
          <cell r="H1744" t="str">
            <v>09-07-2006</v>
          </cell>
          <cell r="I1744" t="str">
            <v>M</v>
          </cell>
          <cell r="K1744" t="str">
            <v>31/07/2025</v>
          </cell>
          <cell r="L1744" t="str">
            <v>16/09/2024 11:08:44</v>
          </cell>
          <cell r="N1744" t="str">
            <v>16/09/2024 16:35:17</v>
          </cell>
          <cell r="O1744" t="str">
            <v>17/09/2024 10:57:56</v>
          </cell>
        </row>
        <row r="1745">
          <cell r="A1745">
            <v>75382</v>
          </cell>
          <cell r="B1745" t="str">
            <v>Daniel dos Santos Rodrigues</v>
          </cell>
          <cell r="C1745" t="str">
            <v>JOGADOR</v>
          </cell>
          <cell r="D1745" t="str">
            <v>SUB19 / SENIOR</v>
          </cell>
          <cell r="E1745" t="str">
            <v>Nacional</v>
          </cell>
          <cell r="F1745" t="str">
            <v>LISBOA</v>
          </cell>
          <cell r="G1745">
            <v>30357475</v>
          </cell>
          <cell r="H1745" t="str">
            <v>16-06-2006</v>
          </cell>
          <cell r="I1745" t="str">
            <v>M</v>
          </cell>
          <cell r="K1745" t="str">
            <v>31/07/2025</v>
          </cell>
          <cell r="L1745" t="str">
            <v>16/09/2024 11:17:08</v>
          </cell>
          <cell r="N1745" t="str">
            <v>16/09/2024 16:31:12</v>
          </cell>
          <cell r="O1745" t="str">
            <v>17/09/2024 10:51:37</v>
          </cell>
        </row>
        <row r="1746">
          <cell r="A1746">
            <v>80339</v>
          </cell>
          <cell r="B1746" t="str">
            <v>Guilherme Alexandre Dias francisco</v>
          </cell>
          <cell r="C1746" t="str">
            <v>JOGADOR</v>
          </cell>
          <cell r="D1746" t="str">
            <v>SENIOR</v>
          </cell>
          <cell r="E1746" t="str">
            <v>Nacional</v>
          </cell>
          <cell r="F1746" t="str">
            <v>LISBOA</v>
          </cell>
          <cell r="G1746" t="str">
            <v>30778456 8</v>
          </cell>
          <cell r="H1746" t="str">
            <v>30-01-2005</v>
          </cell>
          <cell r="I1746" t="str">
            <v>M</v>
          </cell>
          <cell r="K1746" t="str">
            <v>31/07/2025</v>
          </cell>
          <cell r="L1746" t="str">
            <v>16/09/2024 11:31:25</v>
          </cell>
          <cell r="M1746" t="str">
            <v>X</v>
          </cell>
          <cell r="N1746" t="str">
            <v>16/09/2024 16:36:37</v>
          </cell>
          <cell r="O1746" t="str">
            <v>17/09/2024 10:58:33</v>
          </cell>
        </row>
        <row r="1747">
          <cell r="A1747">
            <v>69938</v>
          </cell>
          <cell r="B1747" t="str">
            <v>TOMÁS MIRANDA COSTA</v>
          </cell>
          <cell r="C1747" t="str">
            <v>JOGADOR</v>
          </cell>
          <cell r="D1747" t="str">
            <v>SENIOR</v>
          </cell>
          <cell r="E1747" t="str">
            <v>Nacional</v>
          </cell>
          <cell r="F1747" t="str">
            <v>LISBOA</v>
          </cell>
          <cell r="G1747">
            <v>15408734</v>
          </cell>
          <cell r="H1747" t="str">
            <v>05-08-2001</v>
          </cell>
          <cell r="I1747" t="str">
            <v>M</v>
          </cell>
          <cell r="K1747" t="str">
            <v>31/07/2025</v>
          </cell>
          <cell r="L1747" t="str">
            <v>17/09/2024 16:15:42</v>
          </cell>
          <cell r="N1747" t="str">
            <v>18/09/2024 15:36:18</v>
          </cell>
          <cell r="O1747" t="str">
            <v>15/10/2024 10:46:16</v>
          </cell>
        </row>
        <row r="1748">
          <cell r="A1748">
            <v>63856</v>
          </cell>
          <cell r="B1748" t="str">
            <v>MARCO ALEXANDRE MARTINS SILVA RODRIGUES</v>
          </cell>
          <cell r="C1748" t="str">
            <v>JOGADOR</v>
          </cell>
          <cell r="D1748" t="str">
            <v>SENIOR</v>
          </cell>
          <cell r="E1748" t="str">
            <v>Nacional</v>
          </cell>
          <cell r="F1748" t="str">
            <v>LISBOA</v>
          </cell>
          <cell r="G1748">
            <v>15026654</v>
          </cell>
          <cell r="H1748" t="str">
            <v>16-04-1996</v>
          </cell>
          <cell r="I1748" t="str">
            <v>M</v>
          </cell>
          <cell r="K1748" t="str">
            <v>31/07/2025</v>
          </cell>
          <cell r="L1748" t="str">
            <v>17/09/2024 19:21:20</v>
          </cell>
          <cell r="N1748" t="str">
            <v>18/09/2024 15:34:01</v>
          </cell>
          <cell r="O1748" t="str">
            <v>18/09/2024 16:25:00</v>
          </cell>
        </row>
        <row r="1749">
          <cell r="A1749">
            <v>80373</v>
          </cell>
          <cell r="B1749" t="str">
            <v>Miguel Mateus Loureiro Simões</v>
          </cell>
          <cell r="C1749" t="str">
            <v>JOGADOR</v>
          </cell>
          <cell r="D1749" t="str">
            <v>SUB15 / SUB19</v>
          </cell>
          <cell r="E1749" t="str">
            <v>Nacional</v>
          </cell>
          <cell r="F1749" t="str">
            <v>LISBOA</v>
          </cell>
          <cell r="G1749" t="str">
            <v>31440876 2</v>
          </cell>
          <cell r="H1749" t="str">
            <v>31-05-2014</v>
          </cell>
          <cell r="I1749" t="str">
            <v>M</v>
          </cell>
          <cell r="K1749" t="str">
            <v>31/07/2025</v>
          </cell>
          <cell r="L1749" t="str">
            <v>19/09/2024 14:42:17</v>
          </cell>
          <cell r="M1749" t="str">
            <v>X</v>
          </cell>
          <cell r="N1749" t="str">
            <v>20/09/2024 14:44:30</v>
          </cell>
          <cell r="O1749" t="str">
            <v>20/09/2024 15:44:48</v>
          </cell>
        </row>
        <row r="1750">
          <cell r="A1750">
            <v>80493</v>
          </cell>
          <cell r="B1750" t="str">
            <v>Guilherme Luís Vieira Ferreira</v>
          </cell>
          <cell r="C1750" t="str">
            <v>JOGADOR</v>
          </cell>
          <cell r="D1750" t="str">
            <v>SUB15 / SUB19</v>
          </cell>
          <cell r="E1750" t="str">
            <v>Nacional</v>
          </cell>
          <cell r="F1750" t="str">
            <v>LISBOA</v>
          </cell>
          <cell r="G1750" t="str">
            <v>32384819 2</v>
          </cell>
          <cell r="H1750" t="str">
            <v>13-05-2019</v>
          </cell>
          <cell r="I1750" t="str">
            <v>M</v>
          </cell>
          <cell r="K1750" t="str">
            <v>31/07/2025</v>
          </cell>
          <cell r="L1750" t="str">
            <v>08/10/2024 14:33:12</v>
          </cell>
          <cell r="M1750" t="str">
            <v>X</v>
          </cell>
          <cell r="N1750" t="str">
            <v>09/10/2024 17:07:56</v>
          </cell>
          <cell r="O1750" t="str">
            <v>09/10/2024 17:09:22</v>
          </cell>
        </row>
        <row r="1751">
          <cell r="A1751">
            <v>80494</v>
          </cell>
          <cell r="B1751" t="str">
            <v>Tatiana Filipa Silva Martins</v>
          </cell>
          <cell r="C1751" t="str">
            <v>JOGADOR</v>
          </cell>
          <cell r="D1751" t="str">
            <v>SUB15 / SUB19</v>
          </cell>
          <cell r="E1751" t="str">
            <v>Nacional</v>
          </cell>
          <cell r="F1751" t="str">
            <v>LISBOA</v>
          </cell>
          <cell r="G1751" t="str">
            <v>31322981 3</v>
          </cell>
          <cell r="H1751" t="str">
            <v>15-10-2013</v>
          </cell>
          <cell r="I1751" t="str">
            <v>F</v>
          </cell>
          <cell r="K1751" t="str">
            <v>31/07/2025</v>
          </cell>
          <cell r="L1751" t="str">
            <v>08/10/2024 15:14:21</v>
          </cell>
          <cell r="M1751" t="str">
            <v>X</v>
          </cell>
          <cell r="N1751" t="str">
            <v>09/10/2024 17:15:14</v>
          </cell>
          <cell r="O1751" t="str">
            <v>10/10/2024 15:23:03</v>
          </cell>
        </row>
        <row r="1752">
          <cell r="A1752">
            <v>80495</v>
          </cell>
          <cell r="B1752" t="str">
            <v>Tiago Miguel Silva Martins</v>
          </cell>
          <cell r="C1752" t="str">
            <v>JOGADOR</v>
          </cell>
          <cell r="D1752" t="str">
            <v>SUB15 / SUB19</v>
          </cell>
          <cell r="E1752" t="str">
            <v>Nacional</v>
          </cell>
          <cell r="F1752" t="str">
            <v>LISBOA</v>
          </cell>
          <cell r="G1752" t="str">
            <v>30450425 4</v>
          </cell>
          <cell r="H1752" t="str">
            <v>02-08-2010</v>
          </cell>
          <cell r="I1752" t="str">
            <v>M</v>
          </cell>
          <cell r="K1752" t="str">
            <v>31/07/2025</v>
          </cell>
          <cell r="L1752" t="str">
            <v>08/10/2024 15:27:41</v>
          </cell>
          <cell r="M1752" t="str">
            <v>X</v>
          </cell>
          <cell r="N1752" t="str">
            <v>09/10/2024 17:16:13</v>
          </cell>
          <cell r="O1752" t="str">
            <v>10/10/2024 15:23:40</v>
          </cell>
        </row>
        <row r="1753">
          <cell r="A1753">
            <v>79470</v>
          </cell>
          <cell r="B1753" t="str">
            <v>Alexandre Lourenço Veloso dos Reis</v>
          </cell>
          <cell r="C1753" t="str">
            <v>JOGADOR</v>
          </cell>
          <cell r="D1753" t="str">
            <v>SUB19 / SENIOR</v>
          </cell>
          <cell r="E1753" t="str">
            <v>Nacional</v>
          </cell>
          <cell r="F1753" t="str">
            <v>LISBOA</v>
          </cell>
          <cell r="G1753" t="str">
            <v>09896046</v>
          </cell>
          <cell r="H1753" t="str">
            <v>07-08-2007</v>
          </cell>
          <cell r="I1753" t="str">
            <v>M</v>
          </cell>
          <cell r="K1753" t="str">
            <v>31/07/2025</v>
          </cell>
          <cell r="L1753" t="str">
            <v>08/10/2024 15:37:44</v>
          </cell>
          <cell r="N1753" t="str">
            <v>16/10/2024 13:24:07</v>
          </cell>
          <cell r="O1753" t="str">
            <v>16/10/2024 16:59:27</v>
          </cell>
        </row>
        <row r="1754">
          <cell r="A1754">
            <v>80496</v>
          </cell>
          <cell r="B1754" t="str">
            <v>João Dinis Toupa Amaral de Aguiar</v>
          </cell>
          <cell r="C1754" t="str">
            <v>JOGADOR</v>
          </cell>
          <cell r="D1754" t="str">
            <v>SUB19 / SENIOR</v>
          </cell>
          <cell r="E1754" t="str">
            <v>Nacional</v>
          </cell>
          <cell r="F1754" t="str">
            <v>LISBOA</v>
          </cell>
          <cell r="G1754" t="str">
            <v>30172423 7</v>
          </cell>
          <cell r="H1754" t="str">
            <v>02-10-2009</v>
          </cell>
          <cell r="I1754" t="str">
            <v>M</v>
          </cell>
          <cell r="K1754" t="str">
            <v>31/07/2025</v>
          </cell>
          <cell r="L1754" t="str">
            <v>08/10/2024 15:48:29</v>
          </cell>
          <cell r="M1754" t="str">
            <v>X</v>
          </cell>
          <cell r="N1754" t="str">
            <v>09/10/2024 17:09:40</v>
          </cell>
          <cell r="O1754" t="str">
            <v>10/10/2024 13:43:06</v>
          </cell>
        </row>
        <row r="1755">
          <cell r="A1755">
            <v>80699</v>
          </cell>
          <cell r="B1755" t="str">
            <v>Diogo Miguel Duarte Anjos</v>
          </cell>
          <cell r="C1755" t="str">
            <v>JOGADOR</v>
          </cell>
          <cell r="D1755" t="str">
            <v>SUB19 / SENIOR</v>
          </cell>
          <cell r="E1755" t="str">
            <v>Nacional</v>
          </cell>
          <cell r="F1755" t="str">
            <v>LISBOA</v>
          </cell>
          <cell r="G1755" t="str">
            <v>15696553 4</v>
          </cell>
          <cell r="H1755" t="str">
            <v>24-06-2008</v>
          </cell>
          <cell r="I1755" t="str">
            <v>M</v>
          </cell>
          <cell r="K1755" t="str">
            <v>31/07/2025</v>
          </cell>
          <cell r="L1755" t="str">
            <v>07/11/2024 19:29:40</v>
          </cell>
          <cell r="M1755" t="str">
            <v>X</v>
          </cell>
          <cell r="N1755" t="str">
            <v>08/11/2024 15:09:55</v>
          </cell>
          <cell r="O1755" t="str">
            <v>12/11/2024 16:43:04</v>
          </cell>
        </row>
        <row r="1756">
          <cell r="F1756" t="str">
            <v>LISBOA</v>
          </cell>
          <cell r="J1756">
            <v>500276722</v>
          </cell>
        </row>
        <row r="1757">
          <cell r="A1757">
            <v>69232</v>
          </cell>
          <cell r="B1757" t="str">
            <v>JOSE TOMÁS MONTEIRO COELHO DIAS</v>
          </cell>
          <cell r="C1757" t="str">
            <v>JOGADOR</v>
          </cell>
          <cell r="D1757" t="str">
            <v>SENIOR</v>
          </cell>
          <cell r="E1757" t="str">
            <v>Nacional</v>
          </cell>
          <cell r="F1757" t="str">
            <v>LISBOA</v>
          </cell>
          <cell r="G1757">
            <v>14300726</v>
          </cell>
          <cell r="H1757" t="str">
            <v>24-01-2002</v>
          </cell>
          <cell r="I1757" t="str">
            <v>M</v>
          </cell>
          <cell r="K1757" t="str">
            <v>31/07/2025</v>
          </cell>
          <cell r="L1757" t="str">
            <v>12/09/2024 12:23:07</v>
          </cell>
          <cell r="N1757" t="str">
            <v>12/09/2024 12:42:32</v>
          </cell>
          <cell r="O1757" t="str">
            <v>13/09/2024 16:26:44</v>
          </cell>
        </row>
        <row r="1758">
          <cell r="A1758">
            <v>55537</v>
          </cell>
          <cell r="B1758" t="str">
            <v>LUIS ALBERTO JESUS GAMEIRA</v>
          </cell>
          <cell r="C1758" t="str">
            <v>JOGADOR</v>
          </cell>
          <cell r="D1758" t="str">
            <v>SENIOR</v>
          </cell>
          <cell r="E1758" t="str">
            <v>Nacional</v>
          </cell>
          <cell r="F1758" t="str">
            <v>LISBOA</v>
          </cell>
          <cell r="G1758">
            <v>4802333</v>
          </cell>
          <cell r="H1758" t="str">
            <v>15-02-1952</v>
          </cell>
          <cell r="I1758" t="str">
            <v>M</v>
          </cell>
          <cell r="K1758" t="str">
            <v>31/07/2025</v>
          </cell>
          <cell r="L1758" t="str">
            <v>12/09/2024 12:24:39</v>
          </cell>
          <cell r="N1758" t="str">
            <v>12/09/2024 12:42:52</v>
          </cell>
          <cell r="O1758" t="str">
            <v>13/09/2024 16:27:11</v>
          </cell>
        </row>
        <row r="1759">
          <cell r="A1759">
            <v>74316</v>
          </cell>
          <cell r="B1759" t="str">
            <v>Ivo Miguel Pegado Guimarães</v>
          </cell>
          <cell r="C1759" t="str">
            <v>JOGADOR</v>
          </cell>
          <cell r="D1759" t="str">
            <v>SUB19 / SENIOR</v>
          </cell>
          <cell r="E1759" t="str">
            <v>Nacional</v>
          </cell>
          <cell r="F1759" t="str">
            <v>LISBOA</v>
          </cell>
          <cell r="G1759">
            <v>15820020</v>
          </cell>
          <cell r="H1759" t="str">
            <v>27-06-2008</v>
          </cell>
          <cell r="I1759" t="str">
            <v>M</v>
          </cell>
          <cell r="K1759" t="str">
            <v>31/07/2025</v>
          </cell>
          <cell r="L1759" t="str">
            <v>12/09/2024 12:26:05</v>
          </cell>
          <cell r="N1759" t="str">
            <v>17/09/2024 11:08:13</v>
          </cell>
          <cell r="O1759" t="str">
            <v>17/09/2024 23:15:00</v>
          </cell>
        </row>
        <row r="1760">
          <cell r="A1760">
            <v>79377</v>
          </cell>
          <cell r="B1760" t="str">
            <v>Fréderic Gonçalves Pereira</v>
          </cell>
          <cell r="C1760" t="str">
            <v>JOGADOR</v>
          </cell>
          <cell r="D1760" t="str">
            <v>SENIOR</v>
          </cell>
          <cell r="E1760" t="str">
            <v>Nacional</v>
          </cell>
          <cell r="F1760" t="str">
            <v>LISBOA</v>
          </cell>
          <cell r="G1760">
            <v>12903639</v>
          </cell>
          <cell r="H1760" t="str">
            <v>10-12-1987</v>
          </cell>
          <cell r="I1760" t="str">
            <v>M</v>
          </cell>
          <cell r="K1760" t="str">
            <v>31/07/2025</v>
          </cell>
          <cell r="L1760" t="str">
            <v>12/09/2024 12:27:29</v>
          </cell>
          <cell r="N1760" t="str">
            <v>12/09/2024 12:39:08</v>
          </cell>
          <cell r="O1760" t="str">
            <v>13/09/2024 16:25:17</v>
          </cell>
        </row>
        <row r="1761">
          <cell r="A1761">
            <v>50419</v>
          </cell>
          <cell r="B1761" t="str">
            <v>GONÇALO NUNO COIMBRA CASTANHEIRA</v>
          </cell>
          <cell r="C1761" t="str">
            <v>JOGADOR</v>
          </cell>
          <cell r="D1761" t="str">
            <v>SENIOR</v>
          </cell>
          <cell r="E1761" t="str">
            <v>Nacional</v>
          </cell>
          <cell r="F1761" t="str">
            <v>LISBOA</v>
          </cell>
          <cell r="G1761">
            <v>11083727</v>
          </cell>
          <cell r="H1761" t="str">
            <v>09-07-1977</v>
          </cell>
          <cell r="I1761" t="str">
            <v>M</v>
          </cell>
          <cell r="K1761" t="str">
            <v>31/07/2025</v>
          </cell>
          <cell r="L1761" t="str">
            <v>12/09/2024 12:28:47</v>
          </cell>
          <cell r="N1761" t="str">
            <v>12/09/2024 12:39:18</v>
          </cell>
          <cell r="O1761" t="str">
            <v>13/09/2024 16:25:37</v>
          </cell>
        </row>
        <row r="1762">
          <cell r="A1762">
            <v>51206</v>
          </cell>
          <cell r="B1762" t="str">
            <v>JOSE ANTONIO ANDRADE SELGAS MONTEIRO</v>
          </cell>
          <cell r="C1762" t="str">
            <v>JOGADOR</v>
          </cell>
          <cell r="D1762" t="str">
            <v>SENIOR</v>
          </cell>
          <cell r="E1762" t="str">
            <v>Nacional</v>
          </cell>
          <cell r="F1762" t="str">
            <v>LISBOA</v>
          </cell>
          <cell r="G1762">
            <v>13615054</v>
          </cell>
          <cell r="H1762" t="str">
            <v>25-04-1989</v>
          </cell>
          <cell r="I1762" t="str">
            <v>M</v>
          </cell>
          <cell r="K1762" t="str">
            <v>31/07/2025</v>
          </cell>
          <cell r="L1762" t="str">
            <v>12/09/2024 17:54:31</v>
          </cell>
          <cell r="N1762" t="str">
            <v>13/09/2024 16:57:06</v>
          </cell>
          <cell r="O1762" t="str">
            <v>16/09/2024 10:47:09</v>
          </cell>
        </row>
        <row r="1763">
          <cell r="A1763">
            <v>50936</v>
          </cell>
          <cell r="B1763" t="str">
            <v>JOAO CARLOS VALENTIM TENENTE</v>
          </cell>
          <cell r="C1763" t="str">
            <v>JOGADOR</v>
          </cell>
          <cell r="D1763" t="str">
            <v>SENIOR</v>
          </cell>
          <cell r="E1763" t="str">
            <v>Nacional</v>
          </cell>
          <cell r="F1763" t="str">
            <v>LISBOA</v>
          </cell>
          <cell r="G1763" t="str">
            <v>123390605ZY0</v>
          </cell>
          <cell r="H1763" t="str">
            <v>11-06-1983</v>
          </cell>
          <cell r="I1763" t="str">
            <v>M</v>
          </cell>
          <cell r="K1763" t="str">
            <v>31/07/2025</v>
          </cell>
          <cell r="L1763" t="str">
            <v>12/09/2024 17:56:01</v>
          </cell>
          <cell r="N1763" t="str">
            <v>13/09/2024 16:56:21</v>
          </cell>
          <cell r="O1763" t="str">
            <v>13/09/2024 17:35:49</v>
          </cell>
        </row>
        <row r="1764">
          <cell r="A1764">
            <v>70395</v>
          </cell>
          <cell r="B1764" t="str">
            <v>FRANCISCO DOMINGOS WAHNON</v>
          </cell>
          <cell r="C1764" t="str">
            <v>JOGADOR</v>
          </cell>
          <cell r="D1764" t="str">
            <v>SENIOR</v>
          </cell>
          <cell r="E1764" t="str">
            <v>Nacional</v>
          </cell>
          <cell r="F1764" t="str">
            <v>LISBOA</v>
          </cell>
          <cell r="G1764">
            <v>15013686</v>
          </cell>
          <cell r="H1764" t="str">
            <v>30-11-2003</v>
          </cell>
          <cell r="I1764" t="str">
            <v>M</v>
          </cell>
          <cell r="K1764" t="str">
            <v>31/07/2025</v>
          </cell>
          <cell r="L1764" t="str">
            <v>12/09/2024 17:57:36</v>
          </cell>
          <cell r="N1764" t="str">
            <v>13/09/2024 16:51:59</v>
          </cell>
          <cell r="O1764" t="str">
            <v>13/09/2024 17:34:57</v>
          </cell>
        </row>
        <row r="1765">
          <cell r="A1765">
            <v>50145</v>
          </cell>
          <cell r="B1765" t="str">
            <v>PAULO CARLOS BRITO MARQUES</v>
          </cell>
          <cell r="C1765" t="str">
            <v>JOGADOR</v>
          </cell>
          <cell r="D1765" t="str">
            <v>SENIOR</v>
          </cell>
          <cell r="E1765" t="str">
            <v>Nacional</v>
          </cell>
          <cell r="F1765" t="str">
            <v>LISBOA</v>
          </cell>
          <cell r="G1765" t="str">
            <v>07488917 6ZY5</v>
          </cell>
          <cell r="H1765" t="str">
            <v>10-01-1966</v>
          </cell>
          <cell r="I1765" t="str">
            <v>M</v>
          </cell>
          <cell r="K1765" t="str">
            <v>31/07/2025</v>
          </cell>
          <cell r="L1765" t="str">
            <v>12/09/2024 17:59:23</v>
          </cell>
          <cell r="N1765" t="str">
            <v>13/09/2024 17:04:03</v>
          </cell>
          <cell r="O1765" t="str">
            <v>13/09/2024 17:37:21</v>
          </cell>
        </row>
        <row r="1766">
          <cell r="A1766">
            <v>50898</v>
          </cell>
          <cell r="B1766" t="str">
            <v>JOAO PEDRO ANDRADE SELGAS MONTEIRO</v>
          </cell>
          <cell r="C1766" t="str">
            <v>JOGADOR</v>
          </cell>
          <cell r="D1766" t="str">
            <v>SENIOR</v>
          </cell>
          <cell r="E1766" t="str">
            <v>Nacional</v>
          </cell>
          <cell r="F1766" t="str">
            <v>LISBOA</v>
          </cell>
          <cell r="G1766">
            <v>12405725</v>
          </cell>
          <cell r="H1766" t="str">
            <v>29-08-1983</v>
          </cell>
          <cell r="I1766" t="str">
            <v>M</v>
          </cell>
          <cell r="K1766" t="str">
            <v>31/07/2025</v>
          </cell>
          <cell r="L1766" t="str">
            <v>05/10/2024 19:43:54</v>
          </cell>
          <cell r="N1766" t="str">
            <v>05/10/2024 19:45:26</v>
          </cell>
          <cell r="O1766" t="str">
            <v>07/10/2024 14:52:44</v>
          </cell>
        </row>
        <row r="1767">
          <cell r="A1767">
            <v>76400</v>
          </cell>
          <cell r="B1767" t="str">
            <v>Daniel da Silva Ribeiro</v>
          </cell>
          <cell r="C1767" t="str">
            <v>JOGADOR</v>
          </cell>
          <cell r="D1767" t="str">
            <v>SUB19</v>
          </cell>
          <cell r="E1767" t="str">
            <v>Nacional</v>
          </cell>
          <cell r="F1767" t="str">
            <v>LISBOA</v>
          </cell>
          <cell r="G1767">
            <v>15826702</v>
          </cell>
          <cell r="H1767" t="str">
            <v>06-10-2008</v>
          </cell>
          <cell r="I1767" t="str">
            <v>M</v>
          </cell>
          <cell r="K1767" t="str">
            <v>31/07/2025</v>
          </cell>
          <cell r="L1767" t="str">
            <v>11/10/2024 19:06:24</v>
          </cell>
          <cell r="N1767" t="str">
            <v>22/10/2024 17:39:25</v>
          </cell>
          <cell r="O1767" t="str">
            <v>23/10/2024 15:33:13</v>
          </cell>
        </row>
        <row r="1768">
          <cell r="A1768">
            <v>79830</v>
          </cell>
          <cell r="B1768" t="str">
            <v>Afonso Serras Martinho Miguel Gomes</v>
          </cell>
          <cell r="C1768" t="str">
            <v>JOGADOR</v>
          </cell>
          <cell r="D1768" t="str">
            <v>SUB15</v>
          </cell>
          <cell r="E1768" t="str">
            <v>Nacional</v>
          </cell>
          <cell r="F1768" t="str">
            <v>LISBOA</v>
          </cell>
          <cell r="G1768">
            <v>31040535</v>
          </cell>
          <cell r="H1768" t="str">
            <v>28-07-2012</v>
          </cell>
          <cell r="I1768" t="str">
            <v>M</v>
          </cell>
          <cell r="K1768" t="str">
            <v>31/07/2025</v>
          </cell>
          <cell r="L1768" t="str">
            <v>11/10/2024 19:09:36</v>
          </cell>
          <cell r="N1768" t="str">
            <v>12/10/2024 12:37:09</v>
          </cell>
          <cell r="O1768" t="str">
            <v>14/10/2024 12:52:30</v>
          </cell>
        </row>
        <row r="1769">
          <cell r="A1769">
            <v>80532</v>
          </cell>
          <cell r="B1769" t="str">
            <v>Diogo Aires de Sousa Fialho</v>
          </cell>
          <cell r="C1769" t="str">
            <v>JOGADOR</v>
          </cell>
          <cell r="D1769" t="str">
            <v>SUB15</v>
          </cell>
          <cell r="E1769" t="str">
            <v>Nacional</v>
          </cell>
          <cell r="F1769" t="str">
            <v>LISBOA</v>
          </cell>
          <cell r="H1769" t="str">
            <v>09-04-2014</v>
          </cell>
          <cell r="I1769" t="str">
            <v>M</v>
          </cell>
          <cell r="K1769" t="str">
            <v>31/07/2025</v>
          </cell>
          <cell r="L1769" t="str">
            <v>11/10/2024 19:18:40</v>
          </cell>
          <cell r="M1769" t="str">
            <v>X</v>
          </cell>
          <cell r="N1769" t="str">
            <v>13/10/2024 16:24:19</v>
          </cell>
          <cell r="O1769" t="str">
            <v>14/10/2024 12:57:18</v>
          </cell>
        </row>
        <row r="1770">
          <cell r="A1770">
            <v>76608</v>
          </cell>
          <cell r="B1770" t="str">
            <v>Tomás Pimenta Roque</v>
          </cell>
          <cell r="C1770" t="str">
            <v>JOGADOR</v>
          </cell>
          <cell r="D1770" t="str">
            <v>SENIOR</v>
          </cell>
          <cell r="E1770" t="str">
            <v>Nacional</v>
          </cell>
          <cell r="F1770" t="str">
            <v>LISBOA</v>
          </cell>
          <cell r="G1770">
            <v>15633167</v>
          </cell>
          <cell r="H1770" t="str">
            <v>20-10-2004</v>
          </cell>
          <cell r="I1770" t="str">
            <v>M</v>
          </cell>
          <cell r="K1770" t="str">
            <v>31/07/2025</v>
          </cell>
          <cell r="L1770" t="str">
            <v>11/10/2024 19:21:44</v>
          </cell>
          <cell r="N1770" t="str">
            <v>12/10/2024 17:58:51</v>
          </cell>
          <cell r="O1770" t="str">
            <v>14/10/2024 13:04:04</v>
          </cell>
        </row>
        <row r="1771">
          <cell r="A1771">
            <v>77984</v>
          </cell>
          <cell r="B1771" t="str">
            <v>Diogo Augusto Alves Fidalgo</v>
          </cell>
          <cell r="C1771" t="str">
            <v>JOGADOR</v>
          </cell>
          <cell r="D1771" t="str">
            <v>SUB19</v>
          </cell>
          <cell r="E1771" t="str">
            <v>Nacional</v>
          </cell>
          <cell r="F1771" t="str">
            <v>LISBOA</v>
          </cell>
          <cell r="G1771">
            <v>15836688</v>
          </cell>
          <cell r="H1771" t="str">
            <v>22-10-2008</v>
          </cell>
          <cell r="I1771" t="str">
            <v>M</v>
          </cell>
          <cell r="K1771" t="str">
            <v>31/07/2025</v>
          </cell>
          <cell r="L1771" t="str">
            <v>11/10/2024 19:28:16</v>
          </cell>
          <cell r="N1771" t="str">
            <v>12/10/2024 17:40:13</v>
          </cell>
          <cell r="O1771" t="str">
            <v>14/10/2024 12:57:31</v>
          </cell>
        </row>
        <row r="1772">
          <cell r="A1772">
            <v>79307</v>
          </cell>
          <cell r="B1772" t="str">
            <v>RODRIGO MIGUEL DOS SANTOS CAMPOS</v>
          </cell>
          <cell r="C1772" t="str">
            <v>JOGADOR</v>
          </cell>
          <cell r="D1772" t="str">
            <v>SUB19</v>
          </cell>
          <cell r="E1772" t="str">
            <v>Nacional</v>
          </cell>
          <cell r="F1772" t="str">
            <v>LISBOA</v>
          </cell>
          <cell r="G1772" t="str">
            <v>30231833 0ZY4</v>
          </cell>
          <cell r="H1772" t="str">
            <v>20-12-2009</v>
          </cell>
          <cell r="I1772" t="str">
            <v>M</v>
          </cell>
          <cell r="K1772" t="str">
            <v>31/07/2025</v>
          </cell>
          <cell r="L1772" t="str">
            <v>11/10/2024 19:32:01</v>
          </cell>
          <cell r="N1772" t="str">
            <v>12/10/2024 17:56:25</v>
          </cell>
          <cell r="O1772" t="str">
            <v>14/10/2024 13:03:50</v>
          </cell>
        </row>
        <row r="1773">
          <cell r="A1773">
            <v>80533</v>
          </cell>
          <cell r="B1773" t="str">
            <v>João Francisco Mendes da Silva Faias Português</v>
          </cell>
          <cell r="C1773" t="str">
            <v>JOGADOR</v>
          </cell>
          <cell r="D1773" t="str">
            <v>SUB15</v>
          </cell>
          <cell r="E1773" t="str">
            <v>Nacional</v>
          </cell>
          <cell r="F1773" t="str">
            <v>LISBOA</v>
          </cell>
          <cell r="G1773">
            <v>31346979</v>
          </cell>
          <cell r="H1773" t="str">
            <v>27-11-2013</v>
          </cell>
          <cell r="I1773" t="str">
            <v>M</v>
          </cell>
          <cell r="K1773" t="str">
            <v>31/07/2025</v>
          </cell>
          <cell r="L1773" t="str">
            <v>12/10/2024 11:59:27</v>
          </cell>
          <cell r="M1773" t="str">
            <v>X</v>
          </cell>
          <cell r="N1773" t="str">
            <v>12/10/2024 17:49:46</v>
          </cell>
          <cell r="O1773" t="str">
            <v>14/10/2024 13:03:36</v>
          </cell>
        </row>
        <row r="1774">
          <cell r="A1774">
            <v>80534</v>
          </cell>
          <cell r="B1774" t="str">
            <v>Samuel Rodrigues de Carvalho</v>
          </cell>
          <cell r="C1774" t="str">
            <v>JOGADOR</v>
          </cell>
          <cell r="D1774" t="str">
            <v>SUB15</v>
          </cell>
          <cell r="E1774" t="str">
            <v>Nacional</v>
          </cell>
          <cell r="F1774" t="str">
            <v>LISBOA</v>
          </cell>
          <cell r="G1774">
            <v>31124526</v>
          </cell>
          <cell r="H1774" t="str">
            <v>08-12-2012</v>
          </cell>
          <cell r="I1774" t="str">
            <v>M</v>
          </cell>
          <cell r="K1774" t="str">
            <v>31/07/2025</v>
          </cell>
          <cell r="L1774" t="str">
            <v>12/10/2024 12:03:56</v>
          </cell>
          <cell r="M1774" t="str">
            <v>X</v>
          </cell>
          <cell r="N1774" t="str">
            <v>22/10/2024 17:40:51</v>
          </cell>
          <cell r="O1774" t="str">
            <v>23/10/2024 15:35:38</v>
          </cell>
        </row>
        <row r="1775">
          <cell r="A1775">
            <v>76559</v>
          </cell>
          <cell r="B1775" t="str">
            <v>David Manuel Silva Serafim Manso</v>
          </cell>
          <cell r="C1775" t="str">
            <v>JOGADOR</v>
          </cell>
          <cell r="D1775" t="str">
            <v>SUB15</v>
          </cell>
          <cell r="E1775" t="str">
            <v>Nacional</v>
          </cell>
          <cell r="F1775" t="str">
            <v>LISBOA</v>
          </cell>
          <cell r="G1775">
            <v>30247080</v>
          </cell>
          <cell r="H1775" t="str">
            <v>14-01-2010</v>
          </cell>
          <cell r="I1775" t="str">
            <v>M</v>
          </cell>
          <cell r="K1775" t="str">
            <v>31/07/2025</v>
          </cell>
          <cell r="L1775" t="str">
            <v>16/10/2024 15:04:46</v>
          </cell>
          <cell r="N1775" t="str">
            <v>16/10/2024 15:08:00</v>
          </cell>
          <cell r="O1775" t="str">
            <v>16/10/2024 17:09:53</v>
          </cell>
        </row>
        <row r="1776">
          <cell r="A1776">
            <v>79550</v>
          </cell>
          <cell r="B1776" t="str">
            <v>Ian Demarque Santos Ferrolho</v>
          </cell>
          <cell r="C1776" t="str">
            <v>JOGADOR</v>
          </cell>
          <cell r="D1776" t="str">
            <v>SUB19</v>
          </cell>
          <cell r="E1776" t="str">
            <v>Nacional</v>
          </cell>
          <cell r="F1776" t="str">
            <v>LISBOA</v>
          </cell>
          <cell r="G1776">
            <v>32634743</v>
          </cell>
          <cell r="H1776" t="str">
            <v>21-01-2009</v>
          </cell>
          <cell r="I1776" t="str">
            <v>M</v>
          </cell>
          <cell r="K1776" t="str">
            <v>31/07/2025</v>
          </cell>
          <cell r="L1776" t="str">
            <v>16/10/2024 15:05:14</v>
          </cell>
          <cell r="N1776" t="str">
            <v>16/10/2024 15:14:21</v>
          </cell>
          <cell r="O1776" t="str">
            <v>16/10/2024 17:15:58</v>
          </cell>
        </row>
        <row r="1777">
          <cell r="A1777">
            <v>79551</v>
          </cell>
          <cell r="B1777" t="str">
            <v>Gabriel Demarque Santos Ferrolho</v>
          </cell>
          <cell r="C1777" t="str">
            <v>JOGADOR</v>
          </cell>
          <cell r="D1777" t="str">
            <v>SUB19</v>
          </cell>
          <cell r="E1777" t="str">
            <v>Nacional</v>
          </cell>
          <cell r="F1777" t="str">
            <v>LISBOA</v>
          </cell>
          <cell r="G1777">
            <v>31908549</v>
          </cell>
          <cell r="H1777" t="str">
            <v>21-01-2009</v>
          </cell>
          <cell r="I1777" t="str">
            <v>M</v>
          </cell>
          <cell r="K1777" t="str">
            <v>31/07/2025</v>
          </cell>
          <cell r="L1777" t="str">
            <v>16/10/2024 15:05:49</v>
          </cell>
          <cell r="N1777" t="str">
            <v>16/10/2024 15:11:50</v>
          </cell>
          <cell r="O1777" t="str">
            <v>16/10/2024 17:15:30</v>
          </cell>
        </row>
        <row r="1778">
          <cell r="A1778">
            <v>80581</v>
          </cell>
          <cell r="B1778" t="str">
            <v>Tomás Nogueira Martins</v>
          </cell>
          <cell r="C1778" t="str">
            <v>JOGADOR</v>
          </cell>
          <cell r="D1778" t="str">
            <v>SUB15</v>
          </cell>
          <cell r="E1778" t="str">
            <v>Nacional</v>
          </cell>
          <cell r="F1778" t="str">
            <v>LISBOA</v>
          </cell>
          <cell r="G1778">
            <v>31424437</v>
          </cell>
          <cell r="H1778" t="str">
            <v>02-05-2014</v>
          </cell>
          <cell r="I1778" t="str">
            <v>M</v>
          </cell>
          <cell r="K1778" t="str">
            <v>31/07/2025</v>
          </cell>
          <cell r="L1778" t="str">
            <v>22/10/2024 17:32:10</v>
          </cell>
          <cell r="M1778" t="str">
            <v>X</v>
          </cell>
          <cell r="N1778" t="str">
            <v>22/10/2024 17:41:19</v>
          </cell>
          <cell r="O1778" t="str">
            <v>23/10/2024 15:36:19</v>
          </cell>
        </row>
        <row r="1779">
          <cell r="A1779">
            <v>78733</v>
          </cell>
          <cell r="B1779" t="str">
            <v>Francisco Miguel Ferreira Marques da Silva</v>
          </cell>
          <cell r="C1779" t="str">
            <v>JOGADOR</v>
          </cell>
          <cell r="D1779" t="str">
            <v>SUB19</v>
          </cell>
          <cell r="E1779" t="str">
            <v>Nacional</v>
          </cell>
          <cell r="F1779" t="str">
            <v>LISBOA</v>
          </cell>
          <cell r="G1779">
            <v>15522998</v>
          </cell>
          <cell r="H1779" t="str">
            <v>08-12-2007</v>
          </cell>
          <cell r="I1779" t="str">
            <v>M</v>
          </cell>
          <cell r="K1779" t="str">
            <v>31/07/2025</v>
          </cell>
          <cell r="L1779" t="str">
            <v>22/10/2024 17:36:00</v>
          </cell>
          <cell r="N1779" t="str">
            <v>22/10/2024 17:39:59</v>
          </cell>
          <cell r="O1779" t="str">
            <v>23/10/2024 15:34:29</v>
          </cell>
        </row>
        <row r="1780">
          <cell r="F1780" t="str">
            <v>LISBOA</v>
          </cell>
          <cell r="J1780">
            <v>500766630</v>
          </cell>
        </row>
        <row r="1781">
          <cell r="A1781">
            <v>71035</v>
          </cell>
          <cell r="B1781" t="str">
            <v>JOANA SERAMOTA PINTO</v>
          </cell>
          <cell r="C1781" t="str">
            <v>JOGADOR</v>
          </cell>
          <cell r="D1781" t="str">
            <v>SUB19 / SENIOR</v>
          </cell>
          <cell r="E1781" t="str">
            <v>Nacional</v>
          </cell>
          <cell r="F1781" t="str">
            <v>LISBOA</v>
          </cell>
          <cell r="G1781">
            <v>15914390</v>
          </cell>
          <cell r="H1781" t="str">
            <v>28-01-2009</v>
          </cell>
          <cell r="I1781" t="str">
            <v>F</v>
          </cell>
          <cell r="K1781" t="str">
            <v>31/07/2025</v>
          </cell>
          <cell r="L1781" t="str">
            <v>29/08/2024 22:13:02</v>
          </cell>
          <cell r="N1781" t="str">
            <v>09/09/2024 18:54:20</v>
          </cell>
          <cell r="O1781" t="str">
            <v>16/09/2024 10:46:50</v>
          </cell>
        </row>
        <row r="1782">
          <cell r="A1782">
            <v>76843</v>
          </cell>
          <cell r="B1782" t="str">
            <v>Tiago João Casalta Almeida</v>
          </cell>
          <cell r="C1782" t="str">
            <v>JOGADOR</v>
          </cell>
          <cell r="D1782" t="str">
            <v>SUB15 / SENIOR</v>
          </cell>
          <cell r="E1782" t="str">
            <v>Nacional</v>
          </cell>
          <cell r="F1782" t="str">
            <v>LISBOA</v>
          </cell>
          <cell r="G1782">
            <v>30861835</v>
          </cell>
          <cell r="H1782" t="str">
            <v>27-11-2011</v>
          </cell>
          <cell r="I1782" t="str">
            <v>M</v>
          </cell>
          <cell r="K1782" t="str">
            <v>31/07/2025</v>
          </cell>
          <cell r="L1782" t="str">
            <v>29/08/2024 22:15:55</v>
          </cell>
          <cell r="N1782" t="str">
            <v>02/09/2024 12:24:14</v>
          </cell>
          <cell r="O1782" t="str">
            <v>04/09/2024 15:25:09</v>
          </cell>
        </row>
        <row r="1783">
          <cell r="A1783">
            <v>69761</v>
          </cell>
          <cell r="B1783" t="str">
            <v>MATILDE SERAMOTA PINTO</v>
          </cell>
          <cell r="C1783" t="str">
            <v>JOGADOR</v>
          </cell>
          <cell r="D1783" t="str">
            <v>SUB19 / SENIOR</v>
          </cell>
          <cell r="E1783" t="str">
            <v>Nacional</v>
          </cell>
          <cell r="F1783" t="str">
            <v>LISBOA</v>
          </cell>
          <cell r="G1783">
            <v>30969209</v>
          </cell>
          <cell r="H1783" t="str">
            <v>06-06-2006</v>
          </cell>
          <cell r="I1783" t="str">
            <v>F</v>
          </cell>
          <cell r="K1783" t="str">
            <v>31/07/2025</v>
          </cell>
          <cell r="L1783" t="str">
            <v>03/09/2024 18:48:15</v>
          </cell>
          <cell r="N1783" t="str">
            <v>09/09/2024 18:57:53</v>
          </cell>
          <cell r="O1783" t="str">
            <v>10/09/2024 13:17:33</v>
          </cell>
        </row>
        <row r="1784">
          <cell r="A1784">
            <v>70458</v>
          </cell>
          <cell r="B1784" t="str">
            <v>TIAGO ALEX DE SOUSA ABIODUN</v>
          </cell>
          <cell r="C1784" t="str">
            <v>JOGADOR</v>
          </cell>
          <cell r="D1784" t="str">
            <v>SUB19 / SENIOR</v>
          </cell>
          <cell r="E1784" t="str">
            <v>Nacional</v>
          </cell>
          <cell r="F1784" t="str">
            <v>LISBOA</v>
          </cell>
          <cell r="G1784">
            <v>15580438</v>
          </cell>
          <cell r="H1784" t="str">
            <v>16-02-2008</v>
          </cell>
          <cell r="I1784" t="str">
            <v>M</v>
          </cell>
          <cell r="K1784" t="str">
            <v>31/07/2025</v>
          </cell>
          <cell r="L1784" t="str">
            <v>03/09/2024 19:06:44</v>
          </cell>
          <cell r="N1784" t="str">
            <v>04/10/2024 11:22:30</v>
          </cell>
          <cell r="O1784" t="str">
            <v>04/10/2024 12:41:17</v>
          </cell>
        </row>
        <row r="1785">
          <cell r="A1785">
            <v>56803</v>
          </cell>
          <cell r="B1785" t="str">
            <v>DIOGO MIGUEL FERREIRA CARVALHO</v>
          </cell>
          <cell r="C1785" t="str">
            <v>JOGADOR</v>
          </cell>
          <cell r="D1785" t="str">
            <v>SENIOR</v>
          </cell>
          <cell r="E1785" t="str">
            <v>Nacional</v>
          </cell>
          <cell r="F1785" t="str">
            <v>LISBOA</v>
          </cell>
          <cell r="G1785">
            <v>14201903</v>
          </cell>
          <cell r="H1785" t="str">
            <v>10-10-1992</v>
          </cell>
          <cell r="I1785" t="str">
            <v>M</v>
          </cell>
          <cell r="K1785" t="str">
            <v>31/07/2025</v>
          </cell>
          <cell r="L1785" t="str">
            <v>06/09/2024 19:54:13</v>
          </cell>
          <cell r="N1785" t="str">
            <v>09/09/2024 18:52:47</v>
          </cell>
          <cell r="O1785" t="str">
            <v>20/09/2024 18:12:25</v>
          </cell>
        </row>
        <row r="1786">
          <cell r="A1786">
            <v>61441</v>
          </cell>
          <cell r="B1786" t="str">
            <v>BODE ABIODUN</v>
          </cell>
          <cell r="C1786" t="str">
            <v>JOGADOR</v>
          </cell>
          <cell r="D1786" t="str">
            <v>SENIOR</v>
          </cell>
          <cell r="E1786" t="str">
            <v>Nacional</v>
          </cell>
          <cell r="F1786" t="str">
            <v>LISBOA</v>
          </cell>
          <cell r="G1786">
            <v>32285200</v>
          </cell>
          <cell r="H1786" t="str">
            <v>10-09-1980</v>
          </cell>
          <cell r="I1786" t="str">
            <v>M</v>
          </cell>
          <cell r="K1786" t="str">
            <v>31/07/2025</v>
          </cell>
          <cell r="L1786" t="str">
            <v>09/09/2024 17:14:28</v>
          </cell>
          <cell r="N1786" t="str">
            <v>09/09/2024 18:49:29</v>
          </cell>
          <cell r="O1786" t="str">
            <v>30/10/2024 15:20:53</v>
          </cell>
        </row>
        <row r="1787">
          <cell r="A1787">
            <v>80279</v>
          </cell>
          <cell r="B1787" t="str">
            <v>Nandor Isctvan Ecseki</v>
          </cell>
          <cell r="C1787" t="str">
            <v>JOGADOR</v>
          </cell>
          <cell r="D1787" t="str">
            <v>SENIOR</v>
          </cell>
          <cell r="E1787" t="str">
            <v>Comunitario</v>
          </cell>
          <cell r="F1787" t="str">
            <v>LISBOA</v>
          </cell>
          <cell r="G1787" t="str">
            <v>BT9709364</v>
          </cell>
          <cell r="H1787" t="str">
            <v>13-10-1996</v>
          </cell>
          <cell r="I1787" t="str">
            <v>M</v>
          </cell>
          <cell r="K1787" t="str">
            <v>31/07/2025</v>
          </cell>
          <cell r="L1787" t="str">
            <v>09/09/2024 17:18:27</v>
          </cell>
          <cell r="M1787" t="str">
            <v>X</v>
          </cell>
          <cell r="N1787" t="str">
            <v>10/09/2024 15:54:28</v>
          </cell>
          <cell r="O1787" t="str">
            <v>20/09/2024 18:20:02</v>
          </cell>
        </row>
        <row r="1788">
          <cell r="A1788">
            <v>67906</v>
          </cell>
          <cell r="B1788" t="str">
            <v>PATRICIA ALEXANDRA SILVA SANTOS</v>
          </cell>
          <cell r="C1788" t="str">
            <v>JOGADOR</v>
          </cell>
          <cell r="D1788" t="str">
            <v>SENIOR</v>
          </cell>
          <cell r="E1788" t="str">
            <v>Nacional</v>
          </cell>
          <cell r="F1788" t="str">
            <v>LISBOA</v>
          </cell>
          <cell r="G1788">
            <v>15502597</v>
          </cell>
          <cell r="H1788" t="str">
            <v>03-09-2004</v>
          </cell>
          <cell r="I1788" t="str">
            <v>F</v>
          </cell>
          <cell r="K1788" t="str">
            <v>31/07/2025</v>
          </cell>
          <cell r="L1788" t="str">
            <v>09/09/2024 17:22:05</v>
          </cell>
          <cell r="N1788" t="str">
            <v>09/09/2024 18:59:22</v>
          </cell>
          <cell r="O1788" t="str">
            <v>10/09/2024 13:18:44</v>
          </cell>
        </row>
        <row r="1789">
          <cell r="A1789">
            <v>80280</v>
          </cell>
          <cell r="B1789" t="str">
            <v>Margarita Fetiukhina</v>
          </cell>
          <cell r="C1789" t="str">
            <v>JOGADOR</v>
          </cell>
          <cell r="D1789" t="str">
            <v>SENIOR</v>
          </cell>
          <cell r="E1789" t="str">
            <v>Estrangeiro</v>
          </cell>
          <cell r="F1789" t="str">
            <v>LISBOA</v>
          </cell>
          <cell r="G1789" t="str">
            <v>77 3671668</v>
          </cell>
          <cell r="H1789" t="str">
            <v>24-07-1988</v>
          </cell>
          <cell r="I1789" t="str">
            <v>F</v>
          </cell>
          <cell r="K1789" t="str">
            <v>31/07/2025</v>
          </cell>
          <cell r="L1789" t="str">
            <v>09/09/2024 17:34:29</v>
          </cell>
          <cell r="M1789" t="str">
            <v>X</v>
          </cell>
          <cell r="N1789" t="str">
            <v>10/09/2024 15:53:07</v>
          </cell>
          <cell r="O1789" t="str">
            <v>20/09/2024 10:25:57</v>
          </cell>
        </row>
        <row r="1790">
          <cell r="A1790">
            <v>70425</v>
          </cell>
          <cell r="B1790" t="str">
            <v>ANDRÉ VICENTE CARREIRAS</v>
          </cell>
          <cell r="C1790" t="str">
            <v>JOGADOR</v>
          </cell>
          <cell r="D1790" t="str">
            <v>SENIOR</v>
          </cell>
          <cell r="E1790" t="str">
            <v>Nacional</v>
          </cell>
          <cell r="F1790" t="str">
            <v>LISBOA</v>
          </cell>
          <cell r="G1790">
            <v>14868319</v>
          </cell>
          <cell r="H1790" t="str">
            <v>23-12-2004</v>
          </cell>
          <cell r="I1790" t="str">
            <v>M</v>
          </cell>
          <cell r="K1790" t="str">
            <v>31/07/2025</v>
          </cell>
          <cell r="L1790" t="str">
            <v>09/09/2024 17:47:58</v>
          </cell>
          <cell r="N1790" t="str">
            <v>09/09/2024 18:48:54</v>
          </cell>
          <cell r="O1790" t="str">
            <v>10/09/2024 13:06:55</v>
          </cell>
        </row>
        <row r="1791">
          <cell r="A1791">
            <v>69356</v>
          </cell>
          <cell r="B1791" t="str">
            <v>ANA HELENA BARROS PEDROSO</v>
          </cell>
          <cell r="C1791" t="str">
            <v>JOGADOR</v>
          </cell>
          <cell r="D1791" t="str">
            <v>SENIOR</v>
          </cell>
          <cell r="E1791" t="str">
            <v>Nacional</v>
          </cell>
          <cell r="F1791" t="str">
            <v>LISBOA</v>
          </cell>
          <cell r="G1791">
            <v>14546629</v>
          </cell>
          <cell r="H1791" t="str">
            <v>29-04-2003</v>
          </cell>
          <cell r="I1791" t="str">
            <v>F</v>
          </cell>
          <cell r="K1791" t="str">
            <v>31/07/2025</v>
          </cell>
          <cell r="L1791" t="str">
            <v>09/09/2024 18:25:27</v>
          </cell>
          <cell r="N1791" t="str">
            <v>09/09/2024 18:48:16</v>
          </cell>
          <cell r="O1791" t="str">
            <v>10/09/2024 13:04:02</v>
          </cell>
        </row>
        <row r="1792">
          <cell r="A1792">
            <v>61761</v>
          </cell>
          <cell r="B1792" t="str">
            <v>DIOGO JIAHONG CHEN</v>
          </cell>
          <cell r="C1792" t="str">
            <v>JOGADOR</v>
          </cell>
          <cell r="D1792" t="str">
            <v>SENIOR</v>
          </cell>
          <cell r="E1792" t="str">
            <v>Nacional</v>
          </cell>
          <cell r="F1792" t="str">
            <v>LISBOA</v>
          </cell>
          <cell r="G1792">
            <v>14497330</v>
          </cell>
          <cell r="H1792" t="str">
            <v>24-08-1996</v>
          </cell>
          <cell r="I1792" t="str">
            <v>M</v>
          </cell>
          <cell r="K1792" t="str">
            <v>31/07/2025</v>
          </cell>
          <cell r="L1792" t="str">
            <v>09/09/2024 18:33:49</v>
          </cell>
          <cell r="N1792" t="str">
            <v>09/09/2024 18:52:09</v>
          </cell>
          <cell r="O1792" t="str">
            <v>10/09/2024 13:09:52</v>
          </cell>
        </row>
        <row r="1793">
          <cell r="A1793">
            <v>69360</v>
          </cell>
          <cell r="B1793" t="str">
            <v>RODRIGO CALDEIRA GOMES SILVA</v>
          </cell>
          <cell r="C1793" t="str">
            <v>JOGADOR</v>
          </cell>
          <cell r="D1793" t="str">
            <v>SENIOR</v>
          </cell>
          <cell r="E1793" t="str">
            <v>Nacional</v>
          </cell>
          <cell r="F1793" t="str">
            <v>LISBOA</v>
          </cell>
          <cell r="G1793">
            <v>15025077</v>
          </cell>
          <cell r="H1793" t="str">
            <v>20-10-2005</v>
          </cell>
          <cell r="I1793" t="str">
            <v>M</v>
          </cell>
          <cell r="K1793" t="str">
            <v>31/07/2025</v>
          </cell>
          <cell r="L1793" t="str">
            <v>24/09/2024 22:33:47</v>
          </cell>
          <cell r="N1793" t="str">
            <v>02/10/2024 18:25:42</v>
          </cell>
          <cell r="O1793" t="str">
            <v>02/10/2024 22:48:13</v>
          </cell>
        </row>
        <row r="1794">
          <cell r="A1794">
            <v>73828</v>
          </cell>
          <cell r="B1794" t="str">
            <v>Diogo Alexandre Oliveira Li</v>
          </cell>
          <cell r="C1794" t="str">
            <v>JOGADOR</v>
          </cell>
          <cell r="D1794" t="str">
            <v>SUB19 / SENIOR</v>
          </cell>
          <cell r="E1794" t="str">
            <v>Nacional</v>
          </cell>
          <cell r="F1794" t="str">
            <v>LISBOA</v>
          </cell>
          <cell r="G1794">
            <v>15680346</v>
          </cell>
          <cell r="H1794" t="str">
            <v>23-05-2007</v>
          </cell>
          <cell r="I1794" t="str">
            <v>M</v>
          </cell>
          <cell r="K1794" t="str">
            <v>31/07/2025</v>
          </cell>
          <cell r="L1794" t="str">
            <v>27/09/2024 08:42:04</v>
          </cell>
          <cell r="N1794" t="str">
            <v>02/10/2024 18:06:32</v>
          </cell>
          <cell r="O1794" t="str">
            <v>02/10/2024 22:46:12</v>
          </cell>
        </row>
        <row r="1795">
          <cell r="A1795">
            <v>67676</v>
          </cell>
          <cell r="B1795" t="str">
            <v>FRANCISCO CALHAU CAETANO SILVA</v>
          </cell>
          <cell r="C1795" t="str">
            <v>JOGADOR</v>
          </cell>
          <cell r="D1795" t="str">
            <v>SENIOR</v>
          </cell>
          <cell r="E1795" t="str">
            <v>Nacional</v>
          </cell>
          <cell r="F1795" t="str">
            <v>LISBOA</v>
          </cell>
          <cell r="G1795">
            <v>14582745</v>
          </cell>
          <cell r="H1795" t="str">
            <v>22-05-2002</v>
          </cell>
          <cell r="I1795" t="str">
            <v>M</v>
          </cell>
          <cell r="K1795" t="str">
            <v>31/07/2025</v>
          </cell>
          <cell r="L1795" t="str">
            <v>27/09/2024 08:50:25</v>
          </cell>
          <cell r="N1795" t="str">
            <v>02/10/2024 18:07:47</v>
          </cell>
          <cell r="O1795" t="str">
            <v>02/10/2024 22:46:32</v>
          </cell>
        </row>
        <row r="1796">
          <cell r="A1796">
            <v>75765</v>
          </cell>
          <cell r="B1796" t="str">
            <v>Duarte Calhau Caetano Silva</v>
          </cell>
          <cell r="C1796" t="str">
            <v>JOGADOR</v>
          </cell>
          <cell r="D1796" t="str">
            <v>SUB15 / SENIOR</v>
          </cell>
          <cell r="E1796" t="str">
            <v>Nacional</v>
          </cell>
          <cell r="F1796" t="str">
            <v>LISBOA</v>
          </cell>
          <cell r="G1796">
            <v>10258894</v>
          </cell>
          <cell r="H1796" t="str">
            <v>03-08-2011</v>
          </cell>
          <cell r="I1796" t="str">
            <v>M</v>
          </cell>
          <cell r="K1796" t="str">
            <v>31/07/2025</v>
          </cell>
          <cell r="L1796" t="str">
            <v>02/10/2024 20:26:06</v>
          </cell>
          <cell r="N1796" t="str">
            <v>04/10/2024 15:20:29</v>
          </cell>
          <cell r="O1796" t="str">
            <v>04/10/2024 15:22:56</v>
          </cell>
        </row>
        <row r="1797">
          <cell r="A1797">
            <v>57296</v>
          </cell>
          <cell r="B1797" t="str">
            <v>Maria Xiao</v>
          </cell>
          <cell r="C1797" t="str">
            <v>JOGADOR</v>
          </cell>
          <cell r="D1797" t="str">
            <v>SENIOR</v>
          </cell>
          <cell r="E1797" t="str">
            <v>Nacional</v>
          </cell>
          <cell r="F1797" t="str">
            <v>LISBOA</v>
          </cell>
          <cell r="G1797" t="str">
            <v>30075910 0 ZW5</v>
          </cell>
          <cell r="H1797" t="str">
            <v>19-05-1994</v>
          </cell>
          <cell r="I1797" t="str">
            <v>F</v>
          </cell>
          <cell r="K1797" t="str">
            <v>31/07/2025</v>
          </cell>
          <cell r="L1797" t="str">
            <v>03/10/2024 22:29:52</v>
          </cell>
          <cell r="N1797" t="str">
            <v>04/10/2024 11:17:08</v>
          </cell>
          <cell r="O1797" t="str">
            <v>04/10/2024 12:38:03</v>
          </cell>
        </row>
        <row r="1798">
          <cell r="A1798">
            <v>78931</v>
          </cell>
          <cell r="B1798" t="str">
            <v>Pedro Reynolds da Silveira Rosa</v>
          </cell>
          <cell r="C1798" t="str">
            <v>JOGADOR</v>
          </cell>
          <cell r="D1798" t="str">
            <v>SUB15</v>
          </cell>
          <cell r="E1798" t="str">
            <v>Nacional</v>
          </cell>
          <cell r="F1798" t="str">
            <v>LISBOA</v>
          </cell>
          <cell r="G1798" t="str">
            <v>31183070 6 ZX7</v>
          </cell>
          <cell r="H1798" t="str">
            <v>08-03-2013</v>
          </cell>
          <cell r="I1798" t="str">
            <v>M</v>
          </cell>
          <cell r="K1798" t="str">
            <v>31/07/2025</v>
          </cell>
          <cell r="L1798" t="str">
            <v>03/10/2024 22:31:22</v>
          </cell>
          <cell r="N1798" t="str">
            <v>04/10/2024 11:21:58</v>
          </cell>
          <cell r="O1798" t="str">
            <v>04/10/2024 12:38:50</v>
          </cell>
        </row>
        <row r="1799">
          <cell r="A1799">
            <v>78929</v>
          </cell>
          <cell r="B1799" t="str">
            <v>Martim Alexandre de Oliveira e Silva</v>
          </cell>
          <cell r="C1799" t="str">
            <v>JOGADOR</v>
          </cell>
          <cell r="D1799" t="str">
            <v>SUB15</v>
          </cell>
          <cell r="E1799" t="str">
            <v>Nacional</v>
          </cell>
          <cell r="F1799" t="str">
            <v>LISBOA</v>
          </cell>
          <cell r="G1799" t="str">
            <v>31156190 0 zx1</v>
          </cell>
          <cell r="H1799" t="str">
            <v>06-02-2013</v>
          </cell>
          <cell r="I1799" t="str">
            <v>M</v>
          </cell>
          <cell r="K1799" t="str">
            <v>31/07/2025</v>
          </cell>
          <cell r="L1799" t="str">
            <v>03/10/2024 22:32:46</v>
          </cell>
          <cell r="N1799" t="str">
            <v>04/10/2024 11:20:30</v>
          </cell>
          <cell r="O1799" t="str">
            <v>04/10/2024 12:45:35</v>
          </cell>
        </row>
        <row r="1800">
          <cell r="A1800">
            <v>78757</v>
          </cell>
          <cell r="B1800" t="str">
            <v>Junior Quadri Aruna</v>
          </cell>
          <cell r="C1800" t="str">
            <v>JOGADOR</v>
          </cell>
          <cell r="D1800" t="str">
            <v>SUB15</v>
          </cell>
          <cell r="E1800" t="str">
            <v>Nacional</v>
          </cell>
          <cell r="F1800" t="str">
            <v>LISBOA</v>
          </cell>
          <cell r="G1800">
            <v>32126770</v>
          </cell>
          <cell r="H1800" t="str">
            <v>07-07-2015</v>
          </cell>
          <cell r="I1800" t="str">
            <v>M</v>
          </cell>
          <cell r="K1800" t="str">
            <v>31/07/2025</v>
          </cell>
          <cell r="L1800" t="str">
            <v>03/10/2024 22:40:10</v>
          </cell>
          <cell r="N1800" t="str">
            <v>04/10/2024 11:16:16</v>
          </cell>
          <cell r="O1800" t="str">
            <v>04/10/2024 12:36:40</v>
          </cell>
        </row>
        <row r="1801">
          <cell r="A1801">
            <v>77327</v>
          </cell>
          <cell r="B1801" t="str">
            <v>Mariam Oluwfikayomi Aruna</v>
          </cell>
          <cell r="C1801" t="str">
            <v>JOGADOR</v>
          </cell>
          <cell r="D1801" t="str">
            <v>SUB15</v>
          </cell>
          <cell r="E1801" t="str">
            <v>Nacional</v>
          </cell>
          <cell r="F1801" t="str">
            <v>LISBOA</v>
          </cell>
          <cell r="G1801">
            <v>32133104</v>
          </cell>
          <cell r="H1801" t="str">
            <v>26-11-2012</v>
          </cell>
          <cell r="I1801" t="str">
            <v>F</v>
          </cell>
          <cell r="K1801" t="str">
            <v>31/07/2025</v>
          </cell>
          <cell r="L1801" t="str">
            <v>03/10/2024 22:41:19</v>
          </cell>
          <cell r="N1801" t="str">
            <v>04/10/2024 11:19:01</v>
          </cell>
          <cell r="O1801" t="str">
            <v>04/10/2024 12:44:08</v>
          </cell>
        </row>
        <row r="1802">
          <cell r="A1802">
            <v>79923</v>
          </cell>
          <cell r="B1802" t="str">
            <v>Amira Daniela Aruna</v>
          </cell>
          <cell r="C1802" t="str">
            <v>JOGADOR</v>
          </cell>
          <cell r="D1802" t="str">
            <v>SUB15</v>
          </cell>
          <cell r="E1802" t="str">
            <v>Nacional</v>
          </cell>
          <cell r="F1802" t="str">
            <v>LISBOA</v>
          </cell>
          <cell r="G1802">
            <v>32133128</v>
          </cell>
          <cell r="H1802" t="str">
            <v>30-11-2016</v>
          </cell>
          <cell r="I1802" t="str">
            <v>F</v>
          </cell>
          <cell r="K1802" t="str">
            <v>31/07/2025</v>
          </cell>
          <cell r="L1802" t="str">
            <v>11/10/2024 21:13:43</v>
          </cell>
          <cell r="N1802" t="str">
            <v>12/10/2024 13:05:39</v>
          </cell>
          <cell r="O1802" t="str">
            <v>14/10/2024 12:56:07</v>
          </cell>
        </row>
        <row r="1803">
          <cell r="A1803">
            <v>80605</v>
          </cell>
          <cell r="B1803" t="str">
            <v>Tiago Alexandre de Oliveira e Silva</v>
          </cell>
          <cell r="C1803" t="str">
            <v>JOGADOR</v>
          </cell>
          <cell r="D1803" t="str">
            <v>SUB15</v>
          </cell>
          <cell r="E1803" t="str">
            <v>Nacional</v>
          </cell>
          <cell r="F1803" t="str">
            <v>LISBOA</v>
          </cell>
          <cell r="G1803">
            <v>32111067</v>
          </cell>
          <cell r="H1803" t="str">
            <v>26-12-2017</v>
          </cell>
          <cell r="I1803" t="str">
            <v>M</v>
          </cell>
          <cell r="K1803" t="str">
            <v>31/07/2025</v>
          </cell>
          <cell r="L1803" t="str">
            <v>25/10/2024 08:41:44</v>
          </cell>
          <cell r="M1803" t="str">
            <v>X</v>
          </cell>
          <cell r="N1803" t="str">
            <v>29/10/2024 14:52:43</v>
          </cell>
          <cell r="O1803" t="str">
            <v>29/10/2024 15:06:16</v>
          </cell>
        </row>
        <row r="1804">
          <cell r="A1804">
            <v>50017</v>
          </cell>
          <cell r="B1804" t="str">
            <v>JOAO MANUEL SILVA OLIVEIRA</v>
          </cell>
          <cell r="C1804" t="str">
            <v>JOGADOR</v>
          </cell>
          <cell r="D1804" t="str">
            <v>SENIOR</v>
          </cell>
          <cell r="E1804" t="str">
            <v>Nacional</v>
          </cell>
          <cell r="F1804" t="str">
            <v>LISBOA</v>
          </cell>
          <cell r="G1804" t="str">
            <v>01085021</v>
          </cell>
          <cell r="H1804" t="str">
            <v>06-11-1949</v>
          </cell>
          <cell r="I1804" t="str">
            <v>M</v>
          </cell>
          <cell r="K1804" t="str">
            <v>31/07/2025</v>
          </cell>
          <cell r="L1804" t="str">
            <v>06/11/2024 22:39:39</v>
          </cell>
          <cell r="N1804" t="str">
            <v>07/11/2024 11:40:40</v>
          </cell>
          <cell r="O1804" t="str">
            <v>07/11/2024 12:15:17</v>
          </cell>
        </row>
        <row r="1805">
          <cell r="F1805" t="str">
            <v>MADEIRA</v>
          </cell>
        </row>
        <row r="1806">
          <cell r="F1806" t="str">
            <v>MADEIRA</v>
          </cell>
          <cell r="J1806">
            <v>511036744</v>
          </cell>
        </row>
        <row r="1807">
          <cell r="A1807">
            <v>52147</v>
          </cell>
          <cell r="B1807" t="str">
            <v>HELDER JOSE RODRIGUES NEVES</v>
          </cell>
          <cell r="C1807" t="str">
            <v>JOGADOR</v>
          </cell>
          <cell r="D1807" t="str">
            <v>SENIOR</v>
          </cell>
          <cell r="E1807" t="str">
            <v>Nacional</v>
          </cell>
          <cell r="F1807" t="str">
            <v>MADEIRA</v>
          </cell>
          <cell r="G1807">
            <v>12478030</v>
          </cell>
          <cell r="H1807" t="str">
            <v>30-01-1984</v>
          </cell>
          <cell r="I1807" t="str">
            <v>M</v>
          </cell>
          <cell r="K1807" t="str">
            <v>31/07/2025</v>
          </cell>
          <cell r="L1807" t="str">
            <v>12/09/2024 10:57:35</v>
          </cell>
          <cell r="N1807" t="str">
            <v>12/09/2024 17:30:26</v>
          </cell>
          <cell r="O1807" t="str">
            <v>01/10/2024 15:02:05</v>
          </cell>
        </row>
        <row r="1808">
          <cell r="A1808">
            <v>52023</v>
          </cell>
          <cell r="B1808" t="str">
            <v>NELSON JOSE PONTE FERNANDES</v>
          </cell>
          <cell r="C1808" t="str">
            <v>JOGADOR</v>
          </cell>
          <cell r="D1808" t="str">
            <v>SENIOR</v>
          </cell>
          <cell r="E1808" t="str">
            <v>Nacional</v>
          </cell>
          <cell r="F1808" t="str">
            <v>MADEIRA</v>
          </cell>
          <cell r="G1808">
            <v>13307433</v>
          </cell>
          <cell r="H1808" t="str">
            <v>10-02-1987</v>
          </cell>
          <cell r="I1808" t="str">
            <v>M</v>
          </cell>
          <cell r="K1808" t="str">
            <v>31/07/2025</v>
          </cell>
          <cell r="L1808" t="str">
            <v>12/09/2024 11:00:00</v>
          </cell>
          <cell r="N1808" t="str">
            <v>12/09/2024 17:30:02</v>
          </cell>
          <cell r="O1808" t="str">
            <v>01/10/2024 15:06:28</v>
          </cell>
        </row>
        <row r="1809">
          <cell r="A1809">
            <v>50534</v>
          </cell>
          <cell r="B1809" t="str">
            <v>MARIO PEDRO MOREIRA PEREIRA</v>
          </cell>
          <cell r="C1809" t="str">
            <v>JOGADOR</v>
          </cell>
          <cell r="D1809" t="str">
            <v>SENIOR</v>
          </cell>
          <cell r="E1809" t="str">
            <v>Nacional</v>
          </cell>
          <cell r="F1809" t="str">
            <v>MADEIRA</v>
          </cell>
          <cell r="G1809">
            <v>11509077</v>
          </cell>
          <cell r="H1809" t="str">
            <v>14-08-1979</v>
          </cell>
          <cell r="I1809" t="str">
            <v>M</v>
          </cell>
          <cell r="K1809" t="str">
            <v>31/07/2025</v>
          </cell>
          <cell r="L1809" t="str">
            <v>12/09/2024 11:02:02</v>
          </cell>
          <cell r="N1809" t="str">
            <v>12/09/2024 17:29:38</v>
          </cell>
          <cell r="O1809" t="str">
            <v>01/10/2024 15:06:11</v>
          </cell>
        </row>
        <row r="1810">
          <cell r="A1810">
            <v>52949</v>
          </cell>
          <cell r="B1810" t="str">
            <v>JOEL TOMAS GOMES MARTINHO</v>
          </cell>
          <cell r="C1810" t="str">
            <v>JOGADOR</v>
          </cell>
          <cell r="D1810" t="str">
            <v>SENIOR</v>
          </cell>
          <cell r="E1810" t="str">
            <v>Nacional</v>
          </cell>
          <cell r="F1810" t="str">
            <v>MADEIRA</v>
          </cell>
          <cell r="G1810">
            <v>11082615</v>
          </cell>
          <cell r="H1810" t="str">
            <v>07-03-1975</v>
          </cell>
          <cell r="I1810" t="str">
            <v>M</v>
          </cell>
          <cell r="K1810" t="str">
            <v>31/07/2025</v>
          </cell>
          <cell r="L1810" t="str">
            <v>12/09/2024 11:03:57</v>
          </cell>
          <cell r="N1810" t="str">
            <v>12/09/2024 17:29:16</v>
          </cell>
          <cell r="O1810" t="str">
            <v>01/10/2024 15:05:45</v>
          </cell>
        </row>
        <row r="1811">
          <cell r="A1811">
            <v>51319</v>
          </cell>
          <cell r="B1811" t="str">
            <v>GILBERTO ABREU ANDRADE</v>
          </cell>
          <cell r="C1811" t="str">
            <v>JOGADOR</v>
          </cell>
          <cell r="D1811" t="str">
            <v>SENIOR</v>
          </cell>
          <cell r="E1811" t="str">
            <v>Nacional</v>
          </cell>
          <cell r="F1811" t="str">
            <v>MADEIRA</v>
          </cell>
          <cell r="G1811">
            <v>12794755</v>
          </cell>
          <cell r="H1811" t="str">
            <v>29-11-1985</v>
          </cell>
          <cell r="I1811" t="str">
            <v>M</v>
          </cell>
          <cell r="K1811" t="str">
            <v>31/07/2025</v>
          </cell>
          <cell r="L1811" t="str">
            <v>12/09/2024 11:07:53</v>
          </cell>
          <cell r="N1811" t="str">
            <v>12/09/2024 17:30:54</v>
          </cell>
          <cell r="O1811" t="str">
            <v>01/10/2024 15:05:21</v>
          </cell>
        </row>
        <row r="1812">
          <cell r="A1812">
            <v>51803</v>
          </cell>
          <cell r="B1812" t="str">
            <v>RICARDO DE CAIRES FERNANDES</v>
          </cell>
          <cell r="C1812" t="str">
            <v>JOGADOR</v>
          </cell>
          <cell r="D1812" t="str">
            <v>SENIOR</v>
          </cell>
          <cell r="E1812" t="str">
            <v>Nacional</v>
          </cell>
          <cell r="F1812" t="str">
            <v>MADEIRA</v>
          </cell>
          <cell r="G1812">
            <v>11719952</v>
          </cell>
          <cell r="H1812" t="str">
            <v>15-03-1979</v>
          </cell>
          <cell r="I1812" t="str">
            <v>M</v>
          </cell>
          <cell r="K1812" t="str">
            <v>31/07/2025</v>
          </cell>
          <cell r="L1812" t="str">
            <v>08/10/2024 11:30:13</v>
          </cell>
          <cell r="N1812" t="str">
            <v>08/10/2024 12:16:08</v>
          </cell>
          <cell r="O1812" t="str">
            <v>08/10/2024 13:42:30</v>
          </cell>
        </row>
        <row r="1813">
          <cell r="A1813">
            <v>79790</v>
          </cell>
          <cell r="B1813" t="str">
            <v>Júlia Maria Freitas Henriques</v>
          </cell>
          <cell r="C1813" t="str">
            <v>JOGADOR</v>
          </cell>
          <cell r="D1813" t="str">
            <v>SUB15</v>
          </cell>
          <cell r="E1813" t="str">
            <v>Nacional</v>
          </cell>
          <cell r="F1813" t="str">
            <v>MADEIRA</v>
          </cell>
          <cell r="G1813">
            <v>31486039</v>
          </cell>
          <cell r="H1813" t="str">
            <v>18-08-2014</v>
          </cell>
          <cell r="I1813" t="str">
            <v>F</v>
          </cell>
          <cell r="K1813" t="str">
            <v>31/07/2025</v>
          </cell>
          <cell r="L1813" t="str">
            <v>23/10/2024 14:21:23</v>
          </cell>
          <cell r="N1813" t="str">
            <v>31/10/2024 16:10:47</v>
          </cell>
          <cell r="O1813" t="str">
            <v>31/10/2024 17:38:42</v>
          </cell>
        </row>
        <row r="1814">
          <cell r="A1814">
            <v>78741</v>
          </cell>
          <cell r="B1814" t="str">
            <v>Sara Margarida Pita Ferreira</v>
          </cell>
          <cell r="C1814" t="str">
            <v>JOGADOR</v>
          </cell>
          <cell r="D1814" t="str">
            <v>SUB15</v>
          </cell>
          <cell r="E1814" t="str">
            <v>Nacional</v>
          </cell>
          <cell r="F1814" t="str">
            <v>MADEIRA</v>
          </cell>
          <cell r="G1814">
            <v>31361233</v>
          </cell>
          <cell r="H1814" t="str">
            <v>28-12-2013</v>
          </cell>
          <cell r="I1814" t="str">
            <v>F</v>
          </cell>
          <cell r="K1814" t="str">
            <v>31/07/2025</v>
          </cell>
          <cell r="L1814" t="str">
            <v>23/10/2024 14:29:33</v>
          </cell>
          <cell r="N1814" t="str">
            <v>24/10/2024 10:30:05</v>
          </cell>
          <cell r="O1814" t="str">
            <v>24/10/2024 23:45:13</v>
          </cell>
        </row>
        <row r="1815">
          <cell r="A1815">
            <v>78574</v>
          </cell>
          <cell r="B1815" t="str">
            <v>Matilde Cristina Aires de Paulo</v>
          </cell>
          <cell r="C1815" t="str">
            <v>JOGADOR</v>
          </cell>
          <cell r="D1815" t="str">
            <v>SUB15</v>
          </cell>
          <cell r="E1815" t="str">
            <v>Nacional</v>
          </cell>
          <cell r="F1815" t="str">
            <v>MADEIRA</v>
          </cell>
          <cell r="G1815">
            <v>31773670</v>
          </cell>
          <cell r="H1815" t="str">
            <v>23-07-2013</v>
          </cell>
          <cell r="I1815" t="str">
            <v>F</v>
          </cell>
          <cell r="K1815" t="str">
            <v>31/07/2025</v>
          </cell>
          <cell r="L1815" t="str">
            <v>23/10/2024 14:42:01</v>
          </cell>
          <cell r="N1815" t="str">
            <v>30/10/2024 14:55:06</v>
          </cell>
          <cell r="O1815" t="str">
            <v>30/10/2024 16:33:34</v>
          </cell>
        </row>
        <row r="1816">
          <cell r="A1816">
            <v>80638</v>
          </cell>
          <cell r="B1816" t="str">
            <v>Pedro Eduardo Castanha Silva</v>
          </cell>
          <cell r="C1816" t="str">
            <v>JOGADOR</v>
          </cell>
          <cell r="D1816" t="str">
            <v>SUB15</v>
          </cell>
          <cell r="E1816" t="str">
            <v>Nacional</v>
          </cell>
          <cell r="F1816" t="str">
            <v>MADEIRA</v>
          </cell>
          <cell r="G1816">
            <v>31812252</v>
          </cell>
          <cell r="H1816" t="str">
            <v>23-06-2016</v>
          </cell>
          <cell r="I1816" t="str">
            <v>M</v>
          </cell>
          <cell r="K1816" t="str">
            <v>31/07/2025</v>
          </cell>
          <cell r="L1816" t="str">
            <v>30/10/2024 12:31:56</v>
          </cell>
          <cell r="M1816" t="str">
            <v>X</v>
          </cell>
          <cell r="N1816" t="str">
            <v>30/10/2024 14:56:57</v>
          </cell>
          <cell r="O1816" t="str">
            <v>30/10/2024 16:35:02</v>
          </cell>
        </row>
        <row r="1817">
          <cell r="A1817">
            <v>80640</v>
          </cell>
          <cell r="B1817" t="str">
            <v>Lucas Francisco Vieira Santos</v>
          </cell>
          <cell r="C1817" t="str">
            <v>JOGADOR</v>
          </cell>
          <cell r="D1817" t="str">
            <v>SUB15</v>
          </cell>
          <cell r="E1817" t="str">
            <v>Nacional</v>
          </cell>
          <cell r="F1817" t="str">
            <v>MADEIRA</v>
          </cell>
          <cell r="G1817">
            <v>31740080</v>
          </cell>
          <cell r="H1817" t="str">
            <v>05-01-2016</v>
          </cell>
          <cell r="I1817" t="str">
            <v>M</v>
          </cell>
          <cell r="K1817" t="str">
            <v>31/07/2025</v>
          </cell>
          <cell r="L1817" t="str">
            <v>30/10/2024 14:23:58</v>
          </cell>
          <cell r="M1817" t="str">
            <v>X</v>
          </cell>
          <cell r="N1817" t="str">
            <v>30/10/2024 14:54:20</v>
          </cell>
          <cell r="O1817" t="str">
            <v>30/10/2024 16:27:13</v>
          </cell>
        </row>
        <row r="1818">
          <cell r="F1818" t="str">
            <v>MADEIRA</v>
          </cell>
          <cell r="J1818">
            <v>511013957</v>
          </cell>
        </row>
        <row r="1819">
          <cell r="A1819">
            <v>56878</v>
          </cell>
          <cell r="B1819" t="str">
            <v>PEDRO ALEXANDRE PEREIRA</v>
          </cell>
          <cell r="C1819" t="str">
            <v>JOGADOR</v>
          </cell>
          <cell r="D1819" t="str">
            <v>SENIOR</v>
          </cell>
          <cell r="E1819" t="str">
            <v>Nacional</v>
          </cell>
          <cell r="F1819" t="str">
            <v>MADEIRA</v>
          </cell>
          <cell r="G1819">
            <v>10745681</v>
          </cell>
          <cell r="H1819" t="str">
            <v>04-05-1976</v>
          </cell>
          <cell r="I1819" t="str">
            <v>M</v>
          </cell>
          <cell r="K1819" t="str">
            <v>31/07/2025</v>
          </cell>
          <cell r="L1819" t="str">
            <v>27/08/2024 22:15:51</v>
          </cell>
          <cell r="N1819" t="str">
            <v>28/08/2024 09:48:00</v>
          </cell>
          <cell r="O1819" t="str">
            <v>26/09/2024 16:48:15</v>
          </cell>
        </row>
        <row r="1820">
          <cell r="A1820">
            <v>75727</v>
          </cell>
          <cell r="B1820" t="str">
            <v>José Afonso Coelho de Freitas</v>
          </cell>
          <cell r="C1820" t="str">
            <v>JOGADOR</v>
          </cell>
          <cell r="D1820" t="str">
            <v>SENIOR</v>
          </cell>
          <cell r="E1820" t="str">
            <v>Nacional</v>
          </cell>
          <cell r="F1820" t="str">
            <v>MADEIRA</v>
          </cell>
          <cell r="G1820">
            <v>14679266</v>
          </cell>
          <cell r="H1820" t="str">
            <v>18-04-1997</v>
          </cell>
          <cell r="I1820" t="str">
            <v>M</v>
          </cell>
          <cell r="K1820" t="str">
            <v>31/07/2025</v>
          </cell>
          <cell r="L1820" t="str">
            <v>27/08/2024 22:17:57</v>
          </cell>
          <cell r="N1820" t="str">
            <v>06/09/2024 10:00:40</v>
          </cell>
          <cell r="O1820" t="str">
            <v>26/09/2024 16:41:24</v>
          </cell>
        </row>
        <row r="1821">
          <cell r="A1821">
            <v>73295</v>
          </cell>
          <cell r="B1821" t="str">
            <v>António Jorge De Sousa Ganança Pereira</v>
          </cell>
          <cell r="C1821" t="str">
            <v>JOGADOR</v>
          </cell>
          <cell r="D1821" t="str">
            <v>SENIOR</v>
          </cell>
          <cell r="E1821" t="str">
            <v>Nacional</v>
          </cell>
          <cell r="F1821" t="str">
            <v>MADEIRA</v>
          </cell>
          <cell r="G1821">
            <v>12401023</v>
          </cell>
          <cell r="H1821" t="str">
            <v>27-11-1983</v>
          </cell>
          <cell r="I1821" t="str">
            <v>M</v>
          </cell>
          <cell r="K1821" t="str">
            <v>31/07/2025</v>
          </cell>
          <cell r="L1821" t="str">
            <v>27/08/2024 22:19:35</v>
          </cell>
          <cell r="N1821" t="str">
            <v>28/08/2024 16:07:44</v>
          </cell>
          <cell r="O1821" t="str">
            <v>26/09/2024 16:44:24</v>
          </cell>
        </row>
        <row r="1822">
          <cell r="A1822">
            <v>50588</v>
          </cell>
          <cell r="B1822" t="str">
            <v>TIAGO MELO FERREIRA ROCHA</v>
          </cell>
          <cell r="C1822" t="str">
            <v>JOGADOR</v>
          </cell>
          <cell r="D1822" t="str">
            <v>SENIOR</v>
          </cell>
          <cell r="E1822" t="str">
            <v>Nacional</v>
          </cell>
          <cell r="F1822" t="str">
            <v>MADEIRA</v>
          </cell>
          <cell r="G1822">
            <v>11422684</v>
          </cell>
          <cell r="H1822" t="str">
            <v>23-12-1978</v>
          </cell>
          <cell r="I1822" t="str">
            <v>M</v>
          </cell>
          <cell r="K1822" t="str">
            <v>31/07/2025</v>
          </cell>
          <cell r="L1822" t="str">
            <v>27/08/2024 22:25:36</v>
          </cell>
          <cell r="N1822" t="str">
            <v>28/08/2024 09:47:15</v>
          </cell>
          <cell r="O1822" t="str">
            <v>26/09/2024 16:46:38</v>
          </cell>
        </row>
        <row r="1823">
          <cell r="A1823">
            <v>78326</v>
          </cell>
          <cell r="B1823" t="str">
            <v>Tiago Dória Sousa</v>
          </cell>
          <cell r="C1823" t="str">
            <v>JOGADOR</v>
          </cell>
          <cell r="D1823" t="str">
            <v>SUB15 / SUB19</v>
          </cell>
          <cell r="E1823" t="str">
            <v>Nacional</v>
          </cell>
          <cell r="F1823" t="str">
            <v>MADEIRA</v>
          </cell>
          <cell r="G1823">
            <v>31593007</v>
          </cell>
          <cell r="H1823" t="str">
            <v>22-03-2015</v>
          </cell>
          <cell r="I1823" t="str">
            <v>M</v>
          </cell>
          <cell r="K1823" t="str">
            <v>31/07/2025</v>
          </cell>
          <cell r="L1823" t="str">
            <v>27/08/2024 22:27:58</v>
          </cell>
          <cell r="N1823" t="str">
            <v>11/09/2024 16:11:08</v>
          </cell>
          <cell r="O1823" t="str">
            <v>26/09/2024 16:50:00</v>
          </cell>
        </row>
        <row r="1824">
          <cell r="A1824">
            <v>74135</v>
          </cell>
          <cell r="B1824" t="str">
            <v>Margarida Lopes Freitas</v>
          </cell>
          <cell r="C1824" t="str">
            <v>JOGADOR</v>
          </cell>
          <cell r="D1824" t="str">
            <v>SUB19 / SENIOR</v>
          </cell>
          <cell r="E1824" t="str">
            <v>Nacional</v>
          </cell>
          <cell r="F1824" t="str">
            <v>MADEIRA</v>
          </cell>
          <cell r="G1824">
            <v>15923250</v>
          </cell>
          <cell r="H1824" t="str">
            <v>13-02-2009</v>
          </cell>
          <cell r="I1824" t="str">
            <v>F</v>
          </cell>
          <cell r="K1824" t="str">
            <v>31/07/2025</v>
          </cell>
          <cell r="L1824" t="str">
            <v>27/08/2024 22:29:51</v>
          </cell>
          <cell r="N1824" t="str">
            <v>10/09/2024 11:02:09</v>
          </cell>
          <cell r="O1824" t="str">
            <v>26/09/2024 16:47:42</v>
          </cell>
        </row>
        <row r="1825">
          <cell r="A1825">
            <v>77645</v>
          </cell>
          <cell r="B1825" t="str">
            <v>Francisco Daniel Abreu Barros</v>
          </cell>
          <cell r="C1825" t="str">
            <v>JOGADOR</v>
          </cell>
          <cell r="D1825" t="str">
            <v>SUB15 / SUB19</v>
          </cell>
          <cell r="E1825" t="str">
            <v>Nacional</v>
          </cell>
          <cell r="F1825" t="str">
            <v>MADEIRA</v>
          </cell>
          <cell r="G1825">
            <v>31083078</v>
          </cell>
          <cell r="H1825" t="str">
            <v>22-09-2012</v>
          </cell>
          <cell r="I1825" t="str">
            <v>M</v>
          </cell>
          <cell r="K1825" t="str">
            <v>31/07/2025</v>
          </cell>
          <cell r="L1825" t="str">
            <v>27/08/2024 22:31:18</v>
          </cell>
          <cell r="N1825" t="str">
            <v>12/09/2024 09:17:16</v>
          </cell>
          <cell r="O1825" t="str">
            <v>26/09/2024 16:45:08</v>
          </cell>
        </row>
        <row r="1826">
          <cell r="A1826">
            <v>79762</v>
          </cell>
          <cell r="B1826" t="str">
            <v>Tiago Bruno Mendonça</v>
          </cell>
          <cell r="C1826" t="str">
            <v>JOGADOR</v>
          </cell>
          <cell r="D1826" t="str">
            <v>SUB19 / SENIOR</v>
          </cell>
          <cell r="E1826" t="str">
            <v>Nacional</v>
          </cell>
          <cell r="F1826" t="str">
            <v>MADEIRA</v>
          </cell>
          <cell r="G1826">
            <v>30164415</v>
          </cell>
          <cell r="H1826" t="str">
            <v>16-09-2009</v>
          </cell>
          <cell r="I1826" t="str">
            <v>M</v>
          </cell>
          <cell r="K1826" t="str">
            <v>31/07/2025</v>
          </cell>
          <cell r="L1826" t="str">
            <v>27/08/2024 22:32:45</v>
          </cell>
          <cell r="N1826" t="str">
            <v>11/09/2024 16:14:57</v>
          </cell>
          <cell r="O1826" t="str">
            <v>26/09/2024 16:49:43</v>
          </cell>
        </row>
        <row r="1827">
          <cell r="A1827">
            <v>80086</v>
          </cell>
          <cell r="B1827" t="str">
            <v>Diogo De Caires Correia</v>
          </cell>
          <cell r="C1827" t="str">
            <v>JOGADOR</v>
          </cell>
          <cell r="D1827" t="str">
            <v>SUB15 / SUB19</v>
          </cell>
          <cell r="E1827" t="str">
            <v>Nacional</v>
          </cell>
          <cell r="F1827" t="str">
            <v>MADEIRA</v>
          </cell>
          <cell r="G1827">
            <v>30849412</v>
          </cell>
          <cell r="H1827" t="str">
            <v>03-11-2011</v>
          </cell>
          <cell r="I1827" t="str">
            <v>M</v>
          </cell>
          <cell r="K1827" t="str">
            <v>31/07/2025</v>
          </cell>
          <cell r="L1827" t="str">
            <v>27/08/2024 22:34:48</v>
          </cell>
          <cell r="N1827" t="str">
            <v>13/09/2024 12:21:10</v>
          </cell>
          <cell r="O1827" t="str">
            <v>26/09/2024 16:44:51</v>
          </cell>
        </row>
        <row r="1828">
          <cell r="A1828">
            <v>54804</v>
          </cell>
          <cell r="B1828" t="str">
            <v>ANA SOFIA SOARES HENRIQUES V. BARRADAS</v>
          </cell>
          <cell r="C1828" t="str">
            <v>JOGADOR</v>
          </cell>
          <cell r="D1828" t="str">
            <v>SENIOR</v>
          </cell>
          <cell r="E1828" t="str">
            <v>Nacional</v>
          </cell>
          <cell r="F1828" t="str">
            <v>MADEIRA</v>
          </cell>
          <cell r="G1828">
            <v>13894437</v>
          </cell>
          <cell r="H1828" t="str">
            <v>28-04-1991</v>
          </cell>
          <cell r="I1828" t="str">
            <v>F</v>
          </cell>
          <cell r="K1828" t="str">
            <v>31/07/2025</v>
          </cell>
          <cell r="L1828" t="str">
            <v>28/08/2024 09:37:34</v>
          </cell>
          <cell r="N1828" t="str">
            <v>28/08/2024 09:46:29</v>
          </cell>
          <cell r="O1828" t="str">
            <v>26/09/2024 16:40:39</v>
          </cell>
        </row>
        <row r="1829">
          <cell r="A1829">
            <v>51261</v>
          </cell>
          <cell r="B1829" t="str">
            <v>HUGO RICARDO SOARES HENRIQUES V.BARRADAS</v>
          </cell>
          <cell r="C1829" t="str">
            <v>JOGADOR</v>
          </cell>
          <cell r="D1829" t="str">
            <v>SENIOR</v>
          </cell>
          <cell r="E1829" t="str">
            <v>Nacional</v>
          </cell>
          <cell r="F1829" t="str">
            <v>MADEIRA</v>
          </cell>
          <cell r="G1829">
            <v>12613862</v>
          </cell>
          <cell r="H1829" t="str">
            <v>21-05-1984</v>
          </cell>
          <cell r="I1829" t="str">
            <v>M</v>
          </cell>
          <cell r="K1829" t="str">
            <v>31/07/2025</v>
          </cell>
          <cell r="L1829" t="str">
            <v>28/08/2024 09:38:47</v>
          </cell>
          <cell r="N1829" t="str">
            <v>28/08/2024 09:46:44</v>
          </cell>
          <cell r="O1829" t="str">
            <v>26/09/2024 16:43:53</v>
          </cell>
        </row>
        <row r="1830">
          <cell r="A1830">
            <v>59547</v>
          </cell>
          <cell r="B1830" t="str">
            <v>NELSON MAURICIO GOUVEIA SANTOS</v>
          </cell>
          <cell r="C1830" t="str">
            <v>JOGADOR</v>
          </cell>
          <cell r="D1830" t="str">
            <v>SENIOR</v>
          </cell>
          <cell r="E1830" t="str">
            <v>Nacional</v>
          </cell>
          <cell r="F1830" t="str">
            <v>MADEIRA</v>
          </cell>
          <cell r="G1830">
            <v>14260217</v>
          </cell>
          <cell r="H1830" t="str">
            <v>22-09-1993</v>
          </cell>
          <cell r="I1830" t="str">
            <v>M</v>
          </cell>
          <cell r="K1830" t="str">
            <v>31/07/2025</v>
          </cell>
          <cell r="L1830" t="str">
            <v>03/09/2024 21:56:04</v>
          </cell>
          <cell r="N1830" t="str">
            <v>04/09/2024 10:21:30</v>
          </cell>
          <cell r="O1830" t="str">
            <v>26/09/2024 16:48:01</v>
          </cell>
        </row>
        <row r="1831">
          <cell r="A1831">
            <v>78858</v>
          </cell>
          <cell r="B1831" t="str">
            <v>Lucas Filipe Abreu Fernandes</v>
          </cell>
          <cell r="C1831" t="str">
            <v>JOGADOR</v>
          </cell>
          <cell r="D1831" t="str">
            <v>SUB15 / SUB19</v>
          </cell>
          <cell r="E1831" t="str">
            <v>Nacional</v>
          </cell>
          <cell r="F1831" t="str">
            <v>MADEIRA</v>
          </cell>
          <cell r="G1831">
            <v>30583834</v>
          </cell>
          <cell r="H1831" t="str">
            <v>21-01-2011</v>
          </cell>
          <cell r="I1831" t="str">
            <v>M</v>
          </cell>
          <cell r="K1831" t="str">
            <v>31/07/2025</v>
          </cell>
          <cell r="L1831" t="str">
            <v>09/09/2024 21:39:16</v>
          </cell>
          <cell r="N1831" t="str">
            <v>10/09/2024 09:25:14</v>
          </cell>
          <cell r="O1831" t="str">
            <v>26/09/2024 16:47:05</v>
          </cell>
        </row>
        <row r="1832">
          <cell r="A1832">
            <v>61336</v>
          </cell>
          <cell r="B1832" t="str">
            <v>RODRIGO MESSIAS MALHO ANDRADE</v>
          </cell>
          <cell r="C1832" t="str">
            <v>JOGADOR</v>
          </cell>
          <cell r="D1832" t="str">
            <v>SENIOR</v>
          </cell>
          <cell r="E1832" t="str">
            <v>Nacional</v>
          </cell>
          <cell r="F1832" t="str">
            <v>MADEIRA</v>
          </cell>
          <cell r="G1832">
            <v>13829785</v>
          </cell>
          <cell r="H1832" t="str">
            <v>20-03-1992</v>
          </cell>
          <cell r="I1832" t="str">
            <v>M</v>
          </cell>
          <cell r="K1832" t="str">
            <v>31/07/2025</v>
          </cell>
          <cell r="L1832" t="str">
            <v>09/09/2024 21:42:27</v>
          </cell>
          <cell r="N1832" t="str">
            <v>10/09/2024 09:28:05</v>
          </cell>
          <cell r="O1832" t="str">
            <v>26/09/2024 16:48:32</v>
          </cell>
        </row>
        <row r="1833">
          <cell r="A1833">
            <v>53832</v>
          </cell>
          <cell r="B1833" t="str">
            <v>VALENTYNA CHAN</v>
          </cell>
          <cell r="C1833" t="str">
            <v>JOGADOR</v>
          </cell>
          <cell r="D1833" t="str">
            <v>SENIOR</v>
          </cell>
          <cell r="E1833" t="str">
            <v>Nacional</v>
          </cell>
          <cell r="F1833" t="str">
            <v>MADEIRA</v>
          </cell>
          <cell r="G1833">
            <v>31363838</v>
          </cell>
          <cell r="H1833" t="str">
            <v>02-03-1979</v>
          </cell>
          <cell r="I1833" t="str">
            <v>F</v>
          </cell>
          <cell r="K1833" t="str">
            <v>31/07/2025</v>
          </cell>
          <cell r="L1833" t="str">
            <v>09/09/2024 21:44:50</v>
          </cell>
          <cell r="N1833" t="str">
            <v>10/09/2024 09:28:51</v>
          </cell>
          <cell r="O1833" t="str">
            <v>26/09/2024 16:48:52</v>
          </cell>
        </row>
        <row r="1834">
          <cell r="A1834">
            <v>78810</v>
          </cell>
          <cell r="B1834" t="str">
            <v>Gustavo Maria Oliveira E Caldeira</v>
          </cell>
          <cell r="C1834" t="str">
            <v>JOGADOR</v>
          </cell>
          <cell r="D1834" t="str">
            <v>SUB15 / SUB19</v>
          </cell>
          <cell r="E1834" t="str">
            <v>Nacional</v>
          </cell>
          <cell r="F1834" t="str">
            <v>MADEIRA</v>
          </cell>
          <cell r="G1834">
            <v>31351168</v>
          </cell>
          <cell r="H1834" t="str">
            <v>05-12-2013</v>
          </cell>
          <cell r="I1834" t="str">
            <v>M</v>
          </cell>
          <cell r="K1834" t="str">
            <v>31/07/2025</v>
          </cell>
          <cell r="L1834" t="str">
            <v>09/09/2024 21:47:48</v>
          </cell>
          <cell r="N1834" t="str">
            <v>11/09/2024 12:06:48</v>
          </cell>
          <cell r="O1834" t="str">
            <v>26/09/2024 16:46:09</v>
          </cell>
        </row>
        <row r="1835">
          <cell r="A1835">
            <v>80378</v>
          </cell>
          <cell r="B1835" t="str">
            <v>Alexandre Magno Lopes Sousa Da Costa Figueira</v>
          </cell>
          <cell r="C1835" t="str">
            <v>JOGADOR</v>
          </cell>
          <cell r="D1835" t="str">
            <v>SENIOR</v>
          </cell>
          <cell r="E1835" t="str">
            <v>Nacional</v>
          </cell>
          <cell r="F1835" t="str">
            <v>MADEIRA</v>
          </cell>
          <cell r="G1835">
            <v>13862202</v>
          </cell>
          <cell r="H1835" t="str">
            <v>26-10-1992</v>
          </cell>
          <cell r="I1835" t="str">
            <v>M</v>
          </cell>
          <cell r="K1835" t="str">
            <v>31/07/2025</v>
          </cell>
          <cell r="L1835" t="str">
            <v>19/09/2024 21:41:38</v>
          </cell>
          <cell r="M1835" t="str">
            <v>X</v>
          </cell>
          <cell r="N1835" t="str">
            <v>20/09/2024 12:33:04</v>
          </cell>
          <cell r="O1835" t="str">
            <v>26/09/2024 16:39:21</v>
          </cell>
        </row>
        <row r="1836">
          <cell r="A1836">
            <v>69920</v>
          </cell>
          <cell r="B1836" t="str">
            <v>VICTORIA DIACIUC</v>
          </cell>
          <cell r="C1836" t="str">
            <v>JOGADOR</v>
          </cell>
          <cell r="D1836" t="str">
            <v>SUB19 / SENIOR</v>
          </cell>
          <cell r="E1836" t="str">
            <v>Nacional</v>
          </cell>
          <cell r="F1836" t="str">
            <v>MADEIRA</v>
          </cell>
          <cell r="G1836">
            <v>30312797</v>
          </cell>
          <cell r="H1836" t="str">
            <v>08-03-2006</v>
          </cell>
          <cell r="I1836" t="str">
            <v>F</v>
          </cell>
          <cell r="K1836" t="str">
            <v>31/07/2025</v>
          </cell>
          <cell r="L1836" t="str">
            <v>23/09/2024 10:54:43</v>
          </cell>
          <cell r="N1836" t="str">
            <v>23/09/2024 11:53:18</v>
          </cell>
          <cell r="O1836" t="str">
            <v>26/09/2024 16:49:20</v>
          </cell>
        </row>
        <row r="1837">
          <cell r="A1837">
            <v>67660</v>
          </cell>
          <cell r="B1837" t="str">
            <v>TOMÁS CATALÃO GASPAR TENÓRIO FERREIRA</v>
          </cell>
          <cell r="C1837" t="str">
            <v>JOGADOR</v>
          </cell>
          <cell r="D1837" t="str">
            <v>SENIOR</v>
          </cell>
          <cell r="E1837" t="str">
            <v>Nacional</v>
          </cell>
          <cell r="F1837" t="str">
            <v>MADEIRA</v>
          </cell>
          <cell r="G1837">
            <v>14516691</v>
          </cell>
          <cell r="H1837" t="str">
            <v>29-03-2003</v>
          </cell>
          <cell r="I1837" t="str">
            <v>M</v>
          </cell>
          <cell r="K1837" t="str">
            <v>31/07/2025</v>
          </cell>
          <cell r="L1837" t="str">
            <v>24/09/2024 15:11:37</v>
          </cell>
          <cell r="N1837" t="str">
            <v>25/09/2024 10:07:59</v>
          </cell>
          <cell r="O1837" t="str">
            <v>26/09/2024 16:50:24</v>
          </cell>
        </row>
        <row r="1838">
          <cell r="A1838">
            <v>57534</v>
          </cell>
          <cell r="B1838" t="str">
            <v>ANA MARIA CORTESÃO PAIS FIGUEIRA S.ABREU</v>
          </cell>
          <cell r="C1838" t="str">
            <v>JOGADOR</v>
          </cell>
          <cell r="D1838" t="str">
            <v>SENIOR</v>
          </cell>
          <cell r="E1838" t="str">
            <v>Nacional</v>
          </cell>
          <cell r="F1838" t="str">
            <v>MADEIRA</v>
          </cell>
          <cell r="G1838" t="str">
            <v>06894986</v>
          </cell>
          <cell r="H1838" t="str">
            <v>17-07-1965</v>
          </cell>
          <cell r="I1838" t="str">
            <v>F</v>
          </cell>
          <cell r="K1838" t="str">
            <v>31/07/2025</v>
          </cell>
          <cell r="L1838" t="str">
            <v>28/10/2024 18:42:13</v>
          </cell>
          <cell r="N1838" t="str">
            <v>29/10/2024 09:31:45</v>
          </cell>
          <cell r="O1838" t="str">
            <v>29/10/2024 12:20:05</v>
          </cell>
        </row>
        <row r="1839">
          <cell r="F1839" t="str">
            <v>MADEIRA</v>
          </cell>
          <cell r="J1839">
            <v>510394671</v>
          </cell>
        </row>
        <row r="1840">
          <cell r="A1840">
            <v>52022</v>
          </cell>
          <cell r="B1840" t="str">
            <v>JHONNY ANTONIO LECA RODRIGUES</v>
          </cell>
          <cell r="C1840" t="str">
            <v>JOGADOR</v>
          </cell>
          <cell r="D1840" t="str">
            <v>SENIOR</v>
          </cell>
          <cell r="E1840" t="str">
            <v>Nacional</v>
          </cell>
          <cell r="F1840" t="str">
            <v>MADEIRA</v>
          </cell>
          <cell r="G1840" t="str">
            <v>12652864 0 ZW9</v>
          </cell>
          <cell r="H1840" t="str">
            <v>28-09-1984</v>
          </cell>
          <cell r="I1840" t="str">
            <v>M</v>
          </cell>
          <cell r="K1840" t="str">
            <v>31/07/2025</v>
          </cell>
          <cell r="L1840" t="str">
            <v>07/10/2024 14:15:25</v>
          </cell>
          <cell r="N1840" t="str">
            <v>07/10/2024 15:06:55</v>
          </cell>
          <cell r="O1840" t="str">
            <v>10/10/2024 15:35:12</v>
          </cell>
        </row>
        <row r="1841">
          <cell r="A1841">
            <v>52741</v>
          </cell>
          <cell r="B1841" t="str">
            <v>ALEXANDRE ISIDORO DIAS MELIM</v>
          </cell>
          <cell r="C1841" t="str">
            <v>JOGADOR</v>
          </cell>
          <cell r="D1841" t="str">
            <v>SENIOR</v>
          </cell>
          <cell r="E1841" t="str">
            <v>Nacional</v>
          </cell>
          <cell r="F1841" t="str">
            <v>MADEIRA</v>
          </cell>
          <cell r="G1841" t="str">
            <v>127393277ZY6</v>
          </cell>
          <cell r="H1841" t="str">
            <v>04-04-1984</v>
          </cell>
          <cell r="I1841" t="str">
            <v>M</v>
          </cell>
          <cell r="K1841" t="str">
            <v>31/07/2025</v>
          </cell>
          <cell r="L1841" t="str">
            <v>07/10/2024 14:26:38</v>
          </cell>
          <cell r="N1841" t="str">
            <v>07/10/2024 15:07:21</v>
          </cell>
          <cell r="O1841" t="str">
            <v>10/10/2024 15:32:19</v>
          </cell>
        </row>
        <row r="1842">
          <cell r="A1842">
            <v>51944</v>
          </cell>
          <cell r="B1842" t="str">
            <v>LEONARDO ANTERO ALVES FERREIRA</v>
          </cell>
          <cell r="C1842" t="str">
            <v>JOGADOR</v>
          </cell>
          <cell r="D1842" t="str">
            <v>SENIOR</v>
          </cell>
          <cell r="E1842" t="str">
            <v>Nacional</v>
          </cell>
          <cell r="F1842" t="str">
            <v>MADEIRA</v>
          </cell>
          <cell r="G1842" t="str">
            <v>118142925ZX5</v>
          </cell>
          <cell r="H1842" t="str">
            <v>14-08-1981</v>
          </cell>
          <cell r="I1842" t="str">
            <v>M</v>
          </cell>
          <cell r="K1842" t="str">
            <v>31/07/2025</v>
          </cell>
          <cell r="L1842" t="str">
            <v>07/10/2024 14:35:36</v>
          </cell>
          <cell r="N1842" t="str">
            <v>07/10/2024 15:06:32</v>
          </cell>
          <cell r="O1842" t="str">
            <v>10/10/2024 15:38:39</v>
          </cell>
        </row>
        <row r="1843">
          <cell r="A1843">
            <v>61884</v>
          </cell>
          <cell r="B1843" t="str">
            <v>JOSE PEDRO FREITAS FERREIRA</v>
          </cell>
          <cell r="C1843" t="str">
            <v>JOGADOR</v>
          </cell>
          <cell r="D1843" t="str">
            <v>SENIOR</v>
          </cell>
          <cell r="E1843" t="str">
            <v>Nacional</v>
          </cell>
          <cell r="F1843" t="str">
            <v>MADEIRA</v>
          </cell>
          <cell r="G1843" t="str">
            <v>14854881 4 ZX8</v>
          </cell>
          <cell r="H1843" t="str">
            <v>09-12-1995</v>
          </cell>
          <cell r="I1843" t="str">
            <v>M</v>
          </cell>
          <cell r="K1843" t="str">
            <v>31/07/2025</v>
          </cell>
          <cell r="L1843" t="str">
            <v>07/10/2024 15:15:13</v>
          </cell>
          <cell r="N1843" t="str">
            <v>07/10/2024 17:41:57</v>
          </cell>
          <cell r="O1843" t="str">
            <v>10/10/2024 15:38:12</v>
          </cell>
        </row>
        <row r="1844">
          <cell r="A1844">
            <v>58962</v>
          </cell>
          <cell r="B1844" t="str">
            <v>JOAO RICARDO CASTRO MELIM</v>
          </cell>
          <cell r="C1844" t="str">
            <v>JOGADOR</v>
          </cell>
          <cell r="D1844" t="str">
            <v>SENIOR</v>
          </cell>
          <cell r="E1844" t="str">
            <v>Nacional</v>
          </cell>
          <cell r="F1844" t="str">
            <v>MADEIRA</v>
          </cell>
          <cell r="G1844" t="str">
            <v>141289503ZW7</v>
          </cell>
          <cell r="H1844" t="str">
            <v>08-01-1994</v>
          </cell>
          <cell r="I1844" t="str">
            <v>M</v>
          </cell>
          <cell r="K1844" t="str">
            <v>31/07/2025</v>
          </cell>
          <cell r="L1844" t="str">
            <v>07/10/2024 15:19:59</v>
          </cell>
          <cell r="N1844" t="str">
            <v>07/10/2024 16:58:43</v>
          </cell>
          <cell r="O1844" t="str">
            <v>10/10/2024 15:37:24</v>
          </cell>
        </row>
        <row r="1845">
          <cell r="A1845">
            <v>51936</v>
          </cell>
          <cell r="B1845" t="str">
            <v>RICARDO JORGE SILVA FREITAS</v>
          </cell>
          <cell r="C1845" t="str">
            <v>JOGADOR</v>
          </cell>
          <cell r="D1845" t="str">
            <v>SENIOR</v>
          </cell>
          <cell r="E1845" t="str">
            <v>Nacional</v>
          </cell>
          <cell r="F1845" t="str">
            <v>MADEIRA</v>
          </cell>
          <cell r="G1845" t="str">
            <v>120182378ZX4</v>
          </cell>
          <cell r="H1845" t="str">
            <v>03-12-1982</v>
          </cell>
          <cell r="I1845" t="str">
            <v>M</v>
          </cell>
          <cell r="K1845" t="str">
            <v>31/07/2025</v>
          </cell>
          <cell r="L1845" t="str">
            <v>07/10/2024 17:50:24</v>
          </cell>
          <cell r="N1845" t="str">
            <v>07/10/2024 17:53:31</v>
          </cell>
          <cell r="O1845" t="str">
            <v>10/10/2024 15:42:21</v>
          </cell>
        </row>
        <row r="1846">
          <cell r="F1846" t="str">
            <v>MADEIRA</v>
          </cell>
          <cell r="J1846">
            <v>511192371</v>
          </cell>
        </row>
        <row r="1847">
          <cell r="A1847">
            <v>50702</v>
          </cell>
          <cell r="B1847" t="str">
            <v>CELSO HENRIQUES DE FREITAS</v>
          </cell>
          <cell r="C1847" t="str">
            <v>JOGADOR</v>
          </cell>
          <cell r="D1847" t="str">
            <v>SENIOR</v>
          </cell>
          <cell r="E1847" t="str">
            <v>Nacional</v>
          </cell>
          <cell r="F1847" t="str">
            <v>MADEIRA</v>
          </cell>
          <cell r="G1847" t="str">
            <v>11947112 4ZY2</v>
          </cell>
          <cell r="H1847" t="str">
            <v>21-03-1982</v>
          </cell>
          <cell r="I1847" t="str">
            <v>M</v>
          </cell>
          <cell r="K1847" t="str">
            <v>31/07/2025</v>
          </cell>
          <cell r="L1847" t="str">
            <v>05/09/2024 14:38:00</v>
          </cell>
          <cell r="N1847" t="str">
            <v>05/09/2024 15:04:21</v>
          </cell>
          <cell r="O1847" t="str">
            <v>09/09/2024 15:18:50</v>
          </cell>
        </row>
        <row r="1848">
          <cell r="A1848">
            <v>66729</v>
          </cell>
          <cell r="B1848" t="str">
            <v>DIOGO HENRIQUE CORREIA BARROS</v>
          </cell>
          <cell r="C1848" t="str">
            <v>JOGADOR</v>
          </cell>
          <cell r="D1848" t="str">
            <v>SENIOR</v>
          </cell>
          <cell r="E1848" t="str">
            <v>Nacional</v>
          </cell>
          <cell r="F1848" t="str">
            <v>MADEIRA</v>
          </cell>
          <cell r="G1848">
            <v>146608694</v>
          </cell>
          <cell r="H1848" t="str">
            <v>17-10-1998</v>
          </cell>
          <cell r="I1848" t="str">
            <v>M</v>
          </cell>
          <cell r="K1848" t="str">
            <v>31/07/2025</v>
          </cell>
          <cell r="L1848" t="str">
            <v>05/09/2024 14:41:31</v>
          </cell>
          <cell r="N1848" t="str">
            <v>09/09/2024 09:26:44</v>
          </cell>
          <cell r="O1848" t="str">
            <v>09/09/2024 15:20:06</v>
          </cell>
        </row>
        <row r="1849">
          <cell r="A1849">
            <v>57870</v>
          </cell>
          <cell r="B1849" t="str">
            <v>PAULO CRISTIANO ANDRADE FERNANDES</v>
          </cell>
          <cell r="C1849" t="str">
            <v>JOGADOR</v>
          </cell>
          <cell r="D1849" t="str">
            <v>SENIOR</v>
          </cell>
          <cell r="E1849" t="str">
            <v>Nacional</v>
          </cell>
          <cell r="F1849" t="str">
            <v>MADEIRA</v>
          </cell>
          <cell r="G1849">
            <v>14129958</v>
          </cell>
          <cell r="H1849" t="str">
            <v>04-11-1993</v>
          </cell>
          <cell r="I1849" t="str">
            <v>M</v>
          </cell>
          <cell r="K1849" t="str">
            <v>31/07/2025</v>
          </cell>
          <cell r="L1849" t="str">
            <v>05/09/2024 14:42:20</v>
          </cell>
          <cell r="N1849" t="str">
            <v>05/09/2024 15:14:40</v>
          </cell>
          <cell r="O1849" t="str">
            <v>09/09/2024 15:52:40</v>
          </cell>
        </row>
        <row r="1850">
          <cell r="A1850">
            <v>50221</v>
          </cell>
          <cell r="B1850" t="str">
            <v>JOAO FILIPE GONÇALVES CORREIA</v>
          </cell>
          <cell r="C1850" t="str">
            <v>JOGADOR</v>
          </cell>
          <cell r="D1850" t="str">
            <v>SENIOR</v>
          </cell>
          <cell r="E1850" t="str">
            <v>Nacional</v>
          </cell>
          <cell r="F1850" t="str">
            <v>MADEIRA</v>
          </cell>
          <cell r="G1850" t="str">
            <v>07714384 1ZY9</v>
          </cell>
          <cell r="H1850" t="str">
            <v>08-01-1967</v>
          </cell>
          <cell r="I1850" t="str">
            <v>M</v>
          </cell>
          <cell r="K1850" t="str">
            <v>31/07/2025</v>
          </cell>
          <cell r="L1850" t="str">
            <v>05/09/2024 14:43:02</v>
          </cell>
          <cell r="N1850" t="str">
            <v>05/09/2024 15:13:02</v>
          </cell>
          <cell r="O1850" t="str">
            <v>09/09/2024 15:23:16</v>
          </cell>
        </row>
        <row r="1851">
          <cell r="A1851">
            <v>67748</v>
          </cell>
          <cell r="B1851" t="str">
            <v>HUGO JOSÉ SOUSA ALVES</v>
          </cell>
          <cell r="C1851" t="str">
            <v>JOGADOR</v>
          </cell>
          <cell r="D1851" t="str">
            <v>SENIOR</v>
          </cell>
          <cell r="E1851" t="str">
            <v>Nacional</v>
          </cell>
          <cell r="F1851" t="str">
            <v>MADEIRA</v>
          </cell>
          <cell r="G1851">
            <v>14594529</v>
          </cell>
          <cell r="H1851" t="str">
            <v>23-09-1997</v>
          </cell>
          <cell r="I1851" t="str">
            <v>M</v>
          </cell>
          <cell r="K1851" t="str">
            <v>31/07/2025</v>
          </cell>
          <cell r="L1851" t="str">
            <v>05/09/2024 14:44:00</v>
          </cell>
          <cell r="N1851" t="str">
            <v>05/09/2024 15:15:54</v>
          </cell>
          <cell r="O1851" t="str">
            <v>09/09/2024 15:22:51</v>
          </cell>
        </row>
        <row r="1852">
          <cell r="A1852">
            <v>51531</v>
          </cell>
          <cell r="B1852" t="str">
            <v>GABRIEL EDUARDO RODRIGUES FARIA</v>
          </cell>
          <cell r="C1852" t="str">
            <v>JOGADOR</v>
          </cell>
          <cell r="D1852" t="str">
            <v>SENIOR</v>
          </cell>
          <cell r="E1852" t="str">
            <v>Nacional</v>
          </cell>
          <cell r="F1852" t="str">
            <v>MADEIRA</v>
          </cell>
          <cell r="G1852">
            <v>11848310</v>
          </cell>
          <cell r="H1852" t="str">
            <v>15-01-1981</v>
          </cell>
          <cell r="I1852" t="str">
            <v>M</v>
          </cell>
          <cell r="K1852" t="str">
            <v>31/07/2025</v>
          </cell>
          <cell r="L1852" t="str">
            <v>05/09/2024 14:44:33</v>
          </cell>
          <cell r="N1852" t="str">
            <v>05/09/2024 15:06:22</v>
          </cell>
          <cell r="O1852" t="str">
            <v>09/09/2024 15:22:32</v>
          </cell>
        </row>
        <row r="1853">
          <cell r="A1853">
            <v>76912</v>
          </cell>
          <cell r="B1853" t="str">
            <v>Tony Freddy Andrade Gomes</v>
          </cell>
          <cell r="C1853" t="str">
            <v>JOGADOR</v>
          </cell>
          <cell r="D1853" t="str">
            <v>SENIOR</v>
          </cell>
          <cell r="E1853" t="str">
            <v>Nacional</v>
          </cell>
          <cell r="F1853" t="str">
            <v>MADEIRA</v>
          </cell>
          <cell r="G1853">
            <v>12291801</v>
          </cell>
          <cell r="H1853" t="str">
            <v>28-07-1981</v>
          </cell>
          <cell r="I1853" t="str">
            <v>M</v>
          </cell>
          <cell r="K1853" t="str">
            <v>31/07/2025</v>
          </cell>
          <cell r="L1853" t="str">
            <v>04/09/2024 12:26:28</v>
          </cell>
          <cell r="N1853" t="str">
            <v>05/09/2024 15:07:45</v>
          </cell>
          <cell r="O1853" t="str">
            <v>09/09/2024 15:51:34</v>
          </cell>
        </row>
        <row r="1854">
          <cell r="A1854">
            <v>67855</v>
          </cell>
          <cell r="B1854" t="str">
            <v>RÚBEN DIOGO CALAÇA SOUSA</v>
          </cell>
          <cell r="C1854" t="str">
            <v>JOGADOR</v>
          </cell>
          <cell r="D1854" t="str">
            <v>SENIOR</v>
          </cell>
          <cell r="E1854" t="str">
            <v>Nacional</v>
          </cell>
          <cell r="F1854" t="str">
            <v>MADEIRA</v>
          </cell>
          <cell r="G1854" t="str">
            <v>14396657 0 ZW2</v>
          </cell>
          <cell r="H1854" t="str">
            <v>31-01-1996</v>
          </cell>
          <cell r="I1854" t="str">
            <v>M</v>
          </cell>
          <cell r="K1854" t="str">
            <v>31/07/2025</v>
          </cell>
          <cell r="L1854" t="str">
            <v>05/09/2024 14:47:07</v>
          </cell>
          <cell r="N1854" t="str">
            <v>05/09/2024 15:20:30</v>
          </cell>
          <cell r="O1854" t="str">
            <v>09/09/2024 15:53:14</v>
          </cell>
        </row>
        <row r="1855">
          <cell r="A1855">
            <v>54143</v>
          </cell>
          <cell r="B1855" t="str">
            <v>MAGNO ENIO SILVA SEIXAS</v>
          </cell>
          <cell r="C1855" t="str">
            <v>JOGADOR</v>
          </cell>
          <cell r="D1855" t="str">
            <v>SENIOR</v>
          </cell>
          <cell r="E1855" t="str">
            <v>Nacional</v>
          </cell>
          <cell r="F1855" t="str">
            <v>MADEIRA</v>
          </cell>
          <cell r="G1855" t="str">
            <v>12313947 3 ZW3</v>
          </cell>
          <cell r="H1855" t="str">
            <v>22-03-1982</v>
          </cell>
          <cell r="I1855" t="str">
            <v>M</v>
          </cell>
          <cell r="K1855" t="str">
            <v>31/07/2025</v>
          </cell>
          <cell r="L1855" t="str">
            <v>05/09/2024 14:47:43</v>
          </cell>
          <cell r="N1855" t="str">
            <v>05/09/2024 15:35:09</v>
          </cell>
          <cell r="O1855" t="str">
            <v>09/09/2024 15:46:16</v>
          </cell>
        </row>
        <row r="1856">
          <cell r="A1856">
            <v>80136</v>
          </cell>
          <cell r="B1856" t="str">
            <v>Hélio Miguel Madeira Pereira</v>
          </cell>
          <cell r="C1856" t="str">
            <v>JOGADOR</v>
          </cell>
          <cell r="D1856" t="str">
            <v>SENIOR</v>
          </cell>
          <cell r="E1856" t="str">
            <v>Nacional</v>
          </cell>
          <cell r="F1856" t="str">
            <v>MADEIRA</v>
          </cell>
          <cell r="G1856" t="str">
            <v>12615023 0ZW4</v>
          </cell>
          <cell r="H1856" t="str">
            <v>12-01-1984</v>
          </cell>
          <cell r="I1856" t="str">
            <v>M</v>
          </cell>
          <cell r="K1856" t="str">
            <v>31/07/2025</v>
          </cell>
          <cell r="L1856" t="str">
            <v>05/09/2024 14:48:16</v>
          </cell>
          <cell r="N1856" t="str">
            <v>05/09/2024 16:55:53</v>
          </cell>
          <cell r="O1856" t="str">
            <v>09/09/2024 15:24:25</v>
          </cell>
        </row>
        <row r="1857">
          <cell r="A1857">
            <v>70598</v>
          </cell>
          <cell r="B1857" t="str">
            <v>NUNO FILIPE CORREIA BARROS</v>
          </cell>
          <cell r="C1857" t="str">
            <v>JOGADOR</v>
          </cell>
          <cell r="D1857" t="str">
            <v>SUB19 / SENIOR</v>
          </cell>
          <cell r="E1857" t="str">
            <v>Nacional</v>
          </cell>
          <cell r="F1857" t="str">
            <v>MADEIRA</v>
          </cell>
          <cell r="G1857" t="str">
            <v>15505162 8 ZW8</v>
          </cell>
          <cell r="H1857" t="str">
            <v>28-10-2007</v>
          </cell>
          <cell r="I1857" t="str">
            <v>M</v>
          </cell>
          <cell r="K1857" t="str">
            <v>31/07/2025</v>
          </cell>
          <cell r="L1857" t="str">
            <v>05/09/2024 14:50:04</v>
          </cell>
          <cell r="N1857" t="str">
            <v>09/09/2024 09:28:30</v>
          </cell>
          <cell r="O1857" t="str">
            <v>09/09/2024 15:52:19</v>
          </cell>
        </row>
        <row r="1858">
          <cell r="A1858">
            <v>80129</v>
          </cell>
          <cell r="B1858" t="str">
            <v>Salvador David Olival Santos</v>
          </cell>
          <cell r="C1858" t="str">
            <v>JOGADOR</v>
          </cell>
          <cell r="D1858" t="str">
            <v>SUB15</v>
          </cell>
          <cell r="E1858" t="str">
            <v>Nacional</v>
          </cell>
          <cell r="F1858" t="str">
            <v>MADEIRA</v>
          </cell>
          <cell r="G1858" t="str">
            <v>31769890 7 ZY7</v>
          </cell>
          <cell r="H1858" t="str">
            <v>03-03-2016</v>
          </cell>
          <cell r="I1858" t="str">
            <v>M</v>
          </cell>
          <cell r="K1858" t="str">
            <v>31/07/2025</v>
          </cell>
          <cell r="L1858" t="str">
            <v>05/09/2024 14:53:53</v>
          </cell>
          <cell r="N1858" t="str">
            <v>12/09/2024 16:06:45</v>
          </cell>
          <cell r="O1858" t="str">
            <v>25/09/2024 12:27:03</v>
          </cell>
        </row>
        <row r="1859">
          <cell r="A1859">
            <v>68810</v>
          </cell>
          <cell r="B1859" t="str">
            <v>EDUARDA FILIPA FREITAS AGUIAR</v>
          </cell>
          <cell r="C1859" t="str">
            <v>JOGADOR</v>
          </cell>
          <cell r="D1859" t="str">
            <v>SENIOR</v>
          </cell>
          <cell r="E1859" t="str">
            <v>Nacional</v>
          </cell>
          <cell r="F1859" t="str">
            <v>MADEIRA</v>
          </cell>
          <cell r="G1859">
            <v>15158754</v>
          </cell>
          <cell r="H1859" t="str">
            <v>10-02-2003</v>
          </cell>
          <cell r="I1859" t="str">
            <v>F</v>
          </cell>
          <cell r="K1859" t="str">
            <v>31/07/2025</v>
          </cell>
          <cell r="L1859" t="str">
            <v>05/09/2024 14:55:21</v>
          </cell>
          <cell r="N1859" t="str">
            <v>05/09/2024 15:05:39</v>
          </cell>
          <cell r="O1859" t="str">
            <v>09/09/2024 15:20:51</v>
          </cell>
        </row>
        <row r="1860">
          <cell r="A1860">
            <v>77684</v>
          </cell>
          <cell r="B1860" t="str">
            <v>Lara Margarida Cassiano Faria</v>
          </cell>
          <cell r="C1860" t="str">
            <v>JOGADOR</v>
          </cell>
          <cell r="D1860" t="str">
            <v>SUB15 / SUB19</v>
          </cell>
          <cell r="E1860" t="str">
            <v>Nacional</v>
          </cell>
          <cell r="F1860" t="str">
            <v>MADEIRA</v>
          </cell>
          <cell r="G1860">
            <v>30865756</v>
          </cell>
          <cell r="H1860" t="str">
            <v>27-11-2011</v>
          </cell>
          <cell r="I1860" t="str">
            <v>F</v>
          </cell>
          <cell r="K1860" t="str">
            <v>31/07/2025</v>
          </cell>
          <cell r="L1860" t="str">
            <v>05/09/2024 14:56:32</v>
          </cell>
          <cell r="N1860" t="str">
            <v>06/09/2024 12:03:55</v>
          </cell>
          <cell r="O1860" t="str">
            <v>09/09/2024 15:45:35</v>
          </cell>
        </row>
        <row r="1861">
          <cell r="A1861">
            <v>74567</v>
          </cell>
          <cell r="B1861" t="str">
            <v>Hugo Daniel de Jesus Marques</v>
          </cell>
          <cell r="C1861" t="str">
            <v>JOGADOR</v>
          </cell>
          <cell r="D1861" t="str">
            <v>SUB19 / SENIOR</v>
          </cell>
          <cell r="E1861" t="str">
            <v>Nacional</v>
          </cell>
          <cell r="F1861" t="str">
            <v>MADEIRA</v>
          </cell>
          <cell r="G1861" t="str">
            <v>15469657 9ZX5</v>
          </cell>
          <cell r="H1861" t="str">
            <v>29-12-2006</v>
          </cell>
          <cell r="I1861" t="str">
            <v>M</v>
          </cell>
          <cell r="K1861" t="str">
            <v>31/07/2025</v>
          </cell>
          <cell r="L1861" t="str">
            <v>05/09/2024 15:04:18</v>
          </cell>
          <cell r="N1861" t="str">
            <v>05/09/2024 16:55:10</v>
          </cell>
          <cell r="O1861" t="str">
            <v>09/09/2024 15:34:01</v>
          </cell>
        </row>
        <row r="1862">
          <cell r="A1862">
            <v>75199</v>
          </cell>
          <cell r="B1862" t="str">
            <v>Madalena Maria Vieira Alves Saldanha</v>
          </cell>
          <cell r="C1862" t="str">
            <v>JOGADOR</v>
          </cell>
          <cell r="D1862" t="str">
            <v>SUB19 / SENIOR</v>
          </cell>
          <cell r="E1862" t="str">
            <v>Nacional</v>
          </cell>
          <cell r="F1862" t="str">
            <v>MADEIRA</v>
          </cell>
          <cell r="G1862">
            <v>15956888</v>
          </cell>
          <cell r="H1862" t="str">
            <v>30-03-2009</v>
          </cell>
          <cell r="I1862" t="str">
            <v>F</v>
          </cell>
          <cell r="K1862" t="str">
            <v>31/07/2025</v>
          </cell>
          <cell r="L1862" t="str">
            <v>05/09/2024 15:05:05</v>
          </cell>
          <cell r="N1862" t="str">
            <v>06/09/2024 12:03:09</v>
          </cell>
          <cell r="O1862" t="str">
            <v>09/09/2024 15:45:59</v>
          </cell>
        </row>
        <row r="1863">
          <cell r="A1863">
            <v>66818</v>
          </cell>
          <cell r="B1863" t="str">
            <v>ANA LUÍSA SOUSA CARDOSO</v>
          </cell>
          <cell r="C1863" t="str">
            <v>JOGADOR</v>
          </cell>
          <cell r="D1863" t="str">
            <v>SENIOR</v>
          </cell>
          <cell r="E1863" t="str">
            <v>Nacional</v>
          </cell>
          <cell r="F1863" t="str">
            <v>MADEIRA</v>
          </cell>
          <cell r="G1863">
            <v>15084887</v>
          </cell>
          <cell r="H1863" t="str">
            <v>20-06-2000</v>
          </cell>
          <cell r="I1863" t="str">
            <v>F</v>
          </cell>
          <cell r="K1863" t="str">
            <v>31/07/2025</v>
          </cell>
          <cell r="L1863" t="str">
            <v>05/09/2024 15:15:27</v>
          </cell>
          <cell r="N1863" t="str">
            <v>05/09/2024 15:17:41</v>
          </cell>
          <cell r="O1863" t="str">
            <v>09/09/2024 15:18:29</v>
          </cell>
        </row>
        <row r="1864">
          <cell r="A1864">
            <v>50076</v>
          </cell>
          <cell r="B1864" t="str">
            <v>ANTÓNIO ÁLVARO DE BARROS CASTANHEIRA</v>
          </cell>
          <cell r="C1864" t="str">
            <v>JOGADOR</v>
          </cell>
          <cell r="D1864" t="str">
            <v>SENIOR</v>
          </cell>
          <cell r="E1864" t="str">
            <v>Nacional</v>
          </cell>
          <cell r="F1864" t="str">
            <v>MADEIRA</v>
          </cell>
          <cell r="G1864" t="str">
            <v>06009881</v>
          </cell>
          <cell r="H1864" t="str">
            <v>02-06-1960</v>
          </cell>
          <cell r="I1864" t="str">
            <v>M</v>
          </cell>
          <cell r="K1864" t="str">
            <v>31/07/2025</v>
          </cell>
          <cell r="L1864" t="str">
            <v>06/09/2024 14:04:34</v>
          </cell>
          <cell r="N1864" t="str">
            <v>06/09/2024 15:18:21</v>
          </cell>
          <cell r="O1864" t="str">
            <v>09/09/2024 15:17:53</v>
          </cell>
        </row>
        <row r="1865">
          <cell r="A1865">
            <v>51673</v>
          </cell>
          <cell r="B1865" t="str">
            <v>EMANUEL ROMEU FREITAS TEIXEIRA FURTADO</v>
          </cell>
          <cell r="C1865" t="str">
            <v>JOGADOR</v>
          </cell>
          <cell r="D1865" t="str">
            <v>SENIOR</v>
          </cell>
          <cell r="E1865" t="str">
            <v>Nacional</v>
          </cell>
          <cell r="F1865" t="str">
            <v>MADEIRA</v>
          </cell>
          <cell r="G1865" t="str">
            <v>09831771 7ZX9</v>
          </cell>
          <cell r="H1865" t="str">
            <v>25-12-1972</v>
          </cell>
          <cell r="I1865" t="str">
            <v>M</v>
          </cell>
          <cell r="K1865" t="str">
            <v>31/07/2025</v>
          </cell>
          <cell r="L1865" t="str">
            <v>06/09/2024 14:05:11</v>
          </cell>
          <cell r="N1865" t="str">
            <v>06/09/2024 15:26:59</v>
          </cell>
          <cell r="O1865" t="str">
            <v>09/09/2024 15:21:10</v>
          </cell>
        </row>
        <row r="1866">
          <cell r="A1866">
            <v>77375</v>
          </cell>
          <cell r="B1866" t="str">
            <v>Diogo Perestrelo Melim</v>
          </cell>
          <cell r="C1866" t="str">
            <v>JOGADOR</v>
          </cell>
          <cell r="D1866" t="str">
            <v>SUB15</v>
          </cell>
          <cell r="E1866" t="str">
            <v>Nacional</v>
          </cell>
          <cell r="F1866" t="str">
            <v>MADEIRA</v>
          </cell>
          <cell r="G1866">
            <v>31749427</v>
          </cell>
          <cell r="H1866" t="str">
            <v>18-01-2016</v>
          </cell>
          <cell r="I1866" t="str">
            <v>M</v>
          </cell>
          <cell r="K1866" t="str">
            <v>31/07/2025</v>
          </cell>
          <cell r="L1866" t="str">
            <v>06/09/2024 14:06:38</v>
          </cell>
          <cell r="N1866" t="str">
            <v>12/09/2024 15:26:21</v>
          </cell>
          <cell r="O1866" t="str">
            <v>25/09/2024 12:21:29</v>
          </cell>
        </row>
        <row r="1867">
          <cell r="A1867">
            <v>52153</v>
          </cell>
          <cell r="B1867" t="str">
            <v>PAULO FILIPE FERREIRA DIAS</v>
          </cell>
          <cell r="C1867" t="str">
            <v>JOGADOR</v>
          </cell>
          <cell r="D1867" t="str">
            <v>SENIOR</v>
          </cell>
          <cell r="E1867" t="str">
            <v>Nacional</v>
          </cell>
          <cell r="F1867" t="str">
            <v>MADEIRA</v>
          </cell>
          <cell r="G1867">
            <v>12560992</v>
          </cell>
          <cell r="H1867" t="str">
            <v>19-10-1984</v>
          </cell>
          <cell r="I1867" t="str">
            <v>M</v>
          </cell>
          <cell r="K1867" t="str">
            <v>31/07/2025</v>
          </cell>
          <cell r="L1867" t="str">
            <v>06/09/2024 14:07:21</v>
          </cell>
          <cell r="N1867" t="str">
            <v>06/09/2024 15:27:53</v>
          </cell>
          <cell r="O1867" t="str">
            <v>09/09/2024 15:23:48</v>
          </cell>
        </row>
        <row r="1868">
          <cell r="A1868">
            <v>74285</v>
          </cell>
          <cell r="B1868" t="str">
            <v>Adeola Abibat Idowu</v>
          </cell>
          <cell r="C1868" t="str">
            <v>JOGADOR</v>
          </cell>
          <cell r="D1868" t="str">
            <v>SENIOR</v>
          </cell>
          <cell r="E1868" t="str">
            <v>Estrangeiro</v>
          </cell>
          <cell r="F1868" t="str">
            <v>MADEIRA</v>
          </cell>
          <cell r="G1868" t="str">
            <v>B02497754</v>
          </cell>
          <cell r="H1868" t="str">
            <v>04-09-1998</v>
          </cell>
          <cell r="I1868" t="str">
            <v>F</v>
          </cell>
          <cell r="K1868" t="str">
            <v>31/07/2025</v>
          </cell>
          <cell r="L1868" t="str">
            <v>20/10/2024 16:48:05</v>
          </cell>
          <cell r="N1868" t="str">
            <v>21/10/2024 11:04:28</v>
          </cell>
          <cell r="O1868" t="str">
            <v>21/10/2024 16:26:19</v>
          </cell>
        </row>
        <row r="1869">
          <cell r="A1869">
            <v>80618</v>
          </cell>
          <cell r="B1869" t="str">
            <v>VYACHESLAV MAYOROV</v>
          </cell>
          <cell r="C1869" t="str">
            <v>JOGADOR</v>
          </cell>
          <cell r="D1869" t="str">
            <v>SENIOR</v>
          </cell>
          <cell r="E1869" t="str">
            <v>Estrangeiro</v>
          </cell>
          <cell r="F1869" t="str">
            <v>MADEIRA</v>
          </cell>
          <cell r="G1869" t="str">
            <v>EP176279</v>
          </cell>
          <cell r="H1869" t="str">
            <v>12-12-1963</v>
          </cell>
          <cell r="I1869" t="str">
            <v>M</v>
          </cell>
          <cell r="K1869" t="str">
            <v>31/07/2025</v>
          </cell>
          <cell r="L1869" t="str">
            <v>27/10/2024 19:46:54</v>
          </cell>
          <cell r="M1869" t="str">
            <v>X</v>
          </cell>
          <cell r="N1869" t="str">
            <v>30/10/2024 09:51:50</v>
          </cell>
          <cell r="O1869" t="str">
            <v>30/10/2024 11:27:36</v>
          </cell>
        </row>
        <row r="1870">
          <cell r="A1870">
            <v>80620</v>
          </cell>
          <cell r="B1870" t="str">
            <v>IRINA CHEBOTAREV</v>
          </cell>
          <cell r="C1870" t="str">
            <v>JOGADOR</v>
          </cell>
          <cell r="D1870" t="str">
            <v>SENIOR</v>
          </cell>
          <cell r="E1870" t="str">
            <v>Estrangeiro</v>
          </cell>
          <cell r="F1870" t="str">
            <v>MADEIRA</v>
          </cell>
          <cell r="G1870">
            <v>595610401</v>
          </cell>
          <cell r="H1870" t="str">
            <v>02-11-1965</v>
          </cell>
          <cell r="I1870" t="str">
            <v>M</v>
          </cell>
          <cell r="K1870" t="str">
            <v>31/07/2025</v>
          </cell>
          <cell r="L1870" t="str">
            <v>27/10/2024 20:08:02</v>
          </cell>
          <cell r="M1870" t="str">
            <v>X</v>
          </cell>
          <cell r="N1870" t="str">
            <v>29/10/2024 17:15:59</v>
          </cell>
          <cell r="O1870" t="str">
            <v>29/10/2024 17:34:25</v>
          </cell>
        </row>
        <row r="1871">
          <cell r="A1871">
            <v>60171</v>
          </cell>
          <cell r="B1871" t="str">
            <v>RUBEN MIGUEL COSTA GONÇALVES</v>
          </cell>
          <cell r="C1871" t="str">
            <v>JOGADOR</v>
          </cell>
          <cell r="D1871" t="str">
            <v>SENIOR</v>
          </cell>
          <cell r="E1871" t="str">
            <v>Nacional</v>
          </cell>
          <cell r="F1871" t="str">
            <v>MADEIRA</v>
          </cell>
          <cell r="G1871">
            <v>13721593</v>
          </cell>
          <cell r="H1871" t="str">
            <v>09-01-1990</v>
          </cell>
          <cell r="I1871" t="str">
            <v>M</v>
          </cell>
          <cell r="K1871" t="str">
            <v>31/07/2025</v>
          </cell>
          <cell r="L1871" t="str">
            <v>29/10/2024 23:42:09</v>
          </cell>
          <cell r="N1871" t="str">
            <v>30/10/2024 09:50:40</v>
          </cell>
          <cell r="O1871" t="str">
            <v>30/10/2024 11:27:08</v>
          </cell>
        </row>
        <row r="1872">
          <cell r="A1872">
            <v>72396</v>
          </cell>
          <cell r="B1872" t="str">
            <v>Hugo Manuel Rodrigues de Gouveia</v>
          </cell>
          <cell r="C1872" t="str">
            <v>JOGADOR</v>
          </cell>
          <cell r="D1872" t="str">
            <v>SENIOR</v>
          </cell>
          <cell r="E1872" t="str">
            <v>Nacional</v>
          </cell>
          <cell r="F1872" t="str">
            <v>MADEIRA</v>
          </cell>
          <cell r="G1872">
            <v>13391782</v>
          </cell>
          <cell r="H1872" t="str">
            <v>06-11-1990</v>
          </cell>
          <cell r="I1872" t="str">
            <v>M</v>
          </cell>
          <cell r="K1872" t="str">
            <v>31/07/2025</v>
          </cell>
          <cell r="L1872" t="str">
            <v>11/11/2024 21:38:20</v>
          </cell>
          <cell r="N1872" t="str">
            <v>12/11/2024 09:41:09</v>
          </cell>
          <cell r="O1872" t="str">
            <v>12/11/2024 16:52:55</v>
          </cell>
        </row>
        <row r="1873">
          <cell r="A1873">
            <v>77850</v>
          </cell>
          <cell r="B1873" t="str">
            <v>André Rúben Escórcio de Freitas</v>
          </cell>
          <cell r="C1873" t="str">
            <v>JOGADOR</v>
          </cell>
          <cell r="D1873" t="str">
            <v>SENIOR</v>
          </cell>
          <cell r="E1873" t="str">
            <v>Nacional</v>
          </cell>
          <cell r="F1873" t="str">
            <v>MADEIRA</v>
          </cell>
          <cell r="G1873">
            <v>12634482</v>
          </cell>
          <cell r="H1873" t="str">
            <v>16-10-1984</v>
          </cell>
          <cell r="I1873" t="str">
            <v>M</v>
          </cell>
          <cell r="K1873" t="str">
            <v>31/07/2025</v>
          </cell>
          <cell r="L1873" t="str">
            <v>11/11/2024 21:39:46</v>
          </cell>
          <cell r="M1873" t="str">
            <v>X</v>
          </cell>
          <cell r="N1873" t="str">
            <v>12/11/2024 09:14:21</v>
          </cell>
          <cell r="O1873" t="str">
            <v>12/11/2024 16:52:17</v>
          </cell>
        </row>
        <row r="1874">
          <cell r="A1874">
            <v>80717</v>
          </cell>
          <cell r="B1874" t="str">
            <v>SANTIAGO FERREIRA ROMÃO</v>
          </cell>
          <cell r="C1874" t="str">
            <v>JOGADOR</v>
          </cell>
          <cell r="D1874" t="str">
            <v>SUB15</v>
          </cell>
          <cell r="E1874" t="str">
            <v>Nacional</v>
          </cell>
          <cell r="F1874" t="str">
            <v>MADEIRA</v>
          </cell>
          <cell r="G1874">
            <v>31787385</v>
          </cell>
          <cell r="H1874" t="str">
            <v>28-03-2016</v>
          </cell>
          <cell r="I1874" t="str">
            <v>M</v>
          </cell>
          <cell r="K1874" t="str">
            <v>31/07/2025</v>
          </cell>
          <cell r="L1874" t="str">
            <v>11/11/2024 21:49:12</v>
          </cell>
          <cell r="M1874" t="str">
            <v>X</v>
          </cell>
          <cell r="N1874" t="str">
            <v>12/11/2024 09:46:41</v>
          </cell>
          <cell r="O1874" t="str">
            <v>12/11/2024 16:54:55</v>
          </cell>
        </row>
        <row r="1875">
          <cell r="A1875">
            <v>80718</v>
          </cell>
          <cell r="B1875" t="str">
            <v>INÊS FERREIRA ROMÃO</v>
          </cell>
          <cell r="C1875" t="str">
            <v>JOGADOR</v>
          </cell>
          <cell r="D1875" t="str">
            <v>SUB15</v>
          </cell>
          <cell r="E1875" t="str">
            <v>Nacional</v>
          </cell>
          <cell r="F1875" t="str">
            <v>MADEIRA</v>
          </cell>
          <cell r="G1875">
            <v>31258501</v>
          </cell>
          <cell r="H1875" t="str">
            <v>29-06-2023</v>
          </cell>
          <cell r="I1875" t="str">
            <v>F</v>
          </cell>
          <cell r="K1875" t="str">
            <v>31/07/2025</v>
          </cell>
          <cell r="L1875" t="str">
            <v>11/11/2024 21:55:27</v>
          </cell>
          <cell r="M1875" t="str">
            <v>X</v>
          </cell>
          <cell r="N1875" t="str">
            <v>12/11/2024 09:49:13</v>
          </cell>
          <cell r="O1875" t="str">
            <v>12/11/2024 16:54:22</v>
          </cell>
        </row>
        <row r="1876">
          <cell r="F1876" t="str">
            <v>MADEIRA</v>
          </cell>
          <cell r="J1876">
            <v>511138067</v>
          </cell>
        </row>
        <row r="1877">
          <cell r="A1877">
            <v>54805</v>
          </cell>
          <cell r="B1877" t="str">
            <v>DUARTE HELDER GONÇALVES MELIM</v>
          </cell>
          <cell r="C1877" t="str">
            <v>JOGADOR</v>
          </cell>
          <cell r="D1877" t="str">
            <v>SENIOR</v>
          </cell>
          <cell r="E1877" t="str">
            <v>Nacional</v>
          </cell>
          <cell r="F1877" t="str">
            <v>MADEIRA</v>
          </cell>
          <cell r="G1877">
            <v>9967588</v>
          </cell>
          <cell r="H1877" t="str">
            <v>10-06-1973</v>
          </cell>
          <cell r="I1877" t="str">
            <v>M</v>
          </cell>
          <cell r="K1877" t="str">
            <v>31/07/2025</v>
          </cell>
          <cell r="L1877" t="str">
            <v>05/09/2024 15:18:53</v>
          </cell>
          <cell r="N1877" t="str">
            <v>05/09/2024 15:22:24</v>
          </cell>
          <cell r="O1877" t="str">
            <v>16/09/2024 10:51:46</v>
          </cell>
        </row>
        <row r="1878">
          <cell r="A1878">
            <v>65862</v>
          </cell>
          <cell r="B1878" t="str">
            <v>LUÍS FILIPE CORREIA CONCEIÇÃO</v>
          </cell>
          <cell r="C1878" t="str">
            <v>JOGADOR</v>
          </cell>
          <cell r="D1878" t="str">
            <v>SENIOR</v>
          </cell>
          <cell r="E1878" t="str">
            <v>Nacional</v>
          </cell>
          <cell r="F1878" t="str">
            <v>MADEIRA</v>
          </cell>
          <cell r="G1878">
            <v>14739061</v>
          </cell>
          <cell r="H1878" t="str">
            <v>14-09-1995</v>
          </cell>
          <cell r="I1878" t="str">
            <v>M</v>
          </cell>
          <cell r="K1878" t="str">
            <v>31/07/2025</v>
          </cell>
          <cell r="L1878" t="str">
            <v>07/09/2024 11:08:41</v>
          </cell>
          <cell r="N1878" t="str">
            <v>09/09/2024 09:40:36</v>
          </cell>
          <cell r="O1878" t="str">
            <v>16/09/2024 10:52:24</v>
          </cell>
        </row>
        <row r="1879">
          <cell r="A1879">
            <v>60816</v>
          </cell>
          <cell r="B1879" t="str">
            <v>RODOLFO COSTEIRA MATOS ANDRADE PEDRA</v>
          </cell>
          <cell r="C1879" t="str">
            <v>JOGADOR</v>
          </cell>
          <cell r="D1879" t="str">
            <v>SENIOR</v>
          </cell>
          <cell r="E1879" t="str">
            <v>Nacional</v>
          </cell>
          <cell r="F1879" t="str">
            <v>MADEIRA</v>
          </cell>
          <cell r="G1879">
            <v>14319523</v>
          </cell>
          <cell r="H1879" t="str">
            <v>14-01-1996</v>
          </cell>
          <cell r="I1879" t="str">
            <v>M</v>
          </cell>
          <cell r="K1879" t="str">
            <v>31/07/2025</v>
          </cell>
          <cell r="L1879" t="str">
            <v>07/09/2024 11:10:23</v>
          </cell>
          <cell r="N1879" t="str">
            <v>12/09/2024 14:13:29</v>
          </cell>
          <cell r="O1879" t="str">
            <v>16/09/2024 10:52:59</v>
          </cell>
        </row>
        <row r="1880">
          <cell r="A1880">
            <v>70445</v>
          </cell>
          <cell r="B1880" t="str">
            <v>EGAS DAVID SANTOS COSTA</v>
          </cell>
          <cell r="C1880" t="str">
            <v>JOGADOR</v>
          </cell>
          <cell r="D1880" t="str">
            <v>SENIOR</v>
          </cell>
          <cell r="E1880" t="str">
            <v>Nacional</v>
          </cell>
          <cell r="F1880" t="str">
            <v>MADEIRA</v>
          </cell>
          <cell r="G1880">
            <v>15451047</v>
          </cell>
          <cell r="H1880" t="str">
            <v>24-07-2005</v>
          </cell>
          <cell r="I1880" t="str">
            <v>M</v>
          </cell>
          <cell r="K1880" t="str">
            <v>31/07/2025</v>
          </cell>
          <cell r="L1880" t="str">
            <v>07/09/2024 11:12:55</v>
          </cell>
          <cell r="N1880" t="str">
            <v>09/09/2024 09:42:38</v>
          </cell>
          <cell r="O1880" t="str">
            <v>16/09/2024 10:54:59</v>
          </cell>
        </row>
        <row r="1881">
          <cell r="A1881">
            <v>70520</v>
          </cell>
          <cell r="B1881" t="str">
            <v>LOURENÇO FAIA SARDINHA</v>
          </cell>
          <cell r="C1881" t="str">
            <v>JOGADOR</v>
          </cell>
          <cell r="D1881" t="str">
            <v>SUB19 / SENIOR</v>
          </cell>
          <cell r="E1881" t="str">
            <v>Nacional</v>
          </cell>
          <cell r="F1881" t="str">
            <v>MADEIRA</v>
          </cell>
          <cell r="G1881">
            <v>30613217</v>
          </cell>
          <cell r="H1881" t="str">
            <v>17-10-2007</v>
          </cell>
          <cell r="I1881" t="str">
            <v>M</v>
          </cell>
          <cell r="K1881" t="str">
            <v>31/07/2025</v>
          </cell>
          <cell r="L1881" t="str">
            <v>07/09/2024 11:19:39</v>
          </cell>
          <cell r="N1881" t="str">
            <v>09/09/2024 09:43:50</v>
          </cell>
          <cell r="O1881" t="str">
            <v>16/09/2024 11:28:01</v>
          </cell>
        </row>
        <row r="1882">
          <cell r="A1882">
            <v>71715</v>
          </cell>
          <cell r="B1882" t="str">
            <v>Marta Sofia Costa Ferreira da Silva</v>
          </cell>
          <cell r="C1882" t="str">
            <v>JOGADOR</v>
          </cell>
          <cell r="D1882" t="str">
            <v>SUB19 / SENIOR</v>
          </cell>
          <cell r="E1882" t="str">
            <v>Nacional</v>
          </cell>
          <cell r="F1882" t="str">
            <v>MADEIRA</v>
          </cell>
          <cell r="G1882">
            <v>15691429</v>
          </cell>
          <cell r="H1882" t="str">
            <v>18-06-2008</v>
          </cell>
          <cell r="I1882" t="str">
            <v>F</v>
          </cell>
          <cell r="K1882" t="str">
            <v>31/07/2025</v>
          </cell>
          <cell r="L1882" t="str">
            <v>07/09/2024 11:28:44</v>
          </cell>
          <cell r="N1882" t="str">
            <v>09/09/2024 09:44:56</v>
          </cell>
          <cell r="O1882" t="str">
            <v>16/09/2024 11:32:09</v>
          </cell>
        </row>
        <row r="1883">
          <cell r="A1883">
            <v>77380</v>
          </cell>
          <cell r="B1883" t="str">
            <v>Tomás Silva Jardim</v>
          </cell>
          <cell r="C1883" t="str">
            <v>JOGADOR</v>
          </cell>
          <cell r="D1883" t="str">
            <v>SUB15 / SUB19</v>
          </cell>
          <cell r="E1883" t="str">
            <v>Nacional</v>
          </cell>
          <cell r="F1883" t="str">
            <v>MADEIRA</v>
          </cell>
          <cell r="G1883">
            <v>31343308</v>
          </cell>
          <cell r="H1883" t="str">
            <v>19-11-2013</v>
          </cell>
          <cell r="I1883" t="str">
            <v>M</v>
          </cell>
          <cell r="K1883" t="str">
            <v>31/07/2025</v>
          </cell>
          <cell r="L1883" t="str">
            <v>07/09/2024 11:35:02</v>
          </cell>
          <cell r="N1883" t="str">
            <v>11/09/2024 09:18:14</v>
          </cell>
          <cell r="O1883" t="str">
            <v>16/09/2024 11:39:49</v>
          </cell>
        </row>
        <row r="1884">
          <cell r="A1884">
            <v>75850</v>
          </cell>
          <cell r="B1884" t="str">
            <v>Laura Maria Martins Freitas</v>
          </cell>
          <cell r="C1884" t="str">
            <v>JOGADOR</v>
          </cell>
          <cell r="D1884" t="str">
            <v>SUB15 / SUB19</v>
          </cell>
          <cell r="E1884" t="str">
            <v>Nacional</v>
          </cell>
          <cell r="F1884" t="str">
            <v>MADEIRA</v>
          </cell>
          <cell r="G1884">
            <v>30248736</v>
          </cell>
          <cell r="H1884" t="str">
            <v>14-01-2010</v>
          </cell>
          <cell r="I1884" t="str">
            <v>F</v>
          </cell>
          <cell r="K1884" t="str">
            <v>31/07/2025</v>
          </cell>
          <cell r="L1884" t="str">
            <v>07/09/2024 11:39:36</v>
          </cell>
          <cell r="N1884" t="str">
            <v>09/09/2024 09:49:17</v>
          </cell>
          <cell r="O1884" t="str">
            <v>16/09/2024 11:27:18</v>
          </cell>
        </row>
        <row r="1885">
          <cell r="A1885">
            <v>73554</v>
          </cell>
          <cell r="B1885" t="str">
            <v>Madalena Mendonça Andrade</v>
          </cell>
          <cell r="C1885" t="str">
            <v>JOGADOR</v>
          </cell>
          <cell r="D1885" t="str">
            <v>SUB15 / SENIOR</v>
          </cell>
          <cell r="E1885" t="str">
            <v>Nacional</v>
          </cell>
          <cell r="F1885" t="str">
            <v>MADEIRA</v>
          </cell>
          <cell r="G1885">
            <v>1</v>
          </cell>
          <cell r="H1885" t="str">
            <v>28-11-2010</v>
          </cell>
          <cell r="I1885" t="str">
            <v>F</v>
          </cell>
          <cell r="K1885" t="str">
            <v>31/07/2025</v>
          </cell>
          <cell r="L1885" t="str">
            <v>07/09/2024 11:43:53</v>
          </cell>
          <cell r="N1885" t="str">
            <v>13/10/2024 00:00:42</v>
          </cell>
          <cell r="O1885" t="str">
            <v>14/10/2024 13:08:15</v>
          </cell>
        </row>
        <row r="1886">
          <cell r="A1886">
            <v>75987</v>
          </cell>
          <cell r="B1886" t="str">
            <v>Rodrigo Santiago Gomes Vilhena Andrade</v>
          </cell>
          <cell r="C1886" t="str">
            <v>JOGADOR</v>
          </cell>
          <cell r="D1886" t="str">
            <v>SUB15 / SENIOR</v>
          </cell>
          <cell r="E1886" t="str">
            <v>Nacional</v>
          </cell>
          <cell r="F1886" t="str">
            <v>MADEIRA</v>
          </cell>
          <cell r="G1886">
            <v>30632085</v>
          </cell>
          <cell r="H1886" t="str">
            <v>10-03-2011</v>
          </cell>
          <cell r="I1886" t="str">
            <v>M</v>
          </cell>
          <cell r="K1886" t="str">
            <v>31/07/2025</v>
          </cell>
          <cell r="L1886" t="str">
            <v>07/09/2024 11:47:54</v>
          </cell>
          <cell r="N1886" t="str">
            <v>09/09/2024 09:46:02</v>
          </cell>
          <cell r="O1886" t="str">
            <v>16/09/2024 11:38:16</v>
          </cell>
        </row>
        <row r="1887">
          <cell r="A1887">
            <v>77702</v>
          </cell>
          <cell r="B1887" t="str">
            <v>Vasco Abreu Lopes</v>
          </cell>
          <cell r="C1887" t="str">
            <v>JOGADOR</v>
          </cell>
          <cell r="D1887" t="str">
            <v>SUB15 / SUB19</v>
          </cell>
          <cell r="E1887" t="str">
            <v>Nacional</v>
          </cell>
          <cell r="F1887" t="str">
            <v>MADEIRA</v>
          </cell>
          <cell r="G1887">
            <v>31448949</v>
          </cell>
          <cell r="H1887" t="str">
            <v>07-06-2014</v>
          </cell>
          <cell r="I1887" t="str">
            <v>M</v>
          </cell>
          <cell r="K1887" t="str">
            <v>31/07/2025</v>
          </cell>
          <cell r="L1887" t="str">
            <v>07/09/2024 11:54:08</v>
          </cell>
          <cell r="N1887" t="str">
            <v>09/09/2024 10:41:14</v>
          </cell>
          <cell r="O1887" t="str">
            <v>16/09/2024 11:40:17</v>
          </cell>
        </row>
        <row r="1888">
          <cell r="A1888">
            <v>77628</v>
          </cell>
          <cell r="B1888" t="str">
            <v>Francisca Miguel de André Ribeiro</v>
          </cell>
          <cell r="C1888" t="str">
            <v>JOGADOR</v>
          </cell>
          <cell r="D1888" t="str">
            <v>SUB15 / SUB19</v>
          </cell>
          <cell r="E1888" t="str">
            <v>Nacional</v>
          </cell>
          <cell r="F1888" t="str">
            <v>MADEIRA</v>
          </cell>
          <cell r="G1888">
            <v>31556926</v>
          </cell>
          <cell r="H1888" t="str">
            <v>16-12-2014</v>
          </cell>
          <cell r="I1888" t="str">
            <v>F</v>
          </cell>
          <cell r="K1888" t="str">
            <v>31/07/2025</v>
          </cell>
          <cell r="L1888" t="str">
            <v>08/09/2024 09:26:50</v>
          </cell>
          <cell r="N1888" t="str">
            <v>09/09/2024 09:48:03</v>
          </cell>
          <cell r="O1888" t="str">
            <v>16/09/2024 11:22:37</v>
          </cell>
        </row>
        <row r="1889">
          <cell r="A1889">
            <v>80240</v>
          </cell>
          <cell r="B1889" t="str">
            <v>Beatriz Nóbrega de Jesus</v>
          </cell>
          <cell r="C1889" t="str">
            <v>JOGADOR</v>
          </cell>
          <cell r="D1889" t="str">
            <v>SUB15</v>
          </cell>
          <cell r="E1889" t="str">
            <v>Nacional</v>
          </cell>
          <cell r="F1889" t="str">
            <v>MADEIRA</v>
          </cell>
          <cell r="G1889">
            <v>31918876</v>
          </cell>
          <cell r="H1889" t="str">
            <v>27-11-2016</v>
          </cell>
          <cell r="I1889" t="str">
            <v>F</v>
          </cell>
          <cell r="K1889" t="str">
            <v>31/07/2025</v>
          </cell>
          <cell r="L1889" t="str">
            <v>08/09/2024 09:29:30</v>
          </cell>
          <cell r="N1889" t="str">
            <v>12/09/2024 10:36:23</v>
          </cell>
          <cell r="O1889" t="str">
            <v>16/09/2024 10:53:59</v>
          </cell>
        </row>
        <row r="1890">
          <cell r="A1890">
            <v>80239</v>
          </cell>
          <cell r="B1890" t="str">
            <v>Madalena Nóbrega de Jesus</v>
          </cell>
          <cell r="C1890" t="str">
            <v>JOGADOR</v>
          </cell>
          <cell r="D1890" t="str">
            <v>SUB15</v>
          </cell>
          <cell r="E1890" t="str">
            <v>Nacional</v>
          </cell>
          <cell r="F1890" t="str">
            <v>MADEIRA</v>
          </cell>
          <cell r="G1890">
            <v>31084377</v>
          </cell>
          <cell r="H1890" t="str">
            <v>20-09-2012</v>
          </cell>
          <cell r="I1890" t="str">
            <v>F</v>
          </cell>
          <cell r="K1890" t="str">
            <v>31/07/2025</v>
          </cell>
          <cell r="L1890" t="str">
            <v>08/09/2024 09:31:40</v>
          </cell>
          <cell r="N1890" t="str">
            <v>10/09/2024 16:29:14</v>
          </cell>
          <cell r="O1890" t="str">
            <v>16/09/2024 11:31:08</v>
          </cell>
        </row>
        <row r="1891">
          <cell r="A1891">
            <v>77376</v>
          </cell>
          <cell r="B1891" t="str">
            <v>Rodrigo Saraiva Santos</v>
          </cell>
          <cell r="C1891" t="str">
            <v>JOGADOR</v>
          </cell>
          <cell r="D1891" t="str">
            <v>SUB15 / SUB19</v>
          </cell>
          <cell r="E1891" t="str">
            <v>Nacional</v>
          </cell>
          <cell r="F1891" t="str">
            <v>MADEIRA</v>
          </cell>
          <cell r="G1891">
            <v>313111816</v>
          </cell>
          <cell r="H1891" t="str">
            <v>25-09-2013</v>
          </cell>
          <cell r="I1891" t="str">
            <v>M</v>
          </cell>
          <cell r="K1891" t="str">
            <v>31/07/2025</v>
          </cell>
          <cell r="L1891" t="str">
            <v>08/09/2024 09:36:37</v>
          </cell>
          <cell r="N1891" t="str">
            <v>13/09/2024 16:05:42</v>
          </cell>
          <cell r="O1891" t="str">
            <v>16/09/2024 11:38:59</v>
          </cell>
        </row>
        <row r="1892">
          <cell r="A1892">
            <v>80238</v>
          </cell>
          <cell r="B1892" t="str">
            <v>Martim afonso Costa Ferreira da Silva</v>
          </cell>
          <cell r="C1892" t="str">
            <v>JOGADOR</v>
          </cell>
          <cell r="D1892" t="str">
            <v>SUB15 / SUB19</v>
          </cell>
          <cell r="E1892" t="str">
            <v>Nacional</v>
          </cell>
          <cell r="F1892" t="str">
            <v>MADEIRA</v>
          </cell>
          <cell r="G1892">
            <v>32354522</v>
          </cell>
          <cell r="H1892" t="str">
            <v>17-03-2019</v>
          </cell>
          <cell r="I1892" t="str">
            <v>M</v>
          </cell>
          <cell r="K1892" t="str">
            <v>31/07/2025</v>
          </cell>
          <cell r="L1892" t="str">
            <v>08/09/2024 09:40:45</v>
          </cell>
          <cell r="N1892" t="str">
            <v>10/09/2024 16:30:52</v>
          </cell>
          <cell r="O1892" t="str">
            <v>16/09/2024 11:33:29</v>
          </cell>
        </row>
        <row r="1893">
          <cell r="A1893">
            <v>80237</v>
          </cell>
          <cell r="B1893" t="str">
            <v>João isidro Mendes Freitas Semblano</v>
          </cell>
          <cell r="C1893" t="str">
            <v>JOGADOR</v>
          </cell>
          <cell r="D1893" t="str">
            <v>SUB15 / SUB19</v>
          </cell>
          <cell r="E1893" t="str">
            <v>Nacional</v>
          </cell>
          <cell r="F1893" t="str">
            <v>MADEIRA</v>
          </cell>
          <cell r="G1893">
            <v>32127835</v>
          </cell>
          <cell r="H1893" t="str">
            <v>27-01-2018</v>
          </cell>
          <cell r="I1893" t="str">
            <v>M</v>
          </cell>
          <cell r="K1893" t="str">
            <v>31/07/2025</v>
          </cell>
          <cell r="L1893" t="str">
            <v>10/09/2024 15:30:33</v>
          </cell>
          <cell r="N1893" t="str">
            <v>10/09/2024 16:26:58</v>
          </cell>
          <cell r="O1893" t="str">
            <v>16/09/2024 11:26:21</v>
          </cell>
        </row>
        <row r="1894">
          <cell r="A1894">
            <v>80291</v>
          </cell>
          <cell r="B1894" t="str">
            <v>Miad Lotfijanabadi</v>
          </cell>
          <cell r="C1894" t="str">
            <v>JOGADOR</v>
          </cell>
          <cell r="D1894" t="str">
            <v>SENIOR</v>
          </cell>
          <cell r="E1894" t="str">
            <v>Estrangeiro</v>
          </cell>
          <cell r="F1894" t="str">
            <v>MADEIRA</v>
          </cell>
          <cell r="G1894" t="str">
            <v>Z97526819</v>
          </cell>
          <cell r="H1894" t="str">
            <v>31-08-1994</v>
          </cell>
          <cell r="I1894" t="str">
            <v>M</v>
          </cell>
          <cell r="K1894" t="str">
            <v>31/07/2025</v>
          </cell>
          <cell r="L1894" t="str">
            <v>11/09/2024 16:40:21</v>
          </cell>
          <cell r="M1894" t="str">
            <v>X</v>
          </cell>
          <cell r="N1894" t="str">
            <v>12/09/2024 15:48:01</v>
          </cell>
          <cell r="O1894" t="str">
            <v>16/09/2024 11:35:50</v>
          </cell>
        </row>
        <row r="1895">
          <cell r="A1895">
            <v>75581</v>
          </cell>
          <cell r="B1895" t="str">
            <v>Humberto Manhani Junior</v>
          </cell>
          <cell r="C1895" t="str">
            <v>JOGADOR</v>
          </cell>
          <cell r="D1895" t="str">
            <v>SENIOR</v>
          </cell>
          <cell r="E1895" t="str">
            <v>Comunitario</v>
          </cell>
          <cell r="F1895" t="str">
            <v>MADEIRA</v>
          </cell>
          <cell r="G1895" t="str">
            <v>YB5123907</v>
          </cell>
          <cell r="H1895" t="str">
            <v>03-08-1989</v>
          </cell>
          <cell r="I1895" t="str">
            <v>M</v>
          </cell>
          <cell r="K1895" t="str">
            <v>31/07/2025</v>
          </cell>
          <cell r="L1895" t="str">
            <v>12/09/2024 15:49:15</v>
          </cell>
          <cell r="N1895" t="str">
            <v>12/09/2024 16:21:22</v>
          </cell>
          <cell r="O1895" t="str">
            <v>16/09/2024 11:24:51</v>
          </cell>
        </row>
        <row r="1896">
          <cell r="A1896">
            <v>80243</v>
          </cell>
          <cell r="B1896" t="str">
            <v>Gonçalo Daniel Silva Gomes</v>
          </cell>
          <cell r="C1896" t="str">
            <v>JOGADOR</v>
          </cell>
          <cell r="D1896" t="str">
            <v>SUB15 / SUB19</v>
          </cell>
          <cell r="E1896" t="str">
            <v>Nacional</v>
          </cell>
          <cell r="F1896" t="str">
            <v>MADEIRA</v>
          </cell>
          <cell r="G1896">
            <v>31529586</v>
          </cell>
          <cell r="H1896" t="str">
            <v>01-11-2014</v>
          </cell>
          <cell r="I1896" t="str">
            <v>M</v>
          </cell>
          <cell r="K1896" t="str">
            <v>31/07/2025</v>
          </cell>
          <cell r="L1896" t="str">
            <v>27/09/2024 15:53:18</v>
          </cell>
          <cell r="N1896" t="str">
            <v>04/10/2024 10:49:18</v>
          </cell>
          <cell r="O1896" t="str">
            <v>04/10/2024 12:49:36</v>
          </cell>
        </row>
        <row r="1897">
          <cell r="A1897">
            <v>68613</v>
          </cell>
          <cell r="B1897" t="str">
            <v>RAQUEL TEIXEIRA ALVES</v>
          </cell>
          <cell r="C1897" t="str">
            <v>JOGADOR</v>
          </cell>
          <cell r="D1897" t="str">
            <v>SENIOR</v>
          </cell>
          <cell r="E1897" t="str">
            <v>Nacional</v>
          </cell>
          <cell r="F1897" t="str">
            <v>MADEIRA</v>
          </cell>
          <cell r="G1897">
            <v>14934835</v>
          </cell>
          <cell r="H1897" t="str">
            <v>15-10-2000</v>
          </cell>
          <cell r="I1897" t="str">
            <v>F</v>
          </cell>
          <cell r="K1897" t="str">
            <v>31/07/2025</v>
          </cell>
          <cell r="L1897" t="str">
            <v>27/09/2024 15:55:03</v>
          </cell>
          <cell r="N1897" t="str">
            <v>27/09/2024 16:16:45</v>
          </cell>
          <cell r="O1897" t="str">
            <v>27/09/2024 17:47:15</v>
          </cell>
        </row>
        <row r="1898">
          <cell r="A1898">
            <v>53191</v>
          </cell>
          <cell r="B1898" t="str">
            <v>ANA JULIA BARROS BARROS</v>
          </cell>
          <cell r="C1898" t="str">
            <v>JOGADOR</v>
          </cell>
          <cell r="D1898" t="str">
            <v>SENIOR</v>
          </cell>
          <cell r="E1898" t="str">
            <v>Nacional</v>
          </cell>
          <cell r="F1898" t="str">
            <v>MADEIRA</v>
          </cell>
          <cell r="G1898">
            <v>13735800</v>
          </cell>
          <cell r="H1898" t="str">
            <v>22-07-1990</v>
          </cell>
          <cell r="I1898" t="str">
            <v>F</v>
          </cell>
          <cell r="K1898" t="str">
            <v>31/07/2025</v>
          </cell>
          <cell r="L1898" t="str">
            <v>27/09/2024 15:56:20</v>
          </cell>
          <cell r="N1898" t="str">
            <v>27/09/2024 16:15:04</v>
          </cell>
          <cell r="O1898" t="str">
            <v>27/09/2024 17:45:34</v>
          </cell>
        </row>
        <row r="1899">
          <cell r="A1899">
            <v>71691</v>
          </cell>
          <cell r="B1899" t="str">
            <v>Luis Filipe Pestana Barros</v>
          </cell>
          <cell r="C1899" t="str">
            <v>JOGADOR</v>
          </cell>
          <cell r="D1899" t="str">
            <v>SENIOR</v>
          </cell>
          <cell r="E1899" t="str">
            <v>Nacional</v>
          </cell>
          <cell r="F1899" t="str">
            <v>MADEIRA</v>
          </cell>
          <cell r="G1899">
            <v>14776205</v>
          </cell>
          <cell r="H1899" t="str">
            <v>09-08-2001</v>
          </cell>
          <cell r="I1899" t="str">
            <v>M</v>
          </cell>
          <cell r="K1899" t="str">
            <v>31/07/2025</v>
          </cell>
          <cell r="L1899" t="str">
            <v>30/10/2024 11:05:39</v>
          </cell>
          <cell r="N1899" t="str">
            <v>30/10/2024 12:03:57</v>
          </cell>
          <cell r="O1899" t="str">
            <v>30/10/2024 16:29:20</v>
          </cell>
        </row>
        <row r="1900">
          <cell r="F1900" t="str">
            <v>MADEIRA</v>
          </cell>
          <cell r="J1900">
            <v>513780637</v>
          </cell>
        </row>
        <row r="1901">
          <cell r="A1901">
            <v>63727</v>
          </cell>
          <cell r="B1901" t="str">
            <v>DUARTE NUNO SPINOLA MENDONÇA</v>
          </cell>
          <cell r="C1901" t="str">
            <v>JOGADOR</v>
          </cell>
          <cell r="D1901" t="str">
            <v>SENIOR</v>
          </cell>
          <cell r="E1901" t="str">
            <v>Nacional</v>
          </cell>
          <cell r="F1901" t="str">
            <v>MADEIRA</v>
          </cell>
          <cell r="G1901">
            <v>14965864</v>
          </cell>
          <cell r="H1901" t="str">
            <v>13-03-1997</v>
          </cell>
          <cell r="I1901" t="str">
            <v>M</v>
          </cell>
          <cell r="K1901" t="str">
            <v>31/07/2025</v>
          </cell>
          <cell r="L1901" t="str">
            <v>11/09/2024 09:27:45</v>
          </cell>
          <cell r="N1901" t="str">
            <v>12/09/2024 10:31:34</v>
          </cell>
          <cell r="O1901" t="str">
            <v>01/10/2024 22:10:28</v>
          </cell>
        </row>
        <row r="1902">
          <cell r="A1902">
            <v>72389</v>
          </cell>
          <cell r="B1902" t="str">
            <v>IDOWU SAHEED</v>
          </cell>
          <cell r="C1902" t="str">
            <v>JOGADOR</v>
          </cell>
          <cell r="D1902" t="str">
            <v>SENIOR</v>
          </cell>
          <cell r="E1902" t="str">
            <v>Estrangeiro</v>
          </cell>
          <cell r="F1902" t="str">
            <v>MADEIRA</v>
          </cell>
          <cell r="G1902">
            <v>0</v>
          </cell>
          <cell r="H1902" t="str">
            <v>03-01-1990</v>
          </cell>
          <cell r="I1902" t="str">
            <v>M</v>
          </cell>
          <cell r="K1902" t="str">
            <v>31/07/2025</v>
          </cell>
          <cell r="L1902" t="str">
            <v>11/09/2024 09:33:12</v>
          </cell>
          <cell r="N1902" t="str">
            <v>12/09/2024 10:34:40</v>
          </cell>
          <cell r="O1902" t="str">
            <v>01/10/2024 22:11:54</v>
          </cell>
        </row>
        <row r="1903">
          <cell r="A1903">
            <v>67522</v>
          </cell>
          <cell r="B1903" t="str">
            <v>JAIME DAVID ANTELO MIRANDA BESSA</v>
          </cell>
          <cell r="C1903" t="str">
            <v>JOGADOR</v>
          </cell>
          <cell r="D1903" t="str">
            <v>SENIOR</v>
          </cell>
          <cell r="E1903" t="str">
            <v>Nacional</v>
          </cell>
          <cell r="F1903" t="str">
            <v>MADEIRA</v>
          </cell>
          <cell r="G1903">
            <v>14914005</v>
          </cell>
          <cell r="H1903" t="str">
            <v>12-01-2004</v>
          </cell>
          <cell r="I1903" t="str">
            <v>M</v>
          </cell>
          <cell r="K1903" t="str">
            <v>31/07/2025</v>
          </cell>
          <cell r="L1903" t="str">
            <v>11/09/2024 09:37:27</v>
          </cell>
          <cell r="N1903" t="str">
            <v>18/09/2024 12:39:02</v>
          </cell>
          <cell r="O1903" t="str">
            <v>02/10/2024 12:31:50</v>
          </cell>
        </row>
        <row r="1904">
          <cell r="A1904">
            <v>51676</v>
          </cell>
          <cell r="B1904" t="str">
            <v>JOAO VITOR FREITAS GOUVEIA</v>
          </cell>
          <cell r="C1904" t="str">
            <v>JOGADOR</v>
          </cell>
          <cell r="D1904" t="str">
            <v>SENIOR</v>
          </cell>
          <cell r="E1904" t="str">
            <v>Nacional</v>
          </cell>
          <cell r="F1904" t="str">
            <v>MADEIRA</v>
          </cell>
          <cell r="G1904">
            <v>12619001</v>
          </cell>
          <cell r="H1904" t="str">
            <v>04-09-1984</v>
          </cell>
          <cell r="I1904" t="str">
            <v>M</v>
          </cell>
          <cell r="K1904" t="str">
            <v>31/07/2025</v>
          </cell>
          <cell r="L1904" t="str">
            <v>11/09/2024 09:39:48</v>
          </cell>
          <cell r="N1904" t="str">
            <v>07/10/2024 15:59:52</v>
          </cell>
          <cell r="O1904" t="str">
            <v>07/10/2024 16:28:23</v>
          </cell>
        </row>
        <row r="1905">
          <cell r="A1905">
            <v>69302</v>
          </cell>
          <cell r="B1905" t="str">
            <v>GONÇALO JOSE CAMACHO RAMOS</v>
          </cell>
          <cell r="C1905" t="str">
            <v>JOGADOR</v>
          </cell>
          <cell r="D1905" t="str">
            <v>SENIOR</v>
          </cell>
          <cell r="E1905" t="str">
            <v>Nacional</v>
          </cell>
          <cell r="F1905" t="str">
            <v>MADEIRA</v>
          </cell>
          <cell r="G1905">
            <v>1</v>
          </cell>
          <cell r="H1905" t="str">
            <v>21-11-2000</v>
          </cell>
          <cell r="I1905" t="str">
            <v>M</v>
          </cell>
          <cell r="K1905" t="str">
            <v>31/07/2025</v>
          </cell>
          <cell r="L1905" t="str">
            <v>11/09/2024 09:47:53</v>
          </cell>
          <cell r="N1905" t="str">
            <v>12/09/2024 10:32:22</v>
          </cell>
          <cell r="O1905" t="str">
            <v>01/10/2024 22:11:14</v>
          </cell>
        </row>
        <row r="1906">
          <cell r="A1906">
            <v>54911</v>
          </cell>
          <cell r="B1906" t="str">
            <v>OLGA CHRAMKO</v>
          </cell>
          <cell r="C1906" t="str">
            <v>JOGADOR</v>
          </cell>
          <cell r="D1906" t="str">
            <v>SENIOR</v>
          </cell>
          <cell r="E1906" t="str">
            <v>Nacional</v>
          </cell>
          <cell r="F1906" t="str">
            <v>MADEIRA</v>
          </cell>
          <cell r="G1906">
            <v>30044956</v>
          </cell>
          <cell r="H1906" t="str">
            <v>22-09-1976</v>
          </cell>
          <cell r="I1906" t="str">
            <v>F</v>
          </cell>
          <cell r="K1906" t="str">
            <v>31/07/2025</v>
          </cell>
          <cell r="L1906" t="str">
            <v>11/09/2024 10:14:30</v>
          </cell>
          <cell r="N1906" t="str">
            <v>12/09/2024 10:31:06</v>
          </cell>
          <cell r="O1906" t="str">
            <v>01/10/2024 22:16:00</v>
          </cell>
        </row>
        <row r="1907">
          <cell r="A1907">
            <v>78593</v>
          </cell>
          <cell r="B1907" t="str">
            <v>LUCIA CORDERO VELIZ</v>
          </cell>
          <cell r="C1907" t="str">
            <v>JOGADOR</v>
          </cell>
          <cell r="D1907" t="str">
            <v>SENIOR</v>
          </cell>
          <cell r="E1907" t="str">
            <v>Estrangeiro</v>
          </cell>
          <cell r="F1907" t="str">
            <v>MADEIRA</v>
          </cell>
          <cell r="G1907">
            <v>299495698</v>
          </cell>
          <cell r="H1907" t="str">
            <v>26-09-2001</v>
          </cell>
          <cell r="I1907" t="str">
            <v>F</v>
          </cell>
          <cell r="K1907" t="str">
            <v>31/07/2025</v>
          </cell>
          <cell r="L1907" t="str">
            <v>11/09/2024 10:22:33</v>
          </cell>
          <cell r="N1907" t="str">
            <v>13/09/2024 15:18:22</v>
          </cell>
          <cell r="O1907" t="str">
            <v>01/10/2024 22:13:50</v>
          </cell>
        </row>
        <row r="1908">
          <cell r="A1908">
            <v>68354</v>
          </cell>
          <cell r="B1908" t="str">
            <v>MARIA INES NUNES GONÇALVES</v>
          </cell>
          <cell r="C1908" t="str">
            <v>JOGADOR</v>
          </cell>
          <cell r="D1908" t="str">
            <v>SENIOR</v>
          </cell>
          <cell r="E1908" t="str">
            <v>Nacional</v>
          </cell>
          <cell r="F1908" t="str">
            <v>MADEIRA</v>
          </cell>
          <cell r="G1908">
            <v>15768789</v>
          </cell>
          <cell r="H1908" t="str">
            <v>29-05-2005</v>
          </cell>
          <cell r="I1908" t="str">
            <v>F</v>
          </cell>
          <cell r="K1908" t="str">
            <v>31/07/2025</v>
          </cell>
          <cell r="L1908" t="str">
            <v>11/09/2024 12:10:58</v>
          </cell>
          <cell r="N1908" t="str">
            <v>17/09/2024 09:44:11</v>
          </cell>
          <cell r="O1908" t="str">
            <v>01/10/2024 22:14:34</v>
          </cell>
        </row>
        <row r="1909">
          <cell r="A1909">
            <v>79382</v>
          </cell>
          <cell r="B1909" t="str">
            <v>ARIANNA BARANI</v>
          </cell>
          <cell r="C1909" t="str">
            <v>JOGADOR</v>
          </cell>
          <cell r="D1909" t="str">
            <v>SENIOR</v>
          </cell>
          <cell r="E1909" t="str">
            <v>Comunitario</v>
          </cell>
          <cell r="F1909" t="str">
            <v>MADEIRA</v>
          </cell>
          <cell r="G1909" t="str">
            <v>YB5516417</v>
          </cell>
          <cell r="H1909" t="str">
            <v>22-11-2002</v>
          </cell>
          <cell r="I1909" t="str">
            <v>F</v>
          </cell>
          <cell r="K1909" t="str">
            <v>31/07/2025</v>
          </cell>
          <cell r="L1909" t="str">
            <v>11/09/2024 12:42:54</v>
          </cell>
          <cell r="N1909" t="str">
            <v>23/09/2024 11:54:51</v>
          </cell>
          <cell r="O1909" t="str">
            <v>02/10/2024 12:28:43</v>
          </cell>
        </row>
        <row r="1910">
          <cell r="A1910">
            <v>65071</v>
          </cell>
          <cell r="B1910" t="str">
            <v>NATALYA PROSVIRNINA</v>
          </cell>
          <cell r="C1910" t="str">
            <v>JOGADOR</v>
          </cell>
          <cell r="D1910" t="str">
            <v>SENIOR</v>
          </cell>
          <cell r="E1910" t="str">
            <v>Comunitario</v>
          </cell>
          <cell r="F1910" t="str">
            <v>MADEIRA</v>
          </cell>
          <cell r="G1910" t="str">
            <v xml:space="preserve">AM501674            </v>
          </cell>
          <cell r="H1910" t="str">
            <v>26-08-1979</v>
          </cell>
          <cell r="I1910" t="str">
            <v>F</v>
          </cell>
          <cell r="K1910" t="str">
            <v>31/07/2025</v>
          </cell>
          <cell r="L1910" t="str">
            <v>11/09/2024 13:06:41</v>
          </cell>
          <cell r="N1910" t="str">
            <v>08/10/2024 13:12:41</v>
          </cell>
          <cell r="O1910" t="str">
            <v>08/10/2024 13:40:33</v>
          </cell>
        </row>
        <row r="1911">
          <cell r="A1911">
            <v>77686</v>
          </cell>
          <cell r="B1911" t="str">
            <v>José Miguel Diaz Chacon</v>
          </cell>
          <cell r="C1911" t="str">
            <v>JOGADOR</v>
          </cell>
          <cell r="D1911" t="str">
            <v>SENIOR</v>
          </cell>
          <cell r="E1911" t="str">
            <v>Nacional</v>
          </cell>
          <cell r="F1911" t="str">
            <v>MADEIRA</v>
          </cell>
          <cell r="G1911" t="str">
            <v>000000075564929A</v>
          </cell>
          <cell r="H1911" t="str">
            <v>04-01-1984</v>
          </cell>
          <cell r="I1911" t="str">
            <v>M</v>
          </cell>
          <cell r="K1911" t="str">
            <v>31/07/2025</v>
          </cell>
          <cell r="L1911" t="str">
            <v>19/09/2024 09:58:01</v>
          </cell>
          <cell r="N1911" t="str">
            <v>04/11/2024 09:42:55</v>
          </cell>
          <cell r="O1911" t="str">
            <v>05/11/2024 13:19:56</v>
          </cell>
        </row>
        <row r="1912">
          <cell r="A1912">
            <v>79450</v>
          </cell>
          <cell r="B1912" t="str">
            <v>Miguel Alejandro Pereira Ortega</v>
          </cell>
          <cell r="C1912" t="str">
            <v>JOGADOR</v>
          </cell>
          <cell r="D1912" t="str">
            <v>SENIOR</v>
          </cell>
          <cell r="E1912" t="str">
            <v>Estrangeiro</v>
          </cell>
          <cell r="F1912" t="str">
            <v>MADEIRA</v>
          </cell>
          <cell r="G1912">
            <v>175629071</v>
          </cell>
          <cell r="H1912" t="str">
            <v>23-04-1985</v>
          </cell>
          <cell r="I1912" t="str">
            <v>M</v>
          </cell>
          <cell r="K1912" t="str">
            <v>31/07/2025</v>
          </cell>
          <cell r="L1912" t="str">
            <v>19/09/2024 10:00:03</v>
          </cell>
          <cell r="N1912" t="str">
            <v>27/09/2024 11:59:03</v>
          </cell>
          <cell r="O1912" t="str">
            <v>01/10/2024 22:15:28</v>
          </cell>
        </row>
        <row r="1913">
          <cell r="A1913">
            <v>50394</v>
          </cell>
          <cell r="B1913" t="str">
            <v>RICARDO NUNO SANTOS ANDRADE FREITAS</v>
          </cell>
          <cell r="C1913" t="str">
            <v>JOGADOR</v>
          </cell>
          <cell r="D1913" t="str">
            <v>SENIOR</v>
          </cell>
          <cell r="E1913" t="str">
            <v>Nacional</v>
          </cell>
          <cell r="F1913" t="str">
            <v>MADEIRA</v>
          </cell>
          <cell r="G1913" t="str">
            <v>10290460 0</v>
          </cell>
          <cell r="H1913" t="str">
            <v>14-05-1974</v>
          </cell>
          <cell r="I1913" t="str">
            <v>M</v>
          </cell>
          <cell r="K1913" t="str">
            <v>31/07/2025</v>
          </cell>
          <cell r="L1913" t="str">
            <v>10/09/2024 23:14:09</v>
          </cell>
          <cell r="N1913" t="str">
            <v>19/09/2024 11:52:03</v>
          </cell>
          <cell r="O1913" t="str">
            <v>01/10/2024 22:16:20</v>
          </cell>
        </row>
        <row r="1914">
          <cell r="A1914">
            <v>52477</v>
          </cell>
          <cell r="B1914" t="str">
            <v>LUIS MANUEL RODRIGUES SILVA</v>
          </cell>
          <cell r="C1914" t="str">
            <v>JOGADOR</v>
          </cell>
          <cell r="D1914" t="str">
            <v>SENIOR</v>
          </cell>
          <cell r="E1914" t="str">
            <v>Nacional</v>
          </cell>
          <cell r="F1914" t="str">
            <v>MADEIRA</v>
          </cell>
          <cell r="G1914">
            <v>12861073</v>
          </cell>
          <cell r="H1914" t="str">
            <v>05-12-1985</v>
          </cell>
          <cell r="I1914" t="str">
            <v>M</v>
          </cell>
          <cell r="K1914" t="str">
            <v>31/07/2025</v>
          </cell>
          <cell r="L1914" t="str">
            <v>26/09/2024 12:25:21</v>
          </cell>
          <cell r="N1914" t="str">
            <v>26/09/2024 14:30:11</v>
          </cell>
          <cell r="O1914" t="str">
            <v>01/10/2024 22:14:11</v>
          </cell>
        </row>
        <row r="1915">
          <cell r="A1915">
            <v>59315</v>
          </cell>
          <cell r="B1915" t="str">
            <v>LEANDRO ADÃO MADUREIRA SOUSA VIEIRA</v>
          </cell>
          <cell r="C1915" t="str">
            <v>JOGADOR</v>
          </cell>
          <cell r="D1915" t="str">
            <v>SENIOR</v>
          </cell>
          <cell r="E1915" t="str">
            <v>Nacional</v>
          </cell>
          <cell r="F1915" t="str">
            <v>MADEIRA</v>
          </cell>
          <cell r="G1915">
            <v>11729077</v>
          </cell>
          <cell r="H1915" t="str">
            <v>05-01-1980</v>
          </cell>
          <cell r="I1915" t="str">
            <v>M</v>
          </cell>
          <cell r="K1915" t="str">
            <v>31/07/2025</v>
          </cell>
          <cell r="L1915" t="str">
            <v>06/10/2024 23:23:23</v>
          </cell>
          <cell r="N1915" t="str">
            <v>07/10/2024 09:10:53</v>
          </cell>
          <cell r="O1915" t="str">
            <v>07/10/2024 16:29:06</v>
          </cell>
        </row>
        <row r="1916">
          <cell r="F1916" t="str">
            <v>MADEIRA</v>
          </cell>
          <cell r="J1916">
            <v>511012950</v>
          </cell>
        </row>
        <row r="1917">
          <cell r="A1917">
            <v>76345</v>
          </cell>
          <cell r="B1917" t="str">
            <v>Daniel Miguel Vieira Fernandes</v>
          </cell>
          <cell r="C1917" t="str">
            <v>JOGADOR</v>
          </cell>
          <cell r="D1917" t="str">
            <v>SUB15 / SUB19</v>
          </cell>
          <cell r="E1917" t="str">
            <v>Nacional</v>
          </cell>
          <cell r="F1917" t="str">
            <v>MADEIRA</v>
          </cell>
          <cell r="G1917">
            <v>30725502</v>
          </cell>
          <cell r="H1917" t="str">
            <v>18-05-2011</v>
          </cell>
          <cell r="I1917" t="str">
            <v>M</v>
          </cell>
          <cell r="K1917" t="str">
            <v>31/07/2025</v>
          </cell>
          <cell r="L1917" t="str">
            <v>04/09/2024 16:43:29</v>
          </cell>
          <cell r="N1917" t="str">
            <v>13/09/2024 14:00:06</v>
          </cell>
          <cell r="O1917" t="str">
            <v>16/09/2024 11:41:46</v>
          </cell>
        </row>
        <row r="1918">
          <cell r="A1918">
            <v>73457</v>
          </cell>
          <cell r="B1918" t="str">
            <v>Gabriel André Lima Canteiro</v>
          </cell>
          <cell r="C1918" t="str">
            <v>JOGADOR</v>
          </cell>
          <cell r="D1918" t="str">
            <v>SUB15 / SENIOR</v>
          </cell>
          <cell r="E1918" t="str">
            <v>Nacional</v>
          </cell>
          <cell r="F1918" t="str">
            <v>MADEIRA</v>
          </cell>
          <cell r="G1918">
            <v>30593868</v>
          </cell>
          <cell r="H1918" t="str">
            <v>02-02-2011</v>
          </cell>
          <cell r="I1918" t="str">
            <v>M</v>
          </cell>
          <cell r="K1918" t="str">
            <v>31/07/2025</v>
          </cell>
          <cell r="L1918" t="str">
            <v>04/09/2024 17:01:24</v>
          </cell>
          <cell r="N1918" t="str">
            <v>09/09/2024 09:35:51</v>
          </cell>
          <cell r="O1918" t="str">
            <v>12/09/2024 12:44:13</v>
          </cell>
        </row>
        <row r="1919">
          <cell r="A1919">
            <v>77411</v>
          </cell>
          <cell r="B1919" t="str">
            <v>Alexandre Teixeira de Magalhães</v>
          </cell>
          <cell r="C1919" t="str">
            <v>JOGADOR</v>
          </cell>
          <cell r="D1919" t="str">
            <v>SUB15 / SUB19</v>
          </cell>
          <cell r="E1919" t="str">
            <v>Nacional</v>
          </cell>
          <cell r="F1919" t="str">
            <v>MADEIRA</v>
          </cell>
          <cell r="G1919">
            <v>30911924</v>
          </cell>
          <cell r="H1919" t="str">
            <v>27-01-2012</v>
          </cell>
          <cell r="I1919" t="str">
            <v>M</v>
          </cell>
          <cell r="K1919" t="str">
            <v>31/07/2025</v>
          </cell>
          <cell r="L1919" t="str">
            <v>04/09/2024 23:04:05</v>
          </cell>
          <cell r="N1919" t="str">
            <v>11/09/2024 12:26:17</v>
          </cell>
          <cell r="O1919" t="str">
            <v>12/09/2024 12:37:33</v>
          </cell>
        </row>
        <row r="1920">
          <cell r="A1920">
            <v>73758</v>
          </cell>
          <cell r="B1920" t="str">
            <v>Francisco Chaves Ferreira</v>
          </cell>
          <cell r="C1920" t="str">
            <v>JOGADOR</v>
          </cell>
          <cell r="D1920" t="str">
            <v>SUB19 / SENIOR</v>
          </cell>
          <cell r="E1920" t="str">
            <v>Nacional</v>
          </cell>
          <cell r="F1920" t="str">
            <v>MADEIRA</v>
          </cell>
          <cell r="G1920">
            <v>15682054</v>
          </cell>
          <cell r="H1920" t="str">
            <v>03-06-2008</v>
          </cell>
          <cell r="I1920" t="str">
            <v>M</v>
          </cell>
          <cell r="K1920" t="str">
            <v>31/07/2025</v>
          </cell>
          <cell r="L1920" t="str">
            <v>04/09/2024 23:12:59</v>
          </cell>
          <cell r="N1920" t="str">
            <v>09/09/2024 09:38:41</v>
          </cell>
          <cell r="O1920" t="str">
            <v>12/09/2024 12:41:53</v>
          </cell>
        </row>
        <row r="1921">
          <cell r="A1921">
            <v>76745</v>
          </cell>
          <cell r="B1921" t="str">
            <v>Rodrigo Alexandre Andrade Freitas</v>
          </cell>
          <cell r="C1921" t="str">
            <v>JOGADOR</v>
          </cell>
          <cell r="D1921" t="str">
            <v>SUB15 / SUB19</v>
          </cell>
          <cell r="E1921" t="str">
            <v>Nacional</v>
          </cell>
          <cell r="F1921" t="str">
            <v>MADEIRA</v>
          </cell>
          <cell r="G1921">
            <v>30785151</v>
          </cell>
          <cell r="H1921" t="str">
            <v>22-06-2011</v>
          </cell>
          <cell r="I1921" t="str">
            <v>M</v>
          </cell>
          <cell r="K1921" t="str">
            <v>31/07/2025</v>
          </cell>
          <cell r="L1921" t="str">
            <v>04/09/2024 23:20:56</v>
          </cell>
          <cell r="N1921" t="str">
            <v>06/09/2024 17:08:38</v>
          </cell>
          <cell r="O1921" t="str">
            <v>12/09/2024 14:20:15</v>
          </cell>
        </row>
        <row r="1922">
          <cell r="A1922">
            <v>75137</v>
          </cell>
          <cell r="B1922" t="str">
            <v>Tomás Gomes Pereira</v>
          </cell>
          <cell r="C1922" t="str">
            <v>JOGADOR</v>
          </cell>
          <cell r="D1922" t="str">
            <v>SUB19 / SENIOR</v>
          </cell>
          <cell r="E1922" t="str">
            <v>Nacional</v>
          </cell>
          <cell r="F1922" t="str">
            <v>MADEIRA</v>
          </cell>
          <cell r="G1922">
            <v>15906655</v>
          </cell>
          <cell r="H1922" t="str">
            <v>09-01-2009</v>
          </cell>
          <cell r="I1922" t="str">
            <v>M</v>
          </cell>
          <cell r="K1922" t="str">
            <v>31/07/2025</v>
          </cell>
          <cell r="L1922" t="str">
            <v>04/09/2024 23:37:37</v>
          </cell>
          <cell r="N1922" t="str">
            <v>06/09/2024 17:06:55</v>
          </cell>
          <cell r="O1922" t="str">
            <v>12/09/2024 14:19:46</v>
          </cell>
        </row>
        <row r="1923">
          <cell r="A1923">
            <v>76650</v>
          </cell>
          <cell r="B1923" t="str">
            <v>André Tiago do Patrocínio Gouveia</v>
          </cell>
          <cell r="C1923" t="str">
            <v>JOGADOR</v>
          </cell>
          <cell r="D1923" t="str">
            <v>SUB15 / SUB19</v>
          </cell>
          <cell r="E1923" t="str">
            <v>Nacional</v>
          </cell>
          <cell r="F1923" t="str">
            <v>MADEIRA</v>
          </cell>
          <cell r="G1923">
            <v>30746829</v>
          </cell>
          <cell r="H1923" t="str">
            <v>22-06-2011</v>
          </cell>
          <cell r="I1923" t="str">
            <v>M</v>
          </cell>
          <cell r="K1923" t="str">
            <v>31/07/2025</v>
          </cell>
          <cell r="L1923" t="str">
            <v>04/09/2024 23:45:00</v>
          </cell>
          <cell r="N1923" t="str">
            <v>06/09/2024 17:14:28</v>
          </cell>
          <cell r="O1923" t="str">
            <v>12/09/2024 12:55:37</v>
          </cell>
        </row>
        <row r="1924">
          <cell r="A1924">
            <v>77542</v>
          </cell>
          <cell r="B1924" t="str">
            <v>Gustavo Daniel Rodrigues Chaves</v>
          </cell>
          <cell r="C1924" t="str">
            <v>JOGADOR</v>
          </cell>
          <cell r="D1924" t="str">
            <v>SUB15 / SENIOR</v>
          </cell>
          <cell r="E1924" t="str">
            <v>Nacional</v>
          </cell>
          <cell r="F1924" t="str">
            <v>MADEIRA</v>
          </cell>
          <cell r="G1924">
            <v>30975119</v>
          </cell>
          <cell r="H1924" t="str">
            <v>28-04-2012</v>
          </cell>
          <cell r="I1924" t="str">
            <v>M</v>
          </cell>
          <cell r="K1924" t="str">
            <v>31/07/2025</v>
          </cell>
          <cell r="L1924" t="str">
            <v>04/09/2024 23:52:51</v>
          </cell>
          <cell r="N1924" t="str">
            <v>10/09/2024 11:26:46</v>
          </cell>
          <cell r="O1924" t="str">
            <v>12/09/2024 12:45:56</v>
          </cell>
        </row>
        <row r="1925">
          <cell r="A1925">
            <v>78187</v>
          </cell>
          <cell r="B1925" t="str">
            <v>André Chramkó da  Silva</v>
          </cell>
          <cell r="C1925" t="str">
            <v>JOGADOR</v>
          </cell>
          <cell r="D1925" t="str">
            <v>SUB15 / SUB19</v>
          </cell>
          <cell r="E1925" t="str">
            <v>Nacional</v>
          </cell>
          <cell r="F1925" t="str">
            <v>MADEIRA</v>
          </cell>
          <cell r="G1925">
            <v>10085347</v>
          </cell>
          <cell r="H1925" t="str">
            <v>16-11-2013</v>
          </cell>
          <cell r="I1925" t="str">
            <v>M</v>
          </cell>
          <cell r="K1925" t="str">
            <v>31/07/2025</v>
          </cell>
          <cell r="L1925" t="str">
            <v>05/09/2024 09:56:42</v>
          </cell>
          <cell r="N1925" t="str">
            <v>10/09/2024 11:26:22</v>
          </cell>
          <cell r="O1925" t="str">
            <v>12/09/2024 14:51:41</v>
          </cell>
        </row>
        <row r="1926">
          <cell r="A1926">
            <v>69258</v>
          </cell>
          <cell r="B1926" t="str">
            <v>LUIS HENRIQUE MARTINS LUME</v>
          </cell>
          <cell r="C1926" t="str">
            <v>JOGADOR</v>
          </cell>
          <cell r="D1926" t="str">
            <v>SENIOR</v>
          </cell>
          <cell r="E1926" t="str">
            <v>Nacional</v>
          </cell>
          <cell r="F1926" t="str">
            <v>MADEIRA</v>
          </cell>
          <cell r="G1926">
            <v>15288105</v>
          </cell>
          <cell r="H1926" t="str">
            <v>02-05-2004</v>
          </cell>
          <cell r="I1926" t="str">
            <v>M</v>
          </cell>
          <cell r="K1926" t="str">
            <v>31/07/2025</v>
          </cell>
          <cell r="L1926" t="str">
            <v>05/09/2024 10:00:43</v>
          </cell>
          <cell r="N1926" t="str">
            <v>06/09/2024 16:57:59</v>
          </cell>
          <cell r="O1926" t="str">
            <v>12/09/2024 12:48:42</v>
          </cell>
        </row>
        <row r="1927">
          <cell r="A1927">
            <v>67808</v>
          </cell>
          <cell r="B1927" t="str">
            <v>MARCO TOMÁS CORREIA RODRIGUES</v>
          </cell>
          <cell r="C1927" t="str">
            <v>JOGADOR</v>
          </cell>
          <cell r="D1927" t="str">
            <v>SENIOR</v>
          </cell>
          <cell r="E1927" t="str">
            <v>Nacional</v>
          </cell>
          <cell r="F1927" t="str">
            <v>MADEIRA</v>
          </cell>
          <cell r="G1927">
            <v>14833920</v>
          </cell>
          <cell r="H1927" t="str">
            <v>03-07-2002</v>
          </cell>
          <cell r="I1927" t="str">
            <v>M</v>
          </cell>
          <cell r="K1927" t="str">
            <v>31/07/2025</v>
          </cell>
          <cell r="L1927" t="str">
            <v>05/09/2024 10:15:59</v>
          </cell>
          <cell r="N1927" t="str">
            <v>10/09/2024 10:36:28</v>
          </cell>
          <cell r="O1927" t="str">
            <v>12/09/2024 14:47:33</v>
          </cell>
        </row>
        <row r="1928">
          <cell r="A1928">
            <v>52447</v>
          </cell>
          <cell r="B1928" t="str">
            <v>RUBEN ANDRE GRACA CUNHA CANTEIRO</v>
          </cell>
          <cell r="C1928" t="str">
            <v>JOGADOR</v>
          </cell>
          <cell r="D1928" t="str">
            <v>SENIOR</v>
          </cell>
          <cell r="E1928" t="str">
            <v>Nacional</v>
          </cell>
          <cell r="F1928" t="str">
            <v>MADEIRA</v>
          </cell>
          <cell r="G1928">
            <v>11883232</v>
          </cell>
          <cell r="H1928" t="str">
            <v>14-07-1981</v>
          </cell>
          <cell r="I1928" t="str">
            <v>M</v>
          </cell>
          <cell r="K1928" t="str">
            <v>31/07/2025</v>
          </cell>
          <cell r="L1928" t="str">
            <v>05/09/2024 10:20:35</v>
          </cell>
          <cell r="N1928" t="str">
            <v>06/09/2024 16:55:49</v>
          </cell>
          <cell r="O1928" t="str">
            <v>12/09/2024 12:52:37</v>
          </cell>
        </row>
        <row r="1929">
          <cell r="A1929">
            <v>73494</v>
          </cell>
          <cell r="B1929" t="str">
            <v>Pedro Santiago Pacheco Capelo</v>
          </cell>
          <cell r="C1929" t="str">
            <v>JOGADOR</v>
          </cell>
          <cell r="D1929" t="str">
            <v>SUB19 / SENIOR</v>
          </cell>
          <cell r="E1929" t="str">
            <v>Nacional</v>
          </cell>
          <cell r="F1929" t="str">
            <v>MADEIRA</v>
          </cell>
          <cell r="G1929">
            <v>30188959</v>
          </cell>
          <cell r="H1929" t="str">
            <v>26-10-2009</v>
          </cell>
          <cell r="I1929" t="str">
            <v>M</v>
          </cell>
          <cell r="K1929" t="str">
            <v>31/07/2025</v>
          </cell>
          <cell r="L1929" t="str">
            <v>05/09/2024 11:07:31</v>
          </cell>
          <cell r="N1929" t="str">
            <v>06/09/2024 17:07:43</v>
          </cell>
          <cell r="O1929" t="str">
            <v>12/09/2024 14:21:02</v>
          </cell>
        </row>
        <row r="1930">
          <cell r="A1930">
            <v>79174</v>
          </cell>
          <cell r="B1930" t="str">
            <v>Simão Davide Sapeta Correia</v>
          </cell>
          <cell r="C1930" t="str">
            <v>JOGADOR</v>
          </cell>
          <cell r="D1930" t="str">
            <v>SUB15 / SUB19</v>
          </cell>
          <cell r="E1930" t="str">
            <v>Nacional</v>
          </cell>
          <cell r="F1930" t="str">
            <v>MADEIRA</v>
          </cell>
          <cell r="G1930">
            <v>13387050</v>
          </cell>
          <cell r="H1930" t="str">
            <v>29-07-2012</v>
          </cell>
          <cell r="I1930" t="str">
            <v>M</v>
          </cell>
          <cell r="K1930" t="str">
            <v>31/07/2025</v>
          </cell>
          <cell r="L1930" t="str">
            <v>05/09/2024 11:13:50</v>
          </cell>
          <cell r="N1930" t="str">
            <v>11/09/2024 08:55:33</v>
          </cell>
          <cell r="O1930" t="str">
            <v>12/09/2024 12:54:12</v>
          </cell>
        </row>
        <row r="1931">
          <cell r="A1931">
            <v>67596</v>
          </cell>
          <cell r="B1931" t="str">
            <v>GONÇALO AFONSO FREITAS SOUSA RAMOS GOMES</v>
          </cell>
          <cell r="C1931" t="str">
            <v>JOGADOR</v>
          </cell>
          <cell r="D1931" t="str">
            <v>SENIOR</v>
          </cell>
          <cell r="E1931" t="str">
            <v>Nacional</v>
          </cell>
          <cell r="F1931" t="str">
            <v>MADEIRA</v>
          </cell>
          <cell r="G1931">
            <v>14698610</v>
          </cell>
          <cell r="H1931" t="str">
            <v>26-09-2002</v>
          </cell>
          <cell r="I1931" t="str">
            <v>M</v>
          </cell>
          <cell r="K1931" t="str">
            <v>31/07/2025</v>
          </cell>
          <cell r="L1931" t="str">
            <v>07/09/2024 09:04:31</v>
          </cell>
          <cell r="N1931" t="str">
            <v>13/09/2024 10:36:05</v>
          </cell>
          <cell r="O1931" t="str">
            <v>13/09/2024 16:41:53</v>
          </cell>
        </row>
        <row r="1932">
          <cell r="A1932">
            <v>71227</v>
          </cell>
          <cell r="B1932" t="str">
            <v>Francisco Freitas Costa Miranda</v>
          </cell>
          <cell r="C1932" t="str">
            <v>JOGADOR</v>
          </cell>
          <cell r="D1932" t="str">
            <v>SUB19 / SENIOR</v>
          </cell>
          <cell r="E1932" t="str">
            <v>Nacional</v>
          </cell>
          <cell r="F1932" t="str">
            <v>MADEIRA</v>
          </cell>
          <cell r="G1932">
            <v>15326184</v>
          </cell>
          <cell r="H1932" t="str">
            <v>25-03-2006</v>
          </cell>
          <cell r="I1932" t="str">
            <v>M</v>
          </cell>
          <cell r="K1932" t="str">
            <v>31/07/2025</v>
          </cell>
          <cell r="L1932" t="str">
            <v>10/09/2024 22:09:22</v>
          </cell>
          <cell r="N1932" t="str">
            <v>11/09/2024 08:56:34</v>
          </cell>
          <cell r="O1932" t="str">
            <v>12/09/2024 14:34:58</v>
          </cell>
        </row>
        <row r="1933">
          <cell r="A1933">
            <v>78383</v>
          </cell>
          <cell r="B1933" t="str">
            <v>Gaston Alto</v>
          </cell>
          <cell r="C1933" t="str">
            <v>JOGADOR</v>
          </cell>
          <cell r="D1933" t="str">
            <v>SENIOR</v>
          </cell>
          <cell r="E1933" t="str">
            <v>Estrangeiro</v>
          </cell>
          <cell r="F1933" t="str">
            <v>MADEIRA</v>
          </cell>
          <cell r="G1933" t="str">
            <v>AAH414679</v>
          </cell>
          <cell r="H1933" t="str">
            <v>06-07-1985</v>
          </cell>
          <cell r="I1933" t="str">
            <v>M</v>
          </cell>
          <cell r="K1933" t="str">
            <v>31/07/2025</v>
          </cell>
          <cell r="L1933" t="str">
            <v>11/09/2024 08:33:26</v>
          </cell>
          <cell r="N1933" t="str">
            <v>13/09/2024 13:58:53</v>
          </cell>
          <cell r="O1933" t="str">
            <v>13/09/2024 16:40:55</v>
          </cell>
        </row>
        <row r="1934">
          <cell r="A1934">
            <v>80310</v>
          </cell>
          <cell r="B1934" t="str">
            <v>Damien Provost</v>
          </cell>
          <cell r="C1934" t="str">
            <v>JOGADOR</v>
          </cell>
          <cell r="D1934" t="str">
            <v>SENIOR</v>
          </cell>
          <cell r="E1934" t="str">
            <v>Comunitario</v>
          </cell>
          <cell r="F1934" t="str">
            <v>MADEIRA</v>
          </cell>
          <cell r="G1934" t="str">
            <v>24LA20304</v>
          </cell>
          <cell r="H1934" t="str">
            <v>14-10-1984</v>
          </cell>
          <cell r="I1934" t="str">
            <v>M</v>
          </cell>
          <cell r="K1934" t="str">
            <v>31/07/2025</v>
          </cell>
          <cell r="L1934" t="str">
            <v>12/09/2024 22:48:58</v>
          </cell>
          <cell r="M1934" t="str">
            <v>X</v>
          </cell>
          <cell r="N1934" t="str">
            <v>16/09/2024 11:22:17</v>
          </cell>
          <cell r="O1934" t="str">
            <v>16/09/2024 11:41:01</v>
          </cell>
        </row>
        <row r="1935">
          <cell r="A1935">
            <v>50292</v>
          </cell>
          <cell r="B1935" t="str">
            <v>ARTUR JORGE GOMES SILVA</v>
          </cell>
          <cell r="C1935" t="str">
            <v>JOGADOR</v>
          </cell>
          <cell r="D1935" t="str">
            <v>SENIOR</v>
          </cell>
          <cell r="E1935" t="str">
            <v>Nacional</v>
          </cell>
          <cell r="F1935" t="str">
            <v>MADEIRA</v>
          </cell>
          <cell r="G1935">
            <v>10085347</v>
          </cell>
          <cell r="H1935" t="str">
            <v>12-10-1972</v>
          </cell>
          <cell r="I1935" t="str">
            <v>M</v>
          </cell>
          <cell r="K1935" t="str">
            <v>31/07/2025</v>
          </cell>
          <cell r="L1935" t="str">
            <v>16/09/2024 23:12:03</v>
          </cell>
          <cell r="N1935" t="str">
            <v>17/09/2024 09:33:45</v>
          </cell>
          <cell r="O1935" t="str">
            <v>17/09/2024 11:09:02</v>
          </cell>
        </row>
        <row r="1936">
          <cell r="F1936" t="str">
            <v>MADEIRA</v>
          </cell>
          <cell r="J1936">
            <v>511103646</v>
          </cell>
        </row>
        <row r="1937">
          <cell r="A1937">
            <v>63197</v>
          </cell>
          <cell r="B1937" t="str">
            <v>ORLANDO PESTANA GOUVEIA</v>
          </cell>
          <cell r="C1937" t="str">
            <v>JOGADOR</v>
          </cell>
          <cell r="D1937" t="str">
            <v>SENIOR</v>
          </cell>
          <cell r="E1937" t="str">
            <v>Nacional</v>
          </cell>
          <cell r="F1937" t="str">
            <v>MADEIRA</v>
          </cell>
          <cell r="G1937" t="str">
            <v>13247347 0 zx2</v>
          </cell>
          <cell r="H1937" t="str">
            <v>21-07-1987</v>
          </cell>
          <cell r="I1937" t="str">
            <v>M</v>
          </cell>
          <cell r="K1937" t="str">
            <v>31/07/2025</v>
          </cell>
          <cell r="L1937" t="str">
            <v>28/10/2024 15:17:56</v>
          </cell>
          <cell r="N1937" t="str">
            <v>30/10/2024 16:04:35</v>
          </cell>
          <cell r="O1937" t="str">
            <v>31/10/2024 23:31:01</v>
          </cell>
        </row>
        <row r="1938">
          <cell r="A1938">
            <v>73711</v>
          </cell>
          <cell r="B1938" t="str">
            <v>Sérgio de Freitas Vieira</v>
          </cell>
          <cell r="C1938" t="str">
            <v>JOGADOR</v>
          </cell>
          <cell r="D1938" t="str">
            <v>SENIOR</v>
          </cell>
          <cell r="E1938" t="str">
            <v>Nacional</v>
          </cell>
          <cell r="F1938" t="str">
            <v>MADEIRA</v>
          </cell>
          <cell r="G1938">
            <v>12944287</v>
          </cell>
          <cell r="H1938" t="str">
            <v>03-03-1984</v>
          </cell>
          <cell r="I1938" t="str">
            <v>M</v>
          </cell>
          <cell r="K1938" t="str">
            <v>31/07/2025</v>
          </cell>
          <cell r="L1938" t="str">
            <v>28/10/2024 15:19:27</v>
          </cell>
          <cell r="N1938" t="str">
            <v>30/10/2024 16:04:55</v>
          </cell>
          <cell r="O1938" t="str">
            <v>31/10/2024 23:32:45</v>
          </cell>
        </row>
        <row r="1939">
          <cell r="A1939">
            <v>73707</v>
          </cell>
          <cell r="B1939" t="str">
            <v>Pedro Sergio Jardim Benedito</v>
          </cell>
          <cell r="C1939" t="str">
            <v>JOGADOR</v>
          </cell>
          <cell r="D1939" t="str">
            <v>SENIOR</v>
          </cell>
          <cell r="E1939" t="str">
            <v>Nacional</v>
          </cell>
          <cell r="F1939" t="str">
            <v>MADEIRA</v>
          </cell>
          <cell r="G1939">
            <v>15175988</v>
          </cell>
          <cell r="H1939" t="str">
            <v>10-10-2002</v>
          </cell>
          <cell r="I1939" t="str">
            <v>M</v>
          </cell>
          <cell r="K1939" t="str">
            <v>31/07/2025</v>
          </cell>
          <cell r="L1939" t="str">
            <v>28/10/2024 15:20:47</v>
          </cell>
          <cell r="N1939" t="str">
            <v>30/10/2024 16:04:45</v>
          </cell>
          <cell r="O1939" t="str">
            <v>31/10/2024 23:31:25</v>
          </cell>
        </row>
        <row r="1940">
          <cell r="F1940" t="str">
            <v>MADEIRA</v>
          </cell>
          <cell r="J1940">
            <v>511027109</v>
          </cell>
        </row>
        <row r="1941">
          <cell r="A1941">
            <v>51330</v>
          </cell>
          <cell r="B1941" t="str">
            <v>ANTONIO JORGE SILVA FERNANDES</v>
          </cell>
          <cell r="C1941" t="str">
            <v>JOGADOR</v>
          </cell>
          <cell r="D1941" t="str">
            <v>SENIOR</v>
          </cell>
          <cell r="E1941" t="str">
            <v>Nacional</v>
          </cell>
          <cell r="F1941" t="str">
            <v>MADEIRA</v>
          </cell>
          <cell r="G1941">
            <v>11967563</v>
          </cell>
          <cell r="H1941" t="str">
            <v>18-01-1981</v>
          </cell>
          <cell r="I1941" t="str">
            <v>M</v>
          </cell>
          <cell r="K1941" t="str">
            <v>31/07/2025</v>
          </cell>
          <cell r="L1941" t="str">
            <v>03/09/2024 10:47:51</v>
          </cell>
          <cell r="N1941" t="str">
            <v>03/09/2024 11:40:14</v>
          </cell>
          <cell r="O1941" t="str">
            <v>05/09/2024 15:28:27</v>
          </cell>
        </row>
        <row r="1942">
          <cell r="A1942">
            <v>50680</v>
          </cell>
          <cell r="B1942" t="str">
            <v>JOSE ENIO MENDES ENCARNAÇÃO</v>
          </cell>
          <cell r="C1942" t="str">
            <v>JOGADOR</v>
          </cell>
          <cell r="D1942" t="str">
            <v>SENIOR</v>
          </cell>
          <cell r="E1942" t="str">
            <v>Nacional</v>
          </cell>
          <cell r="F1942" t="str">
            <v>MADEIRA</v>
          </cell>
          <cell r="G1942">
            <v>12469907</v>
          </cell>
          <cell r="H1942" t="str">
            <v>09-01-1985</v>
          </cell>
          <cell r="I1942" t="str">
            <v>M</v>
          </cell>
          <cell r="K1942" t="str">
            <v>31/07/2025</v>
          </cell>
          <cell r="L1942" t="str">
            <v>10/09/2024 14:42:58</v>
          </cell>
          <cell r="N1942" t="str">
            <v>11/09/2024 09:20:12</v>
          </cell>
          <cell r="O1942" t="str">
            <v>11/09/2024 14:41:34</v>
          </cell>
        </row>
        <row r="1943">
          <cell r="A1943">
            <v>79869</v>
          </cell>
          <cell r="B1943" t="str">
            <v>Artur Dinis Caetano Pombo</v>
          </cell>
          <cell r="C1943" t="str">
            <v>JOGADOR</v>
          </cell>
          <cell r="D1943" t="str">
            <v>SUB15</v>
          </cell>
          <cell r="E1943" t="str">
            <v>Nacional</v>
          </cell>
          <cell r="F1943" t="str">
            <v>MADEIRA</v>
          </cell>
          <cell r="G1943">
            <v>1</v>
          </cell>
          <cell r="H1943" t="str">
            <v>20-01-2016</v>
          </cell>
          <cell r="I1943" t="str">
            <v>M</v>
          </cell>
          <cell r="K1943" t="str">
            <v>31/07/2025</v>
          </cell>
          <cell r="L1943" t="str">
            <v>10/09/2024 14:45:16</v>
          </cell>
          <cell r="N1943" t="str">
            <v>10/09/2024 14:52:38</v>
          </cell>
          <cell r="O1943" t="str">
            <v>11/09/2024 15:00:21</v>
          </cell>
        </row>
        <row r="1944">
          <cell r="A1944">
            <v>74652</v>
          </cell>
          <cell r="B1944" t="str">
            <v>Ernesto Martim Branco da Silva Coelho</v>
          </cell>
          <cell r="C1944" t="str">
            <v>JOGADOR</v>
          </cell>
          <cell r="D1944" t="str">
            <v>SUB19 / SENIOR</v>
          </cell>
          <cell r="E1944" t="str">
            <v>Nacional</v>
          </cell>
          <cell r="F1944" t="str">
            <v>MADEIRA</v>
          </cell>
          <cell r="G1944">
            <v>1</v>
          </cell>
          <cell r="H1944" t="str">
            <v>09-10-2008</v>
          </cell>
          <cell r="I1944" t="str">
            <v>M</v>
          </cell>
          <cell r="K1944" t="str">
            <v>31/07/2025</v>
          </cell>
          <cell r="L1944" t="str">
            <v>10/09/2024 14:49:09</v>
          </cell>
          <cell r="N1944" t="str">
            <v>10/09/2024 14:52:50</v>
          </cell>
          <cell r="O1944" t="str">
            <v>11/09/2024 14:59:08</v>
          </cell>
        </row>
        <row r="1945">
          <cell r="A1945">
            <v>76226</v>
          </cell>
          <cell r="B1945" t="str">
            <v>João Miguel Fernandes Vieira</v>
          </cell>
          <cell r="C1945" t="str">
            <v>JOGADOR</v>
          </cell>
          <cell r="D1945" t="str">
            <v>SUB19 / SENIOR</v>
          </cell>
          <cell r="E1945" t="str">
            <v>Nacional</v>
          </cell>
          <cell r="F1945" t="str">
            <v>MADEIRA</v>
          </cell>
          <cell r="G1945">
            <v>1</v>
          </cell>
          <cell r="H1945" t="str">
            <v>10-08-2009</v>
          </cell>
          <cell r="I1945" t="str">
            <v>M</v>
          </cell>
          <cell r="K1945" t="str">
            <v>31/07/2025</v>
          </cell>
          <cell r="L1945" t="str">
            <v>10/09/2024 14:51:53</v>
          </cell>
          <cell r="N1945" t="str">
            <v>10/09/2024 14:54:56</v>
          </cell>
          <cell r="O1945" t="str">
            <v>11/09/2024 14:55:13</v>
          </cell>
        </row>
        <row r="1946">
          <cell r="A1946">
            <v>79214</v>
          </cell>
          <cell r="B1946" t="str">
            <v>Luís Miguel Mendes Abreu</v>
          </cell>
          <cell r="C1946" t="str">
            <v>JOGADOR</v>
          </cell>
          <cell r="D1946" t="str">
            <v>SUB15</v>
          </cell>
          <cell r="E1946" t="str">
            <v>Nacional</v>
          </cell>
          <cell r="F1946" t="str">
            <v>MADEIRA</v>
          </cell>
          <cell r="G1946">
            <v>1</v>
          </cell>
          <cell r="H1946" t="str">
            <v>05-11-2015</v>
          </cell>
          <cell r="I1946" t="str">
            <v>M</v>
          </cell>
          <cell r="K1946" t="str">
            <v>31/07/2025</v>
          </cell>
          <cell r="L1946" t="str">
            <v>10/09/2024 14:53:29</v>
          </cell>
          <cell r="N1946" t="str">
            <v>10/09/2024 14:56:16</v>
          </cell>
          <cell r="O1946" t="str">
            <v>11/09/2024 14:52:53</v>
          </cell>
        </row>
        <row r="1947">
          <cell r="A1947">
            <v>69525</v>
          </cell>
          <cell r="B1947" t="str">
            <v>RODRIGO DE FREITAS GOUVEIA</v>
          </cell>
          <cell r="C1947" t="str">
            <v>JOGADOR</v>
          </cell>
          <cell r="D1947" t="str">
            <v>SUB19 / SENIOR</v>
          </cell>
          <cell r="E1947" t="str">
            <v>Nacional</v>
          </cell>
          <cell r="F1947" t="str">
            <v>MADEIRA</v>
          </cell>
          <cell r="G1947">
            <v>1</v>
          </cell>
          <cell r="H1947" t="str">
            <v>23-11-2006</v>
          </cell>
          <cell r="I1947" t="str">
            <v>M</v>
          </cell>
          <cell r="K1947" t="str">
            <v>31/07/2025</v>
          </cell>
          <cell r="L1947" t="str">
            <v>10/09/2024 14:56:27</v>
          </cell>
          <cell r="N1947" t="str">
            <v>10/09/2024 15:04:49</v>
          </cell>
          <cell r="O1947" t="str">
            <v>11/09/2024 14:44:25</v>
          </cell>
        </row>
        <row r="1948">
          <cell r="A1948">
            <v>78350</v>
          </cell>
          <cell r="B1948" t="str">
            <v>Salvador de Freitas</v>
          </cell>
          <cell r="C1948" t="str">
            <v>JOGADOR</v>
          </cell>
          <cell r="D1948" t="str">
            <v>SUB15 / SUB19</v>
          </cell>
          <cell r="E1948" t="str">
            <v>Nacional</v>
          </cell>
          <cell r="F1948" t="str">
            <v>MADEIRA</v>
          </cell>
          <cell r="G1948">
            <v>30763345</v>
          </cell>
          <cell r="H1948" t="str">
            <v>11-07-2011</v>
          </cell>
          <cell r="I1948" t="str">
            <v>M</v>
          </cell>
          <cell r="K1948" t="str">
            <v>31/07/2025</v>
          </cell>
          <cell r="L1948" t="str">
            <v>10/09/2024 14:58:32</v>
          </cell>
          <cell r="N1948" t="str">
            <v>10/09/2024 15:02:40</v>
          </cell>
          <cell r="O1948" t="str">
            <v>11/09/2024 14:42:41</v>
          </cell>
        </row>
        <row r="1949">
          <cell r="A1949">
            <v>76005</v>
          </cell>
          <cell r="B1949" t="str">
            <v>Tiago Freitas Gouveia</v>
          </cell>
          <cell r="C1949" t="str">
            <v>JOGADOR</v>
          </cell>
          <cell r="D1949" t="str">
            <v>SUB15 / SUB19</v>
          </cell>
          <cell r="E1949" t="str">
            <v>Nacional</v>
          </cell>
          <cell r="F1949" t="str">
            <v>MADEIRA</v>
          </cell>
          <cell r="G1949">
            <v>1</v>
          </cell>
          <cell r="H1949" t="str">
            <v>30-12-2012</v>
          </cell>
          <cell r="I1949" t="str">
            <v>M</v>
          </cell>
          <cell r="K1949" t="str">
            <v>31/07/2025</v>
          </cell>
          <cell r="L1949" t="str">
            <v>10/09/2024 15:00:27</v>
          </cell>
          <cell r="N1949" t="str">
            <v>10/09/2024 15:06:03</v>
          </cell>
          <cell r="O1949" t="str">
            <v>11/09/2024 14:43:47</v>
          </cell>
        </row>
        <row r="1950">
          <cell r="A1950">
            <v>50749</v>
          </cell>
          <cell r="B1950" t="str">
            <v>Tiago André Santos Li</v>
          </cell>
          <cell r="C1950" t="str">
            <v>JOGADOR</v>
          </cell>
          <cell r="D1950" t="str">
            <v>SENIOR</v>
          </cell>
          <cell r="E1950" t="str">
            <v>Nacional</v>
          </cell>
          <cell r="F1950" t="str">
            <v>MADEIRA</v>
          </cell>
          <cell r="G1950">
            <v>1</v>
          </cell>
          <cell r="H1950" t="str">
            <v>04-06-2002</v>
          </cell>
          <cell r="I1950" t="str">
            <v>M</v>
          </cell>
          <cell r="K1950" t="str">
            <v>31/07/2025</v>
          </cell>
          <cell r="L1950" t="str">
            <v>10/09/2024 15:01:41</v>
          </cell>
          <cell r="N1950" t="str">
            <v>11/09/2024 09:33:11</v>
          </cell>
          <cell r="O1950" t="str">
            <v>11/09/2024 14:43:12</v>
          </cell>
        </row>
        <row r="1951">
          <cell r="A1951">
            <v>78445</v>
          </cell>
          <cell r="B1951" t="str">
            <v>José Manuel Diaz Figueira</v>
          </cell>
          <cell r="C1951" t="str">
            <v>JOGADOR</v>
          </cell>
          <cell r="D1951" t="str">
            <v>SUB15</v>
          </cell>
          <cell r="E1951" t="str">
            <v>Nacional</v>
          </cell>
          <cell r="F1951" t="str">
            <v>MADEIRA</v>
          </cell>
          <cell r="G1951">
            <v>32569523</v>
          </cell>
          <cell r="H1951" t="str">
            <v>19-05-2015</v>
          </cell>
          <cell r="I1951" t="str">
            <v>M</v>
          </cell>
          <cell r="K1951" t="str">
            <v>31/07/2025</v>
          </cell>
          <cell r="L1951" t="str">
            <v>11/09/2024 13:51:11</v>
          </cell>
          <cell r="N1951" t="str">
            <v>11/09/2024 14:24:36</v>
          </cell>
          <cell r="O1951" t="str">
            <v>11/09/2024 14:54:35</v>
          </cell>
        </row>
        <row r="1952">
          <cell r="A1952">
            <v>78444</v>
          </cell>
          <cell r="B1952" t="str">
            <v>Victória Valentina Diaz Figueira</v>
          </cell>
          <cell r="C1952" t="str">
            <v>JOGADOR</v>
          </cell>
          <cell r="D1952" t="str">
            <v>SUB15</v>
          </cell>
          <cell r="E1952" t="str">
            <v>Nacional</v>
          </cell>
          <cell r="F1952" t="str">
            <v>MADEIRA</v>
          </cell>
          <cell r="G1952">
            <v>32569582</v>
          </cell>
          <cell r="H1952" t="str">
            <v>19-09-2016</v>
          </cell>
          <cell r="I1952" t="str">
            <v>F</v>
          </cell>
          <cell r="K1952" t="str">
            <v>31/07/2025</v>
          </cell>
          <cell r="L1952" t="str">
            <v>11/09/2024 13:53:18</v>
          </cell>
          <cell r="N1952" t="str">
            <v>11/09/2024 14:29:16</v>
          </cell>
          <cell r="O1952" t="str">
            <v>11/09/2024 14:46:09</v>
          </cell>
        </row>
        <row r="1953">
          <cell r="A1953">
            <v>77864</v>
          </cell>
          <cell r="B1953" t="str">
            <v>Gustavo Dias Sá Vieira</v>
          </cell>
          <cell r="C1953" t="str">
            <v>JOGADOR</v>
          </cell>
          <cell r="D1953" t="str">
            <v>SUB15</v>
          </cell>
          <cell r="E1953" t="str">
            <v>Nacional</v>
          </cell>
          <cell r="F1953" t="str">
            <v>MADEIRA</v>
          </cell>
          <cell r="G1953">
            <v>31496149</v>
          </cell>
          <cell r="H1953" t="str">
            <v>04-09-2014</v>
          </cell>
          <cell r="I1953" t="str">
            <v>M</v>
          </cell>
          <cell r="K1953" t="str">
            <v>31/07/2025</v>
          </cell>
          <cell r="L1953" t="str">
            <v>11/09/2024 13:55:51</v>
          </cell>
          <cell r="N1953" t="str">
            <v>11/09/2024 14:21:34</v>
          </cell>
          <cell r="O1953" t="str">
            <v>11/09/2024 14:57:35</v>
          </cell>
        </row>
        <row r="1954">
          <cell r="A1954">
            <v>76856</v>
          </cell>
          <cell r="B1954" t="str">
            <v>Tiago Pereira Morais</v>
          </cell>
          <cell r="C1954" t="str">
            <v>JOGADOR</v>
          </cell>
          <cell r="D1954" t="str">
            <v>SUB15 / SENIOR</v>
          </cell>
          <cell r="E1954" t="str">
            <v>Nacional</v>
          </cell>
          <cell r="F1954" t="str">
            <v>MADEIRA</v>
          </cell>
          <cell r="G1954">
            <v>30933072</v>
          </cell>
          <cell r="H1954" t="str">
            <v>24-02-2012</v>
          </cell>
          <cell r="I1954" t="str">
            <v>M</v>
          </cell>
          <cell r="K1954" t="str">
            <v>31/07/2025</v>
          </cell>
          <cell r="L1954" t="str">
            <v>11/09/2024 14:01:42</v>
          </cell>
          <cell r="N1954" t="str">
            <v>04/10/2024 11:10:34</v>
          </cell>
          <cell r="O1954" t="str">
            <v>08/10/2024 15:27:39</v>
          </cell>
        </row>
        <row r="1955">
          <cell r="A1955">
            <v>79719</v>
          </cell>
          <cell r="B1955" t="str">
            <v>Valentim Gouveia Sousa</v>
          </cell>
          <cell r="C1955" t="str">
            <v>JOGADOR</v>
          </cell>
          <cell r="D1955" t="str">
            <v>SUB15</v>
          </cell>
          <cell r="E1955" t="str">
            <v>Nacional</v>
          </cell>
          <cell r="F1955" t="str">
            <v>MADEIRA</v>
          </cell>
          <cell r="G1955">
            <v>1</v>
          </cell>
          <cell r="H1955" t="str">
            <v>21-03-2011</v>
          </cell>
          <cell r="I1955" t="str">
            <v>M</v>
          </cell>
          <cell r="K1955" t="str">
            <v>31/07/2025</v>
          </cell>
          <cell r="L1955" t="str">
            <v>11/09/2024 14:04:05</v>
          </cell>
          <cell r="N1955" t="str">
            <v>11/09/2024 14:30:43</v>
          </cell>
          <cell r="O1955" t="str">
            <v>11/09/2024 14:47:16</v>
          </cell>
        </row>
        <row r="1956">
          <cell r="A1956">
            <v>76009</v>
          </cell>
          <cell r="B1956" t="str">
            <v>Maria Leonor Correia Gomes</v>
          </cell>
          <cell r="C1956" t="str">
            <v>JOGADOR</v>
          </cell>
          <cell r="D1956" t="str">
            <v>SUB15 / SENIOR</v>
          </cell>
          <cell r="E1956" t="str">
            <v>Nacional</v>
          </cell>
          <cell r="F1956" t="str">
            <v>MADEIRA</v>
          </cell>
          <cell r="G1956">
            <v>30534928</v>
          </cell>
          <cell r="H1956" t="str">
            <v>06-11-2010</v>
          </cell>
          <cell r="I1956" t="str">
            <v>F</v>
          </cell>
          <cell r="K1956" t="str">
            <v>31/07/2025</v>
          </cell>
          <cell r="L1956" t="str">
            <v>11/09/2024 14:11:36</v>
          </cell>
          <cell r="N1956" t="str">
            <v>11/09/2024 14:43:45</v>
          </cell>
          <cell r="O1956" t="str">
            <v>08/11/2024 14:50:34</v>
          </cell>
        </row>
        <row r="1957">
          <cell r="A1957">
            <v>68943</v>
          </cell>
          <cell r="B1957" t="str">
            <v>JIDE OGIDIOLU</v>
          </cell>
          <cell r="C1957" t="str">
            <v>JOGADOR</v>
          </cell>
          <cell r="D1957" t="str">
            <v>SENIOR</v>
          </cell>
          <cell r="E1957" t="str">
            <v>Estrangeiro</v>
          </cell>
          <cell r="F1957" t="str">
            <v>MADEIRA</v>
          </cell>
          <cell r="G1957">
            <v>68943</v>
          </cell>
          <cell r="H1957" t="str">
            <v>16-12-1989</v>
          </cell>
          <cell r="I1957" t="str">
            <v>M</v>
          </cell>
          <cell r="K1957" t="str">
            <v>31/07/2025</v>
          </cell>
          <cell r="L1957" t="str">
            <v>11/09/2024 14:13:21</v>
          </cell>
          <cell r="N1957" t="str">
            <v>11/09/2024 14:22:48</v>
          </cell>
          <cell r="O1957" t="str">
            <v>11/09/2024 14:56:18</v>
          </cell>
        </row>
        <row r="1958">
          <cell r="A1958">
            <v>79542</v>
          </cell>
          <cell r="B1958" t="str">
            <v>Rodrigo Afonso Faria Marques</v>
          </cell>
          <cell r="C1958" t="str">
            <v>JOGADOR</v>
          </cell>
          <cell r="D1958" t="str">
            <v>SUB15</v>
          </cell>
          <cell r="E1958" t="str">
            <v>Nacional</v>
          </cell>
          <cell r="F1958" t="str">
            <v>MADEIRA</v>
          </cell>
          <cell r="G1958">
            <v>1</v>
          </cell>
          <cell r="H1958" t="str">
            <v>04-06-2013</v>
          </cell>
          <cell r="I1958" t="str">
            <v>M</v>
          </cell>
          <cell r="K1958" t="str">
            <v>31/07/2025</v>
          </cell>
          <cell r="L1958" t="str">
            <v>12/09/2024 22:48:26</v>
          </cell>
          <cell r="N1958" t="str">
            <v>13/09/2024 10:55:00</v>
          </cell>
          <cell r="O1958" t="str">
            <v>13/09/2024 16:44:32</v>
          </cell>
        </row>
        <row r="1959">
          <cell r="A1959">
            <v>69546</v>
          </cell>
          <cell r="B1959" t="str">
            <v>RUBEN DA SILVA JESUS</v>
          </cell>
          <cell r="C1959" t="str">
            <v>JOGADOR</v>
          </cell>
          <cell r="D1959" t="str">
            <v>SENIOR</v>
          </cell>
          <cell r="E1959" t="str">
            <v>Nacional</v>
          </cell>
          <cell r="F1959" t="str">
            <v>MADEIRA</v>
          </cell>
          <cell r="G1959">
            <v>1</v>
          </cell>
          <cell r="H1959" t="str">
            <v>28-03-2001</v>
          </cell>
          <cell r="I1959" t="str">
            <v>M</v>
          </cell>
          <cell r="K1959" t="str">
            <v>31/07/2025</v>
          </cell>
          <cell r="L1959" t="str">
            <v>12/09/2024 22:53:05</v>
          </cell>
          <cell r="N1959" t="str">
            <v>13/09/2024 10:59:25</v>
          </cell>
          <cell r="O1959" t="str">
            <v>13/09/2024 16:44:38</v>
          </cell>
        </row>
        <row r="1960">
          <cell r="A1960">
            <v>52116</v>
          </cell>
          <cell r="B1960" t="str">
            <v>ANDRE FILIPE COELHO DA SILVA</v>
          </cell>
          <cell r="C1960" t="str">
            <v>JOGADOR</v>
          </cell>
          <cell r="D1960" t="str">
            <v>SENIOR</v>
          </cell>
          <cell r="E1960" t="str">
            <v>Nacional</v>
          </cell>
          <cell r="F1960" t="str">
            <v>MADEIRA</v>
          </cell>
          <cell r="G1960">
            <v>1</v>
          </cell>
          <cell r="H1960" t="str">
            <v>08-02-1989</v>
          </cell>
          <cell r="I1960" t="str">
            <v>M</v>
          </cell>
          <cell r="K1960" t="str">
            <v>31/07/2025</v>
          </cell>
          <cell r="L1960" t="str">
            <v>12/09/2024 23:34:29</v>
          </cell>
          <cell r="N1960" t="str">
            <v>13/09/2024 09:25:16</v>
          </cell>
          <cell r="O1960" t="str">
            <v>13/09/2024 16:37:40</v>
          </cell>
        </row>
        <row r="1961">
          <cell r="A1961">
            <v>50724</v>
          </cell>
          <cell r="B1961" t="str">
            <v>NUNO GONÇALO CORREIA HENRIQUES</v>
          </cell>
          <cell r="C1961" t="str">
            <v>JOGADOR</v>
          </cell>
          <cell r="D1961" t="str">
            <v>SENIOR</v>
          </cell>
          <cell r="E1961" t="str">
            <v>Nacional</v>
          </cell>
          <cell r="F1961" t="str">
            <v>MADEIRA</v>
          </cell>
          <cell r="G1961">
            <v>1</v>
          </cell>
          <cell r="H1961" t="str">
            <v>06-08-1984</v>
          </cell>
          <cell r="I1961" t="str">
            <v>M</v>
          </cell>
          <cell r="K1961" t="str">
            <v>31/07/2025</v>
          </cell>
          <cell r="L1961" t="str">
            <v>13/09/2024 11:25:47</v>
          </cell>
          <cell r="N1961" t="str">
            <v>13/09/2024 11:31:53</v>
          </cell>
          <cell r="O1961" t="str">
            <v>13/09/2024 16:43:26</v>
          </cell>
        </row>
        <row r="1962">
          <cell r="A1962">
            <v>50725</v>
          </cell>
          <cell r="B1962" t="str">
            <v>JONI DAMASCENO FARIA PEREIRA</v>
          </cell>
          <cell r="C1962" t="str">
            <v>JOGADOR</v>
          </cell>
          <cell r="D1962" t="str">
            <v>SENIOR</v>
          </cell>
          <cell r="E1962" t="str">
            <v>Nacional</v>
          </cell>
          <cell r="F1962" t="str">
            <v>MADEIRA</v>
          </cell>
          <cell r="G1962">
            <v>1</v>
          </cell>
          <cell r="H1962" t="str">
            <v>14-05-1985</v>
          </cell>
          <cell r="I1962" t="str">
            <v>M</v>
          </cell>
          <cell r="K1962" t="str">
            <v>31/07/2025</v>
          </cell>
          <cell r="L1962" t="str">
            <v>13/09/2024 11:26:39</v>
          </cell>
          <cell r="N1962" t="str">
            <v>13/09/2024 11:32:44</v>
          </cell>
          <cell r="O1962" t="str">
            <v>13/09/2024 16:41:52</v>
          </cell>
        </row>
        <row r="1963">
          <cell r="A1963">
            <v>55264</v>
          </cell>
          <cell r="B1963" t="str">
            <v>DIOGO MIGUEL MARTINS DA SILVA</v>
          </cell>
          <cell r="C1963" t="str">
            <v>JOGADOR</v>
          </cell>
          <cell r="D1963" t="str">
            <v>SENIOR</v>
          </cell>
          <cell r="E1963" t="str">
            <v>Nacional</v>
          </cell>
          <cell r="F1963" t="str">
            <v>MADEIRA</v>
          </cell>
          <cell r="G1963">
            <v>13970185</v>
          </cell>
          <cell r="H1963" t="str">
            <v>23-09-1991</v>
          </cell>
          <cell r="I1963" t="str">
            <v>M</v>
          </cell>
          <cell r="K1963" t="str">
            <v>31/07/2025</v>
          </cell>
          <cell r="L1963" t="str">
            <v>15/09/2024 19:49:02</v>
          </cell>
          <cell r="N1963" t="str">
            <v>16/09/2024 10:30:26</v>
          </cell>
          <cell r="O1963" t="str">
            <v>16/09/2024 16:25:26</v>
          </cell>
        </row>
        <row r="1964">
          <cell r="A1964">
            <v>52246</v>
          </cell>
          <cell r="B1964" t="str">
            <v>RENATO VALERIO G. RODRIGUES GOUVEIA</v>
          </cell>
          <cell r="C1964" t="str">
            <v>JOGADOR</v>
          </cell>
          <cell r="D1964" t="str">
            <v>SENIOR</v>
          </cell>
          <cell r="E1964" t="str">
            <v>Nacional</v>
          </cell>
          <cell r="F1964" t="str">
            <v>MADEIRA</v>
          </cell>
          <cell r="G1964">
            <v>1</v>
          </cell>
          <cell r="H1964" t="str">
            <v>07-05-1974</v>
          </cell>
          <cell r="I1964" t="str">
            <v>M</v>
          </cell>
          <cell r="K1964" t="str">
            <v>31/07/2025</v>
          </cell>
          <cell r="L1964" t="str">
            <v>15/09/2024 19:50:14</v>
          </cell>
          <cell r="N1964" t="str">
            <v>16/09/2024 10:29:35</v>
          </cell>
          <cell r="O1964" t="str">
            <v>16/09/2024 16:30:00</v>
          </cell>
        </row>
        <row r="1965">
          <cell r="A1965">
            <v>51897</v>
          </cell>
          <cell r="B1965" t="str">
            <v>MARCOS ANDRE SOUSA SILVA FREITAS</v>
          </cell>
          <cell r="C1965" t="str">
            <v>JOGADOR</v>
          </cell>
          <cell r="D1965" t="str">
            <v>SENIOR</v>
          </cell>
          <cell r="E1965" t="str">
            <v>Nacional</v>
          </cell>
          <cell r="F1965" t="str">
            <v>MADEIRA</v>
          </cell>
          <cell r="G1965">
            <v>1</v>
          </cell>
          <cell r="H1965" t="str">
            <v>08-04-1988</v>
          </cell>
          <cell r="I1965" t="str">
            <v>M</v>
          </cell>
          <cell r="K1965" t="str">
            <v>31/07/2025</v>
          </cell>
          <cell r="L1965" t="str">
            <v>17/09/2024 09:21:55</v>
          </cell>
          <cell r="N1965" t="str">
            <v>17/09/2024 09:37:13</v>
          </cell>
          <cell r="O1965" t="str">
            <v>17/09/2024 11:13:21</v>
          </cell>
        </row>
        <row r="1966">
          <cell r="A1966">
            <v>77631</v>
          </cell>
          <cell r="B1966" t="str">
            <v>Laura Isabel Fu Fernandes</v>
          </cell>
          <cell r="C1966" t="str">
            <v>JOGADOR</v>
          </cell>
          <cell r="D1966" t="str">
            <v>SUB15 / SENIOR</v>
          </cell>
          <cell r="E1966" t="str">
            <v>Nacional</v>
          </cell>
          <cell r="F1966" t="str">
            <v>MADEIRA</v>
          </cell>
          <cell r="G1966">
            <v>30908881</v>
          </cell>
          <cell r="H1966" t="str">
            <v>23-01-2012</v>
          </cell>
          <cell r="I1966" t="str">
            <v>F</v>
          </cell>
          <cell r="K1966" t="str">
            <v>31/07/2025</v>
          </cell>
          <cell r="L1966" t="str">
            <v>24/09/2024 10:07:06</v>
          </cell>
          <cell r="N1966" t="str">
            <v>24/09/2024 11:26:18</v>
          </cell>
          <cell r="O1966" t="str">
            <v>24/09/2024 13:21:19</v>
          </cell>
        </row>
        <row r="1967">
          <cell r="A1967">
            <v>72715</v>
          </cell>
          <cell r="B1967" t="str">
            <v>Pedro Gil Sousa e Silva</v>
          </cell>
          <cell r="C1967" t="str">
            <v>JOGADOR</v>
          </cell>
          <cell r="D1967" t="str">
            <v>SENIOR</v>
          </cell>
          <cell r="E1967" t="str">
            <v>Nacional</v>
          </cell>
          <cell r="F1967" t="str">
            <v>MADEIRA</v>
          </cell>
          <cell r="G1967">
            <v>15126928</v>
          </cell>
          <cell r="H1967" t="str">
            <v>10-10-2000</v>
          </cell>
          <cell r="I1967" t="str">
            <v>M</v>
          </cell>
          <cell r="K1967" t="str">
            <v>31/07/2025</v>
          </cell>
          <cell r="L1967" t="str">
            <v>24/09/2024 11:10:14</v>
          </cell>
          <cell r="N1967" t="str">
            <v>24/09/2024 11:31:20</v>
          </cell>
          <cell r="O1967" t="str">
            <v>24/09/2024 13:23:02</v>
          </cell>
        </row>
        <row r="1968">
          <cell r="A1968">
            <v>69084</v>
          </cell>
          <cell r="B1968" t="str">
            <v>INES MARIA CANHA RELVA</v>
          </cell>
          <cell r="C1968" t="str">
            <v>JOGADOR</v>
          </cell>
          <cell r="D1968" t="str">
            <v>SENIOR</v>
          </cell>
          <cell r="E1968" t="str">
            <v>Nacional</v>
          </cell>
          <cell r="F1968" t="str">
            <v>MADEIRA</v>
          </cell>
          <cell r="G1968">
            <v>15163089</v>
          </cell>
          <cell r="H1968" t="str">
            <v>25-08-2005</v>
          </cell>
          <cell r="I1968" t="str">
            <v>F</v>
          </cell>
          <cell r="K1968" t="str">
            <v>31/07/2025</v>
          </cell>
          <cell r="L1968" t="str">
            <v>30/10/2024 09:54:25</v>
          </cell>
          <cell r="N1968" t="str">
            <v>30/10/2024 10:16:16</v>
          </cell>
          <cell r="O1968" t="str">
            <v>30/10/2024 11:26:53</v>
          </cell>
        </row>
        <row r="1969">
          <cell r="A1969">
            <v>80647</v>
          </cell>
          <cell r="B1969" t="str">
            <v>Carla Luísa  Faria Almada</v>
          </cell>
          <cell r="C1969" t="str">
            <v>JOGADOR</v>
          </cell>
          <cell r="D1969" t="str">
            <v>SENIOR</v>
          </cell>
          <cell r="E1969" t="str">
            <v>Nacional</v>
          </cell>
          <cell r="F1969" t="str">
            <v>MADEIRA</v>
          </cell>
          <cell r="G1969">
            <v>1</v>
          </cell>
          <cell r="H1969" t="str">
            <v>26-11-1982</v>
          </cell>
          <cell r="I1969" t="str">
            <v>F</v>
          </cell>
          <cell r="K1969" t="str">
            <v>31/07/2025</v>
          </cell>
          <cell r="L1969" t="str">
            <v>31/10/2024 16:18:45</v>
          </cell>
          <cell r="M1969" t="str">
            <v>X</v>
          </cell>
          <cell r="N1969" t="str">
            <v>31/10/2024 16:25:20</v>
          </cell>
          <cell r="O1969" t="str">
            <v>31/10/2024 17:38:25</v>
          </cell>
        </row>
        <row r="1970">
          <cell r="A1970">
            <v>80694</v>
          </cell>
          <cell r="B1970" t="str">
            <v>Al-Hassan Okikiola Idowu</v>
          </cell>
          <cell r="C1970" t="str">
            <v>JOGADOR</v>
          </cell>
          <cell r="D1970" t="str">
            <v>SUB15</v>
          </cell>
          <cell r="E1970" t="str">
            <v>Estrangeiro</v>
          </cell>
          <cell r="F1970" t="str">
            <v>MADEIRA</v>
          </cell>
          <cell r="G1970" t="str">
            <v>B01587136</v>
          </cell>
          <cell r="H1970" t="str">
            <v>03-06-2017</v>
          </cell>
          <cell r="I1970" t="str">
            <v>M</v>
          </cell>
          <cell r="K1970" t="str">
            <v>31/07/2025</v>
          </cell>
          <cell r="L1970" t="str">
            <v>07/11/2024 12:13:13</v>
          </cell>
          <cell r="M1970" t="str">
            <v>X</v>
          </cell>
          <cell r="N1970" t="str">
            <v>07/11/2024 14:03:57</v>
          </cell>
          <cell r="O1970" t="str">
            <v>07/11/2024 15:12:50</v>
          </cell>
        </row>
        <row r="1971">
          <cell r="A1971">
            <v>76750</v>
          </cell>
          <cell r="B1971" t="str">
            <v>Jonas Santiago Ribeiro Teixeira</v>
          </cell>
          <cell r="C1971" t="str">
            <v>JOGADOR</v>
          </cell>
          <cell r="D1971" t="str">
            <v>SUB15 / SUB19</v>
          </cell>
          <cell r="E1971" t="str">
            <v>Nacional</v>
          </cell>
          <cell r="F1971" t="str">
            <v>MADEIRA</v>
          </cell>
          <cell r="G1971">
            <v>1</v>
          </cell>
          <cell r="H1971" t="str">
            <v>23-07-2010</v>
          </cell>
          <cell r="I1971" t="str">
            <v>M</v>
          </cell>
          <cell r="K1971" t="str">
            <v>31/07/2025</v>
          </cell>
          <cell r="L1971" t="str">
            <v>08/11/2024 08:57:16</v>
          </cell>
          <cell r="N1971" t="str">
            <v>08/11/2024 10:55:19</v>
          </cell>
          <cell r="O1971" t="str">
            <v>08/11/2024 11:57:57</v>
          </cell>
        </row>
        <row r="1972">
          <cell r="F1972" t="str">
            <v>MADEIRA</v>
          </cell>
          <cell r="J1972">
            <v>511135432</v>
          </cell>
        </row>
        <row r="1973">
          <cell r="A1973">
            <v>76265</v>
          </cell>
          <cell r="B1973" t="str">
            <v>Rúben Tiago Vieira Góis</v>
          </cell>
          <cell r="C1973" t="str">
            <v>JOGADOR</v>
          </cell>
          <cell r="D1973" t="str">
            <v>SUB19 / SENIOR</v>
          </cell>
          <cell r="E1973" t="str">
            <v>Nacional</v>
          </cell>
          <cell r="F1973" t="str">
            <v>MADEIRA</v>
          </cell>
          <cell r="G1973">
            <v>0</v>
          </cell>
          <cell r="H1973" t="str">
            <v>29-10-2007</v>
          </cell>
          <cell r="I1973" t="str">
            <v>M</v>
          </cell>
          <cell r="K1973" t="str">
            <v>31/07/2025</v>
          </cell>
          <cell r="L1973" t="str">
            <v>23/09/2024 21:35:39</v>
          </cell>
          <cell r="N1973" t="str">
            <v>08/10/2024 12:11:03</v>
          </cell>
          <cell r="O1973" t="str">
            <v>08/10/2024 13:44:16</v>
          </cell>
        </row>
        <row r="1974">
          <cell r="A1974">
            <v>80049</v>
          </cell>
          <cell r="B1974" t="str">
            <v>Lourenço dos Santos Quintal</v>
          </cell>
          <cell r="C1974" t="str">
            <v>JOGADOR</v>
          </cell>
          <cell r="D1974" t="str">
            <v>SUB15</v>
          </cell>
          <cell r="E1974" t="str">
            <v>Nacional</v>
          </cell>
          <cell r="F1974" t="str">
            <v>MADEIRA</v>
          </cell>
          <cell r="G1974">
            <v>31544313</v>
          </cell>
          <cell r="H1974" t="str">
            <v>04-12-2014</v>
          </cell>
          <cell r="I1974" t="str">
            <v>M</v>
          </cell>
          <cell r="K1974" t="str">
            <v>31/07/2025</v>
          </cell>
          <cell r="L1974" t="str">
            <v>08/10/2024 11:16:44</v>
          </cell>
          <cell r="N1974" t="str">
            <v>06/11/2024 15:49:34</v>
          </cell>
          <cell r="O1974" t="str">
            <v>06/11/2024 18:16:43</v>
          </cell>
        </row>
        <row r="1975">
          <cell r="A1975">
            <v>60432</v>
          </cell>
          <cell r="B1975" t="str">
            <v>LUIS CARLOS GOUVEIA BAPTISTA</v>
          </cell>
          <cell r="C1975" t="str">
            <v>JOGADOR</v>
          </cell>
          <cell r="D1975" t="str">
            <v>SENIOR</v>
          </cell>
          <cell r="E1975" t="str">
            <v>Nacional</v>
          </cell>
          <cell r="F1975" t="str">
            <v>MADEIRA</v>
          </cell>
          <cell r="G1975">
            <v>13713449</v>
          </cell>
          <cell r="H1975" t="str">
            <v>21-08-1990</v>
          </cell>
          <cell r="I1975" t="str">
            <v>M</v>
          </cell>
          <cell r="K1975" t="str">
            <v>31/07/2025</v>
          </cell>
          <cell r="L1975" t="str">
            <v>08/10/2024 11:18:52</v>
          </cell>
          <cell r="N1975" t="str">
            <v>08/10/2024 12:09:14</v>
          </cell>
          <cell r="O1975" t="str">
            <v>08/10/2024 13:19:31</v>
          </cell>
        </row>
        <row r="1976">
          <cell r="A1976">
            <v>80003</v>
          </cell>
          <cell r="B1976" t="str">
            <v>Santiago da Silva Camacho</v>
          </cell>
          <cell r="C1976" t="str">
            <v>JOGADOR</v>
          </cell>
          <cell r="D1976" t="str">
            <v>SUB15</v>
          </cell>
          <cell r="E1976" t="str">
            <v>Nacional</v>
          </cell>
          <cell r="F1976" t="str">
            <v>MADEIRA</v>
          </cell>
          <cell r="G1976">
            <v>30483811</v>
          </cell>
          <cell r="H1976" t="str">
            <v>01-09-2010</v>
          </cell>
          <cell r="I1976" t="str">
            <v>M</v>
          </cell>
          <cell r="K1976" t="str">
            <v>31/07/2025</v>
          </cell>
          <cell r="L1976" t="str">
            <v>08/10/2024 11:21:21</v>
          </cell>
          <cell r="N1976" t="str">
            <v>08/11/2024 09:35:13</v>
          </cell>
          <cell r="O1976" t="str">
            <v>08/11/2024 11:59:33</v>
          </cell>
        </row>
        <row r="1977">
          <cell r="A1977">
            <v>57549</v>
          </cell>
          <cell r="B1977" t="str">
            <v>ROBERTO GOUVEIA BAPTISTA</v>
          </cell>
          <cell r="C1977" t="str">
            <v>JOGADOR</v>
          </cell>
          <cell r="D1977" t="str">
            <v>SENIOR</v>
          </cell>
          <cell r="E1977" t="str">
            <v>Nacional</v>
          </cell>
          <cell r="F1977" t="str">
            <v>MADEIRA</v>
          </cell>
          <cell r="G1977">
            <v>12352549</v>
          </cell>
          <cell r="H1977" t="str">
            <v>07-08-1983</v>
          </cell>
          <cell r="I1977" t="str">
            <v>M</v>
          </cell>
          <cell r="K1977" t="str">
            <v>31/07/2025</v>
          </cell>
          <cell r="L1977" t="str">
            <v>08/10/2024 11:23:16</v>
          </cell>
          <cell r="N1977" t="str">
            <v>08/10/2024 12:08:36</v>
          </cell>
          <cell r="O1977" t="str">
            <v>08/10/2024 13:41:30</v>
          </cell>
        </row>
        <row r="1978">
          <cell r="A1978">
            <v>66055</v>
          </cell>
          <cell r="B1978" t="str">
            <v>DÉBORA PATRÍCIA CALAÇA DE SOUSA</v>
          </cell>
          <cell r="C1978" t="str">
            <v>JOGADOR</v>
          </cell>
          <cell r="D1978" t="str">
            <v>SENIOR</v>
          </cell>
          <cell r="E1978" t="str">
            <v>Nacional</v>
          </cell>
          <cell r="F1978" t="str">
            <v>MADEIRA</v>
          </cell>
          <cell r="G1978">
            <v>14751574</v>
          </cell>
          <cell r="H1978" t="str">
            <v>13-12-1993</v>
          </cell>
          <cell r="I1978" t="str">
            <v>F</v>
          </cell>
          <cell r="K1978" t="str">
            <v>31/07/2025</v>
          </cell>
          <cell r="L1978" t="str">
            <v>08/10/2024 15:55:14</v>
          </cell>
          <cell r="N1978" t="str">
            <v>08/10/2024 16:22:12</v>
          </cell>
          <cell r="O1978" t="str">
            <v>08/10/2024 16:29:34</v>
          </cell>
        </row>
        <row r="1979">
          <cell r="A1979">
            <v>66612</v>
          </cell>
          <cell r="B1979" t="str">
            <v>MARGARIDA CALAÇA DE FARIA</v>
          </cell>
          <cell r="C1979" t="str">
            <v>JOGADOR</v>
          </cell>
          <cell r="D1979" t="str">
            <v>SENIOR</v>
          </cell>
          <cell r="E1979" t="str">
            <v>Nacional</v>
          </cell>
          <cell r="F1979" t="str">
            <v>MADEIRA</v>
          </cell>
          <cell r="G1979">
            <v>14549706</v>
          </cell>
          <cell r="H1979" t="str">
            <v>09-12-2003</v>
          </cell>
          <cell r="I1979" t="str">
            <v>F</v>
          </cell>
          <cell r="K1979" t="str">
            <v>31/07/2025</v>
          </cell>
          <cell r="L1979" t="str">
            <v>08/10/2024 15:56:28</v>
          </cell>
          <cell r="N1979" t="str">
            <v>08/10/2024 16:22:54</v>
          </cell>
          <cell r="O1979" t="str">
            <v>08/10/2024 16:30:29</v>
          </cell>
        </row>
        <row r="1980">
          <cell r="A1980">
            <v>70611</v>
          </cell>
          <cell r="B1980" t="str">
            <v>MATILDE FREITAS RIBEIRO RODRIGUES</v>
          </cell>
          <cell r="C1980" t="str">
            <v>JOGADOR</v>
          </cell>
          <cell r="D1980" t="str">
            <v>SENIOR</v>
          </cell>
          <cell r="E1980" t="str">
            <v>Nacional</v>
          </cell>
          <cell r="F1980" t="str">
            <v>MADEIRA</v>
          </cell>
          <cell r="G1980">
            <v>15386767</v>
          </cell>
          <cell r="H1980" t="str">
            <v>21-11-2005</v>
          </cell>
          <cell r="I1980" t="str">
            <v>F</v>
          </cell>
          <cell r="K1980" t="str">
            <v>31/07/2025</v>
          </cell>
          <cell r="L1980" t="str">
            <v>08/10/2024 15:58:02</v>
          </cell>
          <cell r="N1980" t="str">
            <v>08/10/2024 16:25:25</v>
          </cell>
          <cell r="O1980" t="str">
            <v>08/10/2024 16:31:25</v>
          </cell>
        </row>
        <row r="1981">
          <cell r="A1981">
            <v>60951</v>
          </cell>
          <cell r="B1981" t="str">
            <v>WILSON FERNANDO GONÇALVES DE SÁ</v>
          </cell>
          <cell r="C1981" t="str">
            <v>JOGADOR</v>
          </cell>
          <cell r="D1981" t="str">
            <v>SENIOR</v>
          </cell>
          <cell r="E1981" t="str">
            <v>Nacional</v>
          </cell>
          <cell r="F1981" t="str">
            <v>MADEIRA</v>
          </cell>
          <cell r="G1981">
            <v>13664464</v>
          </cell>
          <cell r="H1981" t="str">
            <v>18-03-1991</v>
          </cell>
          <cell r="I1981" t="str">
            <v>M</v>
          </cell>
          <cell r="K1981" t="str">
            <v>31/07/2025</v>
          </cell>
          <cell r="L1981" t="str">
            <v>07/11/2024 12:34:47</v>
          </cell>
          <cell r="N1981" t="str">
            <v>07/11/2024 14:05:12</v>
          </cell>
          <cell r="O1981" t="str">
            <v>07/11/2024 15:14:45</v>
          </cell>
        </row>
        <row r="1982">
          <cell r="A1982">
            <v>78597</v>
          </cell>
          <cell r="B1982" t="str">
            <v>Hugo Teixeira Pereira</v>
          </cell>
          <cell r="C1982" t="str">
            <v>JOGADOR</v>
          </cell>
          <cell r="D1982" t="str">
            <v>SUB19 / SENIOR</v>
          </cell>
          <cell r="E1982" t="str">
            <v>Nacional</v>
          </cell>
          <cell r="F1982" t="str">
            <v>MADEIRA</v>
          </cell>
          <cell r="G1982">
            <v>0</v>
          </cell>
          <cell r="H1982" t="str">
            <v>13-02-2008</v>
          </cell>
          <cell r="I1982" t="str">
            <v>M</v>
          </cell>
          <cell r="K1982" t="str">
            <v>31/07/2025</v>
          </cell>
          <cell r="L1982" t="str">
            <v>08/11/2024 09:07:25</v>
          </cell>
          <cell r="N1982" t="str">
            <v>08/11/2024 17:37:01</v>
          </cell>
          <cell r="O1982" t="str">
            <v>12/11/2024 16:53:49</v>
          </cell>
        </row>
        <row r="1983">
          <cell r="F1983" t="str">
            <v>MADEIRA</v>
          </cell>
          <cell r="J1983">
            <v>511016816</v>
          </cell>
        </row>
        <row r="1984">
          <cell r="A1984">
            <v>54638</v>
          </cell>
          <cell r="B1984" t="str">
            <v>JONI DIOGO FERREIRA DE SOUSA</v>
          </cell>
          <cell r="C1984" t="str">
            <v>JOGADOR</v>
          </cell>
          <cell r="D1984" t="str">
            <v>SENIOR</v>
          </cell>
          <cell r="E1984" t="str">
            <v>Nacional</v>
          </cell>
          <cell r="F1984" t="str">
            <v>MADEIRA</v>
          </cell>
          <cell r="G1984">
            <v>13223002</v>
          </cell>
          <cell r="H1984" t="str">
            <v>16-10-1987</v>
          </cell>
          <cell r="I1984" t="str">
            <v>M</v>
          </cell>
          <cell r="K1984" t="str">
            <v>31/07/2025</v>
          </cell>
          <cell r="L1984" t="str">
            <v>29/08/2024 10:28:02</v>
          </cell>
          <cell r="N1984" t="str">
            <v>02/09/2024 09:25:05</v>
          </cell>
          <cell r="O1984" t="str">
            <v>04/10/2024 12:50:05</v>
          </cell>
        </row>
        <row r="1985">
          <cell r="A1985">
            <v>68451</v>
          </cell>
          <cell r="B1985" t="str">
            <v>CARLOS RODRIGO DA SILVA VIVEIROS</v>
          </cell>
          <cell r="C1985" t="str">
            <v>JOGADOR</v>
          </cell>
          <cell r="D1985" t="str">
            <v>SENIOR</v>
          </cell>
          <cell r="E1985" t="str">
            <v>Nacional</v>
          </cell>
          <cell r="F1985" t="str">
            <v>MADEIRA</v>
          </cell>
          <cell r="G1985">
            <v>14785600</v>
          </cell>
          <cell r="H1985" t="str">
            <v>13-10-1999</v>
          </cell>
          <cell r="I1985" t="str">
            <v>M</v>
          </cell>
          <cell r="K1985" t="str">
            <v>31/07/2025</v>
          </cell>
          <cell r="L1985" t="str">
            <v>29/08/2024 10:44:34</v>
          </cell>
          <cell r="N1985" t="str">
            <v>02/09/2024 09:23:54</v>
          </cell>
          <cell r="O1985" t="str">
            <v>04/10/2024 12:46:34</v>
          </cell>
        </row>
        <row r="1986">
          <cell r="A1986">
            <v>66318</v>
          </cell>
          <cell r="B1986" t="str">
            <v>EDUARDO LUÍS FREITAS VIEIRA</v>
          </cell>
          <cell r="C1986" t="str">
            <v>JOGADOR</v>
          </cell>
          <cell r="D1986" t="str">
            <v>SENIOR</v>
          </cell>
          <cell r="E1986" t="str">
            <v>Nacional</v>
          </cell>
          <cell r="F1986" t="str">
            <v>MADEIRA</v>
          </cell>
          <cell r="G1986">
            <v>1</v>
          </cell>
          <cell r="H1986" t="str">
            <v>29-04-1999</v>
          </cell>
          <cell r="I1986" t="str">
            <v>M</v>
          </cell>
          <cell r="K1986" t="str">
            <v>31/07/2025</v>
          </cell>
          <cell r="L1986" t="str">
            <v>29/08/2024 14:20:55</v>
          </cell>
          <cell r="N1986" t="str">
            <v>02/09/2024 09:24:24</v>
          </cell>
          <cell r="O1986" t="str">
            <v>04/10/2024 12:47:01</v>
          </cell>
        </row>
        <row r="1987">
          <cell r="A1987">
            <v>59957</v>
          </cell>
          <cell r="B1987" t="str">
            <v>FLAVIO MARTINS BELIM</v>
          </cell>
          <cell r="C1987" t="str">
            <v>JOGADOR</v>
          </cell>
          <cell r="D1987" t="str">
            <v>SENIOR</v>
          </cell>
          <cell r="E1987" t="str">
            <v>Nacional</v>
          </cell>
          <cell r="F1987" t="str">
            <v>MADEIRA</v>
          </cell>
          <cell r="G1987">
            <v>11922053</v>
          </cell>
          <cell r="H1987" t="str">
            <v>07-03-1981</v>
          </cell>
          <cell r="I1987" t="str">
            <v>M</v>
          </cell>
          <cell r="K1987" t="str">
            <v>31/07/2025</v>
          </cell>
          <cell r="L1987" t="str">
            <v>29/08/2024 15:04:30</v>
          </cell>
          <cell r="N1987" t="str">
            <v>02/09/2024 09:25:50</v>
          </cell>
          <cell r="O1987" t="str">
            <v>04/10/2024 12:47:58</v>
          </cell>
        </row>
        <row r="1988">
          <cell r="A1988">
            <v>68005</v>
          </cell>
          <cell r="B1988" t="str">
            <v>EDUARDO MENDONÇA VIEIRA</v>
          </cell>
          <cell r="C1988" t="str">
            <v>JOGADOR</v>
          </cell>
          <cell r="D1988" t="str">
            <v>SENIOR</v>
          </cell>
          <cell r="E1988" t="str">
            <v>Nacional</v>
          </cell>
          <cell r="F1988" t="str">
            <v>MADEIRA</v>
          </cell>
          <cell r="G1988">
            <v>10309492</v>
          </cell>
          <cell r="H1988" t="str">
            <v>08-01-1973</v>
          </cell>
          <cell r="I1988" t="str">
            <v>M</v>
          </cell>
          <cell r="K1988" t="str">
            <v>31/07/2025</v>
          </cell>
          <cell r="L1988" t="str">
            <v>29/08/2024 15:06:26</v>
          </cell>
          <cell r="N1988" t="str">
            <v>02/09/2024 09:23:32</v>
          </cell>
          <cell r="O1988" t="str">
            <v>04/10/2024 12:47:28</v>
          </cell>
        </row>
        <row r="1989">
          <cell r="A1989">
            <v>50577</v>
          </cell>
          <cell r="B1989" t="str">
            <v>JOSE CLAUDIO MENDES ENCARNAÇÃO</v>
          </cell>
          <cell r="C1989" t="str">
            <v>JOGADOR</v>
          </cell>
          <cell r="D1989" t="str">
            <v>SENIOR</v>
          </cell>
          <cell r="E1989" t="str">
            <v>Nacional</v>
          </cell>
          <cell r="F1989" t="str">
            <v>MADEIRA</v>
          </cell>
          <cell r="G1989">
            <v>11696242</v>
          </cell>
          <cell r="H1989" t="str">
            <v>29-08-1980</v>
          </cell>
          <cell r="I1989" t="str">
            <v>M</v>
          </cell>
          <cell r="K1989" t="str">
            <v>31/07/2025</v>
          </cell>
          <cell r="L1989" t="str">
            <v>30/08/2024 18:35:39</v>
          </cell>
          <cell r="N1989" t="str">
            <v>02/09/2024 09:23:01</v>
          </cell>
          <cell r="O1989" t="str">
            <v>04/10/2024 12:51:41</v>
          </cell>
        </row>
        <row r="1990">
          <cell r="A1990">
            <v>73712</v>
          </cell>
          <cell r="B1990" t="str">
            <v>Tolentino do Nascimento Rodrigues</v>
          </cell>
          <cell r="C1990" t="str">
            <v>JOGADOR</v>
          </cell>
          <cell r="D1990" t="str">
            <v>SENIOR</v>
          </cell>
          <cell r="E1990" t="str">
            <v>Nacional</v>
          </cell>
          <cell r="F1990" t="str">
            <v>MADEIRA</v>
          </cell>
          <cell r="G1990">
            <v>13075997</v>
          </cell>
          <cell r="H1990" t="str">
            <v>20-05-1984</v>
          </cell>
          <cell r="I1990" t="str">
            <v>M</v>
          </cell>
          <cell r="K1990" t="str">
            <v>31/07/2025</v>
          </cell>
          <cell r="L1990" t="str">
            <v>16/09/2024 09:52:20</v>
          </cell>
          <cell r="N1990" t="str">
            <v>16/09/2024 10:31:03</v>
          </cell>
          <cell r="O1990" t="str">
            <v>04/10/2024 12:56:21</v>
          </cell>
        </row>
        <row r="1991">
          <cell r="A1991">
            <v>54533</v>
          </cell>
          <cell r="B1991" t="str">
            <v>LUIS CARLOS NUNES DE ABREU</v>
          </cell>
          <cell r="C1991" t="str">
            <v>JOGADOR</v>
          </cell>
          <cell r="D1991" t="str">
            <v>SENIOR</v>
          </cell>
          <cell r="E1991" t="str">
            <v>Nacional</v>
          </cell>
          <cell r="F1991" t="str">
            <v>MADEIRA</v>
          </cell>
          <cell r="G1991">
            <v>12136141</v>
          </cell>
          <cell r="H1991" t="str">
            <v>19-11-1982</v>
          </cell>
          <cell r="I1991" t="str">
            <v>M</v>
          </cell>
          <cell r="K1991" t="str">
            <v>31/07/2025</v>
          </cell>
          <cell r="L1991" t="str">
            <v>16/09/2024 11:55:29</v>
          </cell>
          <cell r="N1991" t="str">
            <v>22/10/2024 09:08:29</v>
          </cell>
          <cell r="O1991" t="str">
            <v>22/10/2024 13:15:04</v>
          </cell>
        </row>
        <row r="1992">
          <cell r="A1992">
            <v>76825</v>
          </cell>
          <cell r="B1992" t="str">
            <v>Nuno Miguel Vieira Freitas</v>
          </cell>
          <cell r="C1992" t="str">
            <v>JOGADOR</v>
          </cell>
          <cell r="D1992" t="str">
            <v>SENIOR</v>
          </cell>
          <cell r="E1992" t="str">
            <v>Nacional</v>
          </cell>
          <cell r="F1992" t="str">
            <v>MADEIRA</v>
          </cell>
          <cell r="G1992">
            <v>13635880</v>
          </cell>
          <cell r="H1992" t="str">
            <v>26-09-1988</v>
          </cell>
          <cell r="I1992" t="str">
            <v>M</v>
          </cell>
          <cell r="K1992" t="str">
            <v>31/07/2025</v>
          </cell>
          <cell r="L1992" t="str">
            <v>23/09/2024 12:24:56</v>
          </cell>
          <cell r="N1992" t="str">
            <v>24/09/2024 11:30:09</v>
          </cell>
          <cell r="O1992" t="str">
            <v>04/10/2024 12:54:49</v>
          </cell>
        </row>
        <row r="1993">
          <cell r="A1993">
            <v>55438</v>
          </cell>
          <cell r="B1993" t="str">
            <v>MARCO BRUNO FERREIRA CAMARA</v>
          </cell>
          <cell r="C1993" t="str">
            <v>JOGADOR</v>
          </cell>
          <cell r="D1993" t="str">
            <v>SENIOR</v>
          </cell>
          <cell r="E1993" t="str">
            <v>Nacional</v>
          </cell>
          <cell r="F1993" t="str">
            <v>MADEIRA</v>
          </cell>
          <cell r="G1993">
            <v>12828476</v>
          </cell>
          <cell r="H1993" t="str">
            <v>25-07-1985</v>
          </cell>
          <cell r="I1993" t="str">
            <v>M</v>
          </cell>
          <cell r="K1993" t="str">
            <v>31/07/2025</v>
          </cell>
          <cell r="L1993" t="str">
            <v>02/10/2024 12:39:16</v>
          </cell>
          <cell r="N1993" t="str">
            <v>02/10/2024 14:12:52</v>
          </cell>
          <cell r="O1993" t="str">
            <v>04/10/2024 12:53:43</v>
          </cell>
        </row>
        <row r="1994">
          <cell r="A1994">
            <v>69934</v>
          </cell>
          <cell r="B1994" t="str">
            <v>PAULO GUILHERME DE CASTRO VIEIRA</v>
          </cell>
          <cell r="C1994" t="str">
            <v>JOGADOR</v>
          </cell>
          <cell r="D1994" t="str">
            <v>SENIOR</v>
          </cell>
          <cell r="E1994" t="str">
            <v>Nacional</v>
          </cell>
          <cell r="F1994" t="str">
            <v>MADEIRA</v>
          </cell>
          <cell r="G1994">
            <v>14913847</v>
          </cell>
          <cell r="H1994" t="str">
            <v>04-12-2002</v>
          </cell>
          <cell r="I1994" t="str">
            <v>M</v>
          </cell>
          <cell r="K1994" t="str">
            <v>31/07/2025</v>
          </cell>
          <cell r="L1994" t="str">
            <v>02/10/2024 12:44:23</v>
          </cell>
          <cell r="N1994" t="str">
            <v>02/10/2024 14:14:08</v>
          </cell>
          <cell r="O1994" t="str">
            <v>04/10/2024 12:54:16</v>
          </cell>
        </row>
        <row r="1995">
          <cell r="A1995">
            <v>80478</v>
          </cell>
          <cell r="B1995" t="str">
            <v>Maria Leonor Sousa Abreu</v>
          </cell>
          <cell r="C1995" t="str">
            <v>JOGADOR</v>
          </cell>
          <cell r="D1995" t="str">
            <v>SUB19 / SENIOR</v>
          </cell>
          <cell r="E1995" t="str">
            <v>Nacional</v>
          </cell>
          <cell r="F1995" t="str">
            <v>MADEIRA</v>
          </cell>
          <cell r="G1995">
            <v>1</v>
          </cell>
          <cell r="H1995" t="str">
            <v>05-03-2008</v>
          </cell>
          <cell r="I1995" t="str">
            <v>F</v>
          </cell>
          <cell r="K1995" t="str">
            <v>31/07/2025</v>
          </cell>
          <cell r="L1995" t="str">
            <v>07/10/2024 12:25:49</v>
          </cell>
          <cell r="M1995" t="str">
            <v>X</v>
          </cell>
          <cell r="N1995" t="str">
            <v>10/10/2024 14:22:31</v>
          </cell>
          <cell r="O1995" t="str">
            <v>10/10/2024 15:40:31</v>
          </cell>
        </row>
        <row r="1996">
          <cell r="A1996">
            <v>80540</v>
          </cell>
          <cell r="B1996" t="str">
            <v>Francisco José Machado Rebelo</v>
          </cell>
          <cell r="C1996" t="str">
            <v>JOGADOR</v>
          </cell>
          <cell r="D1996" t="str">
            <v>SENIOR</v>
          </cell>
          <cell r="E1996" t="str">
            <v>Nacional</v>
          </cell>
          <cell r="F1996" t="str">
            <v>MADEIRA</v>
          </cell>
          <cell r="G1996">
            <v>1</v>
          </cell>
          <cell r="H1996" t="str">
            <v>06-06-1996</v>
          </cell>
          <cell r="I1996" t="str">
            <v>M</v>
          </cell>
          <cell r="K1996" t="str">
            <v>31/07/2025</v>
          </cell>
          <cell r="L1996" t="str">
            <v>14/10/2024 13:47:08</v>
          </cell>
          <cell r="M1996" t="str">
            <v>X</v>
          </cell>
          <cell r="N1996" t="str">
            <v>16/10/2024 14:00:26</v>
          </cell>
          <cell r="O1996" t="str">
            <v>16/10/2024 17:30:13</v>
          </cell>
        </row>
        <row r="1997">
          <cell r="A1997">
            <v>80542</v>
          </cell>
          <cell r="B1997" t="str">
            <v>Pedro Pedreira Sena Filipe Rosa</v>
          </cell>
          <cell r="C1997" t="str">
            <v>JOGADOR</v>
          </cell>
          <cell r="D1997" t="str">
            <v>SENIOR</v>
          </cell>
          <cell r="E1997" t="str">
            <v>Nacional</v>
          </cell>
          <cell r="F1997" t="str">
            <v>MADEIRA</v>
          </cell>
          <cell r="G1997">
            <v>1</v>
          </cell>
          <cell r="H1997" t="str">
            <v>29-07-1998</v>
          </cell>
          <cell r="I1997" t="str">
            <v>M</v>
          </cell>
          <cell r="K1997" t="str">
            <v>31/07/2025</v>
          </cell>
          <cell r="L1997" t="str">
            <v>14/10/2024 14:00:06</v>
          </cell>
          <cell r="M1997" t="str">
            <v>X</v>
          </cell>
          <cell r="N1997" t="str">
            <v>16/10/2024 14:00:46</v>
          </cell>
          <cell r="O1997" t="str">
            <v>16/10/2024 17:30:55</v>
          </cell>
        </row>
        <row r="1998">
          <cell r="A1998">
            <v>78828</v>
          </cell>
          <cell r="B1998" t="str">
            <v>Madalena Camacho Belim</v>
          </cell>
          <cell r="C1998" t="str">
            <v>JOGADOR</v>
          </cell>
          <cell r="D1998" t="str">
            <v>SUB15 / SENIOR</v>
          </cell>
          <cell r="E1998" t="str">
            <v>Nacional</v>
          </cell>
          <cell r="F1998" t="str">
            <v>MADEIRA</v>
          </cell>
          <cell r="G1998">
            <v>30818895</v>
          </cell>
          <cell r="H1998" t="str">
            <v>15-09-2011</v>
          </cell>
          <cell r="I1998" t="str">
            <v>F</v>
          </cell>
          <cell r="K1998" t="str">
            <v>31/07/2025</v>
          </cell>
          <cell r="L1998" t="str">
            <v>25/10/2024 17:38:44</v>
          </cell>
          <cell r="N1998" t="str">
            <v>06/11/2024 16:16:26</v>
          </cell>
          <cell r="O1998" t="str">
            <v>06/11/2024 16:18:17</v>
          </cell>
        </row>
        <row r="1999">
          <cell r="A1999">
            <v>64828</v>
          </cell>
          <cell r="B1999" t="str">
            <v>BEATRIZ ISABELA DIONISIO SILVA</v>
          </cell>
          <cell r="C1999" t="str">
            <v>JOGADOR</v>
          </cell>
          <cell r="D1999" t="str">
            <v>SENIOR</v>
          </cell>
          <cell r="E1999" t="str">
            <v>Nacional</v>
          </cell>
          <cell r="F1999" t="str">
            <v>MADEIRA</v>
          </cell>
          <cell r="G1999">
            <v>13981778</v>
          </cell>
          <cell r="H1999" t="str">
            <v>28-08-1999</v>
          </cell>
          <cell r="I1999" t="str">
            <v>F</v>
          </cell>
          <cell r="K1999" t="str">
            <v>31/07/2025</v>
          </cell>
          <cell r="L1999" t="str">
            <v>28/10/2024 09:32:57</v>
          </cell>
          <cell r="N1999" t="str">
            <v>30/10/2024 09:49:36</v>
          </cell>
          <cell r="O1999" t="str">
            <v>30/10/2024 11:26:34</v>
          </cell>
        </row>
        <row r="2000">
          <cell r="F2000" t="str">
            <v>MADEIRA</v>
          </cell>
          <cell r="J2000">
            <v>511104952</v>
          </cell>
        </row>
        <row r="2001">
          <cell r="A2001">
            <v>51546</v>
          </cell>
          <cell r="B2001" t="str">
            <v>Carlos Andrés León Viríssimo</v>
          </cell>
          <cell r="C2001" t="str">
            <v>JOGADOR</v>
          </cell>
          <cell r="D2001" t="str">
            <v>SENIOR</v>
          </cell>
          <cell r="E2001" t="str">
            <v>Nacional</v>
          </cell>
          <cell r="F2001" t="str">
            <v>MADEIRA</v>
          </cell>
          <cell r="G2001">
            <v>0</v>
          </cell>
          <cell r="H2001" t="str">
            <v>27-10-1971</v>
          </cell>
          <cell r="I2001" t="str">
            <v>M</v>
          </cell>
          <cell r="K2001" t="str">
            <v>31/07/2025</v>
          </cell>
          <cell r="L2001" t="str">
            <v>20/09/2024 14:00:39</v>
          </cell>
          <cell r="N2001" t="str">
            <v>20/09/2024 15:00:52</v>
          </cell>
          <cell r="O2001" t="str">
            <v>22/09/2024 21:55:28</v>
          </cell>
        </row>
        <row r="2002">
          <cell r="A2002">
            <v>51893</v>
          </cell>
          <cell r="B2002" t="str">
            <v>FABIO COSTA VASCONCELOS</v>
          </cell>
          <cell r="C2002" t="str">
            <v>JOGADOR</v>
          </cell>
          <cell r="D2002" t="str">
            <v>SENIOR</v>
          </cell>
          <cell r="E2002" t="str">
            <v>Nacional</v>
          </cell>
          <cell r="F2002" t="str">
            <v>MADEIRA</v>
          </cell>
          <cell r="G2002">
            <v>0</v>
          </cell>
          <cell r="H2002" t="str">
            <v>15-06-1982</v>
          </cell>
          <cell r="I2002" t="str">
            <v>M</v>
          </cell>
          <cell r="K2002" t="str">
            <v>31/07/2025</v>
          </cell>
          <cell r="L2002" t="str">
            <v>20/09/2024 14:01:19</v>
          </cell>
          <cell r="N2002" t="str">
            <v>20/09/2024 15:01:33</v>
          </cell>
          <cell r="O2002" t="str">
            <v>22/09/2024 21:57:32</v>
          </cell>
        </row>
        <row r="2003">
          <cell r="A2003">
            <v>51783</v>
          </cell>
          <cell r="B2003" t="str">
            <v>JOSE ANGELO TEIXEIRA CHADA</v>
          </cell>
          <cell r="C2003" t="str">
            <v>JOGADOR</v>
          </cell>
          <cell r="D2003" t="str">
            <v>SENIOR</v>
          </cell>
          <cell r="E2003" t="str">
            <v>Nacional</v>
          </cell>
          <cell r="F2003" t="str">
            <v>MADEIRA</v>
          </cell>
          <cell r="G2003">
            <v>0</v>
          </cell>
          <cell r="H2003" t="str">
            <v>14-03-1977</v>
          </cell>
          <cell r="I2003" t="str">
            <v>M</v>
          </cell>
          <cell r="K2003" t="str">
            <v>31/07/2025</v>
          </cell>
          <cell r="L2003" t="str">
            <v>20/09/2024 14:03:39</v>
          </cell>
          <cell r="N2003" t="str">
            <v>20/09/2024 15:02:29</v>
          </cell>
          <cell r="O2003" t="str">
            <v>22/09/2024 22:00:21</v>
          </cell>
        </row>
        <row r="2004">
          <cell r="A2004">
            <v>68098</v>
          </cell>
          <cell r="B2004" t="str">
            <v>JUAN CARLOS DE SOUSA COELHO</v>
          </cell>
          <cell r="C2004" t="str">
            <v>JOGADOR</v>
          </cell>
          <cell r="D2004" t="str">
            <v>SENIOR</v>
          </cell>
          <cell r="E2004" t="str">
            <v>Nacional</v>
          </cell>
          <cell r="F2004" t="str">
            <v>MADEIRA</v>
          </cell>
          <cell r="G2004">
            <v>13083632</v>
          </cell>
          <cell r="H2004" t="str">
            <v>27-12-1970</v>
          </cell>
          <cell r="I2004" t="str">
            <v>M</v>
          </cell>
          <cell r="K2004" t="str">
            <v>31/07/2025</v>
          </cell>
          <cell r="L2004" t="str">
            <v>20/09/2024 14:05:33</v>
          </cell>
          <cell r="N2004" t="str">
            <v>20/09/2024 15:03:30</v>
          </cell>
          <cell r="O2004" t="str">
            <v>22/09/2024 22:01:16</v>
          </cell>
        </row>
        <row r="2005">
          <cell r="A2005">
            <v>79438</v>
          </cell>
          <cell r="B2005" t="str">
            <v>Valerii Dambaev</v>
          </cell>
          <cell r="C2005" t="str">
            <v>JOGADOR</v>
          </cell>
          <cell r="D2005" t="str">
            <v>SENIOR</v>
          </cell>
          <cell r="E2005" t="str">
            <v>Estrangeiro</v>
          </cell>
          <cell r="F2005" t="str">
            <v>MADEIRA</v>
          </cell>
          <cell r="G2005">
            <v>764461313</v>
          </cell>
          <cell r="H2005" t="str">
            <v>10-04-1958</v>
          </cell>
          <cell r="I2005" t="str">
            <v>M</v>
          </cell>
          <cell r="K2005" t="str">
            <v>31/07/2025</v>
          </cell>
          <cell r="L2005" t="str">
            <v>20/09/2024 14:22:31</v>
          </cell>
          <cell r="N2005" t="str">
            <v>20/09/2024 15:07:43</v>
          </cell>
          <cell r="O2005" t="str">
            <v>22/09/2024 22:04:50</v>
          </cell>
        </row>
        <row r="2006">
          <cell r="A2006">
            <v>75788</v>
          </cell>
          <cell r="B2006" t="str">
            <v>Wilhelm Alfred Krischker</v>
          </cell>
          <cell r="C2006" t="str">
            <v>JOGADOR</v>
          </cell>
          <cell r="D2006" t="str">
            <v>SENIOR</v>
          </cell>
          <cell r="E2006" t="str">
            <v>Comunitario</v>
          </cell>
          <cell r="F2006" t="str">
            <v>MADEIRA</v>
          </cell>
          <cell r="G2006" t="str">
            <v>L5R96ZMZP</v>
          </cell>
          <cell r="H2006" t="str">
            <v>13-03-1949</v>
          </cell>
          <cell r="I2006" t="str">
            <v>M</v>
          </cell>
          <cell r="K2006" t="str">
            <v>31/07/2025</v>
          </cell>
          <cell r="L2006" t="str">
            <v>20/09/2024 14:23:37</v>
          </cell>
          <cell r="N2006" t="str">
            <v>20/09/2024 15:08:42</v>
          </cell>
          <cell r="O2006" t="str">
            <v>22/09/2024 22:05:57</v>
          </cell>
        </row>
        <row r="2007">
          <cell r="A2007">
            <v>50660</v>
          </cell>
          <cell r="B2007" t="str">
            <v>MIGUEL ANGELO GOMES SILVA</v>
          </cell>
          <cell r="C2007" t="str">
            <v>JOGADOR</v>
          </cell>
          <cell r="D2007" t="str">
            <v>SENIOR</v>
          </cell>
          <cell r="E2007" t="str">
            <v>Nacional</v>
          </cell>
          <cell r="F2007" t="str">
            <v>MADEIRA</v>
          </cell>
          <cell r="G2007">
            <v>0</v>
          </cell>
          <cell r="H2007" t="str">
            <v>22-05-1974</v>
          </cell>
          <cell r="I2007" t="str">
            <v>M</v>
          </cell>
          <cell r="K2007" t="str">
            <v>31/07/2025</v>
          </cell>
          <cell r="L2007" t="str">
            <v>20/09/2024 14:30:53</v>
          </cell>
          <cell r="N2007" t="str">
            <v>20/09/2024 15:04:07</v>
          </cell>
          <cell r="O2007" t="str">
            <v>22/09/2024 22:02:38</v>
          </cell>
        </row>
        <row r="2008">
          <cell r="A2008">
            <v>51970</v>
          </cell>
          <cell r="B2008" t="str">
            <v>JOSE GABRIEL PEREIRA SPINOLA</v>
          </cell>
          <cell r="C2008" t="str">
            <v>JOGADOR</v>
          </cell>
          <cell r="D2008" t="str">
            <v>SENIOR</v>
          </cell>
          <cell r="E2008" t="str">
            <v>Nacional</v>
          </cell>
          <cell r="F2008" t="str">
            <v>MADEIRA</v>
          </cell>
          <cell r="G2008" t="str">
            <v>08888717</v>
          </cell>
          <cell r="H2008" t="str">
            <v>08-09-1969</v>
          </cell>
          <cell r="I2008" t="str">
            <v>M</v>
          </cell>
          <cell r="K2008" t="str">
            <v>31/07/2025</v>
          </cell>
          <cell r="L2008" t="str">
            <v>20/09/2024 14:33:18</v>
          </cell>
          <cell r="N2008" t="str">
            <v>20/09/2024 15:03:00</v>
          </cell>
          <cell r="O2008" t="str">
            <v>22/09/2024 21:56:43</v>
          </cell>
        </row>
        <row r="2009">
          <cell r="A2009">
            <v>51902</v>
          </cell>
          <cell r="B2009" t="str">
            <v>RICARDO AVELINO PESTANA PINTO FERREIRA</v>
          </cell>
          <cell r="C2009" t="str">
            <v>JOGADOR</v>
          </cell>
          <cell r="D2009" t="str">
            <v>SENIOR</v>
          </cell>
          <cell r="E2009" t="str">
            <v>Nacional</v>
          </cell>
          <cell r="F2009" t="str">
            <v>MADEIRA</v>
          </cell>
          <cell r="G2009">
            <v>0</v>
          </cell>
          <cell r="H2009" t="str">
            <v>16-04-1971</v>
          </cell>
          <cell r="I2009" t="str">
            <v>M</v>
          </cell>
          <cell r="K2009" t="str">
            <v>31/07/2025</v>
          </cell>
          <cell r="L2009" t="str">
            <v>20/09/2024 14:34:36</v>
          </cell>
          <cell r="N2009" t="str">
            <v>20/09/2024 15:04:33</v>
          </cell>
          <cell r="O2009" t="str">
            <v>22/09/2024 22:03:34</v>
          </cell>
        </row>
        <row r="2010">
          <cell r="A2010">
            <v>54820</v>
          </cell>
          <cell r="B2010" t="str">
            <v>JOAO JACINTO CABRAL GOUVEIA</v>
          </cell>
          <cell r="C2010" t="str">
            <v>JOGADOR</v>
          </cell>
          <cell r="D2010" t="str">
            <v>SENIOR</v>
          </cell>
          <cell r="E2010" t="str">
            <v>Nacional</v>
          </cell>
          <cell r="F2010" t="str">
            <v>MADEIRA</v>
          </cell>
          <cell r="G2010" t="str">
            <v>09535631 2zx7</v>
          </cell>
          <cell r="H2010" t="str">
            <v>17-08-1971</v>
          </cell>
          <cell r="I2010" t="str">
            <v>M</v>
          </cell>
          <cell r="K2010" t="str">
            <v>31/07/2025</v>
          </cell>
          <cell r="L2010" t="str">
            <v>20/09/2024 14:37:31</v>
          </cell>
          <cell r="N2010" t="str">
            <v>20/09/2024 15:02:02</v>
          </cell>
          <cell r="O2010" t="str">
            <v>22/09/2024 21:58:59</v>
          </cell>
        </row>
        <row r="2011">
          <cell r="A2011">
            <v>68624</v>
          </cell>
          <cell r="B2011" t="str">
            <v>HEITOR JOÃO BELO DE AGUIAR</v>
          </cell>
          <cell r="C2011" t="str">
            <v>JOGADOR</v>
          </cell>
          <cell r="D2011" t="str">
            <v>SENIOR</v>
          </cell>
          <cell r="E2011" t="str">
            <v>Nacional</v>
          </cell>
          <cell r="F2011" t="str">
            <v>MADEIRA</v>
          </cell>
          <cell r="G2011">
            <v>13862961</v>
          </cell>
          <cell r="H2011" t="str">
            <v>12-05-1991</v>
          </cell>
          <cell r="I2011" t="str">
            <v>M</v>
          </cell>
          <cell r="K2011" t="str">
            <v>31/07/2025</v>
          </cell>
          <cell r="L2011" t="str">
            <v>25/09/2024 16:16:29</v>
          </cell>
          <cell r="N2011" t="str">
            <v>25/09/2024 16:16:29</v>
          </cell>
          <cell r="O2011" t="str">
            <v>26/09/2024 12:46:01</v>
          </cell>
        </row>
        <row r="2012">
          <cell r="A2012">
            <v>51443</v>
          </cell>
          <cell r="B2012" t="str">
            <v>António Adelino Ascensão Gonçalves</v>
          </cell>
          <cell r="C2012" t="str">
            <v>JOGADOR</v>
          </cell>
          <cell r="D2012" t="str">
            <v>SENIOR</v>
          </cell>
          <cell r="E2012" t="str">
            <v>Nacional</v>
          </cell>
          <cell r="F2012" t="str">
            <v>MADEIRA</v>
          </cell>
          <cell r="G2012">
            <v>11982046</v>
          </cell>
          <cell r="H2012" t="str">
            <v>19-09-1981</v>
          </cell>
          <cell r="I2012" t="str">
            <v>M</v>
          </cell>
          <cell r="K2012" t="str">
            <v>31/07/2025</v>
          </cell>
          <cell r="L2012" t="str">
            <v>01/10/2024 19:31:07</v>
          </cell>
          <cell r="N2012" t="str">
            <v>02/10/2024 09:35:46</v>
          </cell>
          <cell r="O2012" t="str">
            <v>02/10/2024 12:10:46</v>
          </cell>
        </row>
        <row r="2013">
          <cell r="A2013">
            <v>53593</v>
          </cell>
          <cell r="B2013" t="str">
            <v>ROBERTO MARCO FILIPE FERNANDES</v>
          </cell>
          <cell r="C2013" t="str">
            <v>JOGADOR</v>
          </cell>
          <cell r="D2013" t="str">
            <v>SENIOR</v>
          </cell>
          <cell r="E2013" t="str">
            <v>Nacional</v>
          </cell>
          <cell r="F2013" t="str">
            <v>MADEIRA</v>
          </cell>
          <cell r="G2013">
            <v>0</v>
          </cell>
          <cell r="H2013" t="str">
            <v>06-06-1981</v>
          </cell>
          <cell r="I2013" t="str">
            <v>M</v>
          </cell>
          <cell r="K2013" t="str">
            <v>31/07/2025</v>
          </cell>
          <cell r="L2013" t="str">
            <v>02/10/2024 09:59:03</v>
          </cell>
          <cell r="N2013" t="str">
            <v>02/10/2024 09:59:03</v>
          </cell>
          <cell r="O2013" t="str">
            <v>02/10/2024 12:38:06</v>
          </cell>
        </row>
        <row r="2014">
          <cell r="A2014">
            <v>52158</v>
          </cell>
          <cell r="B2014" t="str">
            <v>JOAO ELVIO ASCENSAO GONCALVES</v>
          </cell>
          <cell r="C2014" t="str">
            <v>JOGADOR</v>
          </cell>
          <cell r="D2014" t="str">
            <v>SENIOR</v>
          </cell>
          <cell r="E2014" t="str">
            <v>Nacional</v>
          </cell>
          <cell r="F2014" t="str">
            <v>MADEIRA</v>
          </cell>
          <cell r="G2014">
            <v>13473131</v>
          </cell>
          <cell r="H2014" t="str">
            <v>27-12-1988</v>
          </cell>
          <cell r="I2014" t="str">
            <v>M</v>
          </cell>
          <cell r="K2014" t="str">
            <v>31/07/2025</v>
          </cell>
          <cell r="L2014" t="str">
            <v>14/10/2024 21:07:28</v>
          </cell>
          <cell r="N2014" t="str">
            <v>15/10/2024 09:38:10</v>
          </cell>
          <cell r="O2014" t="str">
            <v>15/10/2024 17:34:26</v>
          </cell>
        </row>
        <row r="2015">
          <cell r="A2015">
            <v>77379</v>
          </cell>
          <cell r="B2015" t="str">
            <v>Ana Cristina Nóbrega de Jesus</v>
          </cell>
          <cell r="C2015" t="str">
            <v>JOGADOR</v>
          </cell>
          <cell r="D2015" t="str">
            <v>SENIOR</v>
          </cell>
          <cell r="E2015" t="str">
            <v>Nacional</v>
          </cell>
          <cell r="F2015" t="str">
            <v>MADEIRA</v>
          </cell>
          <cell r="G2015">
            <v>11619567</v>
          </cell>
          <cell r="H2015" t="str">
            <v>02-11-1980</v>
          </cell>
          <cell r="I2015" t="str">
            <v>F</v>
          </cell>
          <cell r="K2015" t="str">
            <v>31/07/2025</v>
          </cell>
          <cell r="L2015" t="str">
            <v>17/10/2024 17:26:58</v>
          </cell>
          <cell r="N2015" t="str">
            <v>17/10/2024 17:26:58</v>
          </cell>
          <cell r="O2015" t="str">
            <v>18/10/2024 15:59:13</v>
          </cell>
        </row>
        <row r="2016">
          <cell r="A2016">
            <v>61190</v>
          </cell>
          <cell r="B2016" t="str">
            <v>Hugo Miguel Viveiros Amaro</v>
          </cell>
          <cell r="C2016" t="str">
            <v>JOGADOR</v>
          </cell>
          <cell r="D2016" t="str">
            <v>SENIOR</v>
          </cell>
          <cell r="E2016" t="str">
            <v>Nacional</v>
          </cell>
          <cell r="F2016" t="str">
            <v>MADEIRA</v>
          </cell>
          <cell r="G2016">
            <v>13616911</v>
          </cell>
          <cell r="H2016" t="str">
            <v>25-11-1990</v>
          </cell>
          <cell r="I2016" t="str">
            <v>M</v>
          </cell>
          <cell r="K2016" t="str">
            <v>31/07/2025</v>
          </cell>
          <cell r="L2016" t="str">
            <v>12/11/2024 11:25:45</v>
          </cell>
          <cell r="N2016" t="str">
            <v>12/11/2024 11:32:22</v>
          </cell>
          <cell r="O2016" t="str">
            <v>12/11/2024 16:53:14</v>
          </cell>
        </row>
        <row r="2017">
          <cell r="F2017" t="str">
            <v>MADEIRA</v>
          </cell>
          <cell r="J2017">
            <v>511084234</v>
          </cell>
        </row>
        <row r="2018">
          <cell r="A2018">
            <v>60764</v>
          </cell>
          <cell r="B2018" t="str">
            <v>FABIANA LIGIA FARIA FIGUEIRA</v>
          </cell>
          <cell r="C2018" t="str">
            <v>JOGADOR</v>
          </cell>
          <cell r="D2018" t="str">
            <v>SENIOR</v>
          </cell>
          <cell r="E2018" t="str">
            <v>Nacional</v>
          </cell>
          <cell r="F2018" t="str">
            <v>MADEIRA</v>
          </cell>
          <cell r="G2018" t="str">
            <v>cc</v>
          </cell>
          <cell r="H2018" t="str">
            <v>22-04-1994</v>
          </cell>
          <cell r="I2018" t="str">
            <v>F</v>
          </cell>
          <cell r="K2018" t="str">
            <v>31/07/2025</v>
          </cell>
          <cell r="L2018" t="str">
            <v>04/09/2024 14:27:50</v>
          </cell>
          <cell r="N2018" t="str">
            <v>21/10/2024 11:10:16</v>
          </cell>
          <cell r="O2018" t="str">
            <v>21/10/2024 16:27:20</v>
          </cell>
        </row>
        <row r="2019">
          <cell r="A2019">
            <v>63742</v>
          </cell>
          <cell r="B2019" t="str">
            <v>SARA MARIANA FARIA NUNES</v>
          </cell>
          <cell r="C2019" t="str">
            <v>JOGADOR</v>
          </cell>
          <cell r="D2019" t="str">
            <v>SENIOR</v>
          </cell>
          <cell r="E2019" t="str">
            <v>Nacional</v>
          </cell>
          <cell r="F2019" t="str">
            <v>MADEIRA</v>
          </cell>
          <cell r="G2019">
            <v>14532363</v>
          </cell>
          <cell r="H2019" t="str">
            <v>19-01-1999</v>
          </cell>
          <cell r="I2019" t="str">
            <v>F</v>
          </cell>
          <cell r="K2019" t="str">
            <v>31/07/2025</v>
          </cell>
          <cell r="L2019" t="str">
            <v>04/09/2024 14:36:08</v>
          </cell>
          <cell r="N2019" t="str">
            <v>04/09/2024 14:38:54</v>
          </cell>
          <cell r="O2019" t="str">
            <v>06/09/2024 16:30:38</v>
          </cell>
        </row>
        <row r="2020">
          <cell r="A2020">
            <v>65526</v>
          </cell>
          <cell r="B2020" t="str">
            <v>CATARINA RAMOS FERREIRA</v>
          </cell>
          <cell r="C2020" t="str">
            <v>JOGADOR</v>
          </cell>
          <cell r="D2020" t="str">
            <v>SENIOR</v>
          </cell>
          <cell r="E2020" t="str">
            <v>Nacional</v>
          </cell>
          <cell r="F2020" t="str">
            <v>MADEIRA</v>
          </cell>
          <cell r="G2020" t="str">
            <v>cc CferrreirA</v>
          </cell>
          <cell r="H2020" t="str">
            <v>01-07-1999</v>
          </cell>
          <cell r="I2020" t="str">
            <v>F</v>
          </cell>
          <cell r="K2020" t="str">
            <v>31/07/2025</v>
          </cell>
          <cell r="L2020" t="str">
            <v>04/09/2024 15:23:55</v>
          </cell>
          <cell r="N2020" t="str">
            <v>11/09/2024 12:20:47</v>
          </cell>
          <cell r="O2020" t="str">
            <v>11/09/2024 15:17:41</v>
          </cell>
        </row>
        <row r="2021">
          <cell r="A2021">
            <v>75465</v>
          </cell>
          <cell r="B2021" t="str">
            <v>Bernardo Inácio Antunes</v>
          </cell>
          <cell r="C2021" t="str">
            <v>JOGADOR</v>
          </cell>
          <cell r="D2021" t="str">
            <v>SUB15 / SENIOR</v>
          </cell>
          <cell r="E2021" t="str">
            <v>Nacional</v>
          </cell>
          <cell r="F2021" t="str">
            <v>MADEIRA</v>
          </cell>
          <cell r="G2021" t="str">
            <v>75465_BernardoAntunes_cc</v>
          </cell>
          <cell r="H2021" t="str">
            <v>03-09-2010</v>
          </cell>
          <cell r="I2021" t="str">
            <v>M</v>
          </cell>
          <cell r="K2021" t="str">
            <v>31/07/2025</v>
          </cell>
          <cell r="L2021" t="str">
            <v>04/09/2024 15:33:19</v>
          </cell>
          <cell r="N2021" t="str">
            <v>09/09/2024 10:00:47</v>
          </cell>
          <cell r="O2021" t="str">
            <v>09/09/2024 16:26:53</v>
          </cell>
        </row>
        <row r="2022">
          <cell r="A2022">
            <v>78018</v>
          </cell>
          <cell r="B2022" t="str">
            <v>Abel Freitas Silva</v>
          </cell>
          <cell r="C2022" t="str">
            <v>JOGADOR</v>
          </cell>
          <cell r="D2022" t="str">
            <v>SUB15</v>
          </cell>
          <cell r="E2022" t="str">
            <v>Nacional</v>
          </cell>
          <cell r="F2022" t="str">
            <v>MADEIRA</v>
          </cell>
          <cell r="G2022" t="str">
            <v>_AbelSilva_cc</v>
          </cell>
          <cell r="H2022" t="str">
            <v>11-01-2015</v>
          </cell>
          <cell r="I2022" t="str">
            <v>M</v>
          </cell>
          <cell r="K2022" t="str">
            <v>31/07/2025</v>
          </cell>
          <cell r="L2022" t="str">
            <v>09/09/2024 16:57:21</v>
          </cell>
          <cell r="N2022" t="str">
            <v>09/09/2024 17:03:09</v>
          </cell>
          <cell r="O2022" t="str">
            <v>10/09/2024 12:57:59</v>
          </cell>
        </row>
        <row r="2023">
          <cell r="A2023">
            <v>72315</v>
          </cell>
          <cell r="B2023" t="str">
            <v>Andreia Matilde Ferreira Batista</v>
          </cell>
          <cell r="C2023" t="str">
            <v>JOGADOR</v>
          </cell>
          <cell r="D2023" t="str">
            <v>SUB19 / SENIOR</v>
          </cell>
          <cell r="E2023" t="str">
            <v>Nacional</v>
          </cell>
          <cell r="F2023" t="str">
            <v>MADEIRA</v>
          </cell>
          <cell r="G2023" t="str">
            <v>autorizacao2024</v>
          </cell>
          <cell r="H2023" t="str">
            <v>02-05-2008</v>
          </cell>
          <cell r="I2023" t="str">
            <v>F</v>
          </cell>
          <cell r="K2023" t="str">
            <v>31/07/2025</v>
          </cell>
          <cell r="L2023" t="str">
            <v>09/09/2024 17:26:40</v>
          </cell>
          <cell r="N2023" t="str">
            <v>09/09/2024 17:46:19</v>
          </cell>
          <cell r="O2023" t="str">
            <v>10/09/2024 12:59:37</v>
          </cell>
        </row>
        <row r="2024">
          <cell r="A2024">
            <v>74856</v>
          </cell>
          <cell r="B2024" t="str">
            <v>BEATRIZ PINTO DE FREITAS</v>
          </cell>
          <cell r="C2024" t="str">
            <v>JOGADOR</v>
          </cell>
          <cell r="D2024" t="str">
            <v>SUB19 / SENIOR</v>
          </cell>
          <cell r="E2024" t="str">
            <v>Nacional</v>
          </cell>
          <cell r="F2024" t="str">
            <v>MADEIRA</v>
          </cell>
          <cell r="G2024" t="str">
            <v>cc2024</v>
          </cell>
          <cell r="H2024" t="str">
            <v>10-03-2008</v>
          </cell>
          <cell r="I2024" t="str">
            <v>F</v>
          </cell>
          <cell r="K2024" t="str">
            <v>31/07/2025</v>
          </cell>
          <cell r="L2024" t="str">
            <v>09/09/2024 17:28:30</v>
          </cell>
          <cell r="N2024" t="str">
            <v>10/09/2024 15:08:05</v>
          </cell>
          <cell r="O2024" t="str">
            <v>11/09/2024 15:16:04</v>
          </cell>
        </row>
        <row r="2025">
          <cell r="A2025">
            <v>78869</v>
          </cell>
          <cell r="B2025" t="str">
            <v>Carlos Alexandre Ramos Gonçalves</v>
          </cell>
          <cell r="C2025" t="str">
            <v>JOGADOR</v>
          </cell>
          <cell r="D2025" t="str">
            <v>SUB15</v>
          </cell>
          <cell r="E2025" t="str">
            <v>Nacional</v>
          </cell>
          <cell r="F2025" t="str">
            <v>MADEIRA</v>
          </cell>
          <cell r="G2025" t="str">
            <v>cc</v>
          </cell>
          <cell r="H2025" t="str">
            <v>06-07-2015</v>
          </cell>
          <cell r="I2025" t="str">
            <v>M</v>
          </cell>
          <cell r="K2025" t="str">
            <v>31/07/2025</v>
          </cell>
          <cell r="L2025" t="str">
            <v>09/09/2024 17:31:25</v>
          </cell>
          <cell r="N2025" t="str">
            <v>09/09/2024 17:40:52</v>
          </cell>
          <cell r="O2025" t="str">
            <v>10/09/2024 12:59:50</v>
          </cell>
        </row>
        <row r="2026">
          <cell r="A2026">
            <v>79864</v>
          </cell>
          <cell r="B2026" t="str">
            <v>Constança Maria Dias Rodrigues</v>
          </cell>
          <cell r="C2026" t="str">
            <v>JOGADOR</v>
          </cell>
          <cell r="D2026" t="str">
            <v>SUB15</v>
          </cell>
          <cell r="E2026" t="str">
            <v>Nacional</v>
          </cell>
          <cell r="F2026" t="str">
            <v>MADEIRA</v>
          </cell>
          <cell r="G2026" t="str">
            <v>cc</v>
          </cell>
          <cell r="H2026" t="str">
            <v>25-07-2015</v>
          </cell>
          <cell r="I2026" t="str">
            <v>F</v>
          </cell>
          <cell r="K2026" t="str">
            <v>31/07/2025</v>
          </cell>
          <cell r="L2026" t="str">
            <v>09/09/2024 17:34:41</v>
          </cell>
          <cell r="N2026" t="str">
            <v>09/09/2024 17:38:29</v>
          </cell>
          <cell r="O2026" t="str">
            <v>10/09/2024 13:00:05</v>
          </cell>
        </row>
        <row r="2027">
          <cell r="A2027">
            <v>72316</v>
          </cell>
          <cell r="B2027" t="str">
            <v>Diogo José Ferreirinho Marques</v>
          </cell>
          <cell r="C2027" t="str">
            <v>JOGADOR</v>
          </cell>
          <cell r="D2027" t="str">
            <v>SUB19 / SENIOR</v>
          </cell>
          <cell r="E2027" t="str">
            <v>Nacional</v>
          </cell>
          <cell r="F2027" t="str">
            <v>MADEIRA</v>
          </cell>
          <cell r="G2027" t="str">
            <v>cc2024</v>
          </cell>
          <cell r="H2027" t="str">
            <v>16-03-2007</v>
          </cell>
          <cell r="I2027" t="str">
            <v>M</v>
          </cell>
          <cell r="K2027" t="str">
            <v>31/07/2025</v>
          </cell>
          <cell r="L2027" t="str">
            <v>09/09/2024 17:36:44</v>
          </cell>
          <cell r="N2027" t="str">
            <v>10/09/2024 15:09:18</v>
          </cell>
          <cell r="O2027" t="str">
            <v>11/09/2024 15:19:22</v>
          </cell>
        </row>
        <row r="2028">
          <cell r="A2028">
            <v>78012</v>
          </cell>
          <cell r="B2028" t="str">
            <v>Luís Pedro Faria Teixeira</v>
          </cell>
          <cell r="C2028" t="str">
            <v>JOGADOR</v>
          </cell>
          <cell r="D2028" t="str">
            <v>SUB15</v>
          </cell>
          <cell r="E2028" t="str">
            <v>Nacional</v>
          </cell>
          <cell r="F2028" t="str">
            <v>MADEIRA</v>
          </cell>
          <cell r="G2028" t="str">
            <v>cc2024</v>
          </cell>
          <cell r="H2028" t="str">
            <v>05-06-2014</v>
          </cell>
          <cell r="I2028" t="str">
            <v>M</v>
          </cell>
          <cell r="K2028" t="str">
            <v>31/07/2025</v>
          </cell>
          <cell r="L2028" t="str">
            <v>09/09/2024 17:40:16</v>
          </cell>
          <cell r="N2028" t="str">
            <v>10/09/2024 16:38:53</v>
          </cell>
          <cell r="O2028" t="str">
            <v>11/09/2024 15:27:56</v>
          </cell>
        </row>
        <row r="2029">
          <cell r="A2029">
            <v>78870</v>
          </cell>
          <cell r="B2029" t="str">
            <v>Margarida Faria Carvalho</v>
          </cell>
          <cell r="C2029" t="str">
            <v>JOGADOR</v>
          </cell>
          <cell r="D2029" t="str">
            <v>SUB15</v>
          </cell>
          <cell r="E2029" t="str">
            <v>Nacional</v>
          </cell>
          <cell r="F2029" t="str">
            <v>MADEIRA</v>
          </cell>
          <cell r="G2029" t="str">
            <v>cc</v>
          </cell>
          <cell r="H2029" t="str">
            <v>04-09-2017</v>
          </cell>
          <cell r="I2029" t="str">
            <v>F</v>
          </cell>
          <cell r="K2029" t="str">
            <v>31/07/2025</v>
          </cell>
          <cell r="L2029" t="str">
            <v>09/09/2024 17:42:06</v>
          </cell>
          <cell r="N2029" t="str">
            <v>10/09/2024 10:44:12</v>
          </cell>
          <cell r="O2029" t="str">
            <v>10/09/2024 13:01:07</v>
          </cell>
        </row>
        <row r="2030">
          <cell r="A2030">
            <v>63744</v>
          </cell>
          <cell r="B2030" t="str">
            <v>MARLENE GONCALVES FREITAS</v>
          </cell>
          <cell r="C2030" t="str">
            <v>JOGADOR</v>
          </cell>
          <cell r="D2030" t="str">
            <v>SENIOR</v>
          </cell>
          <cell r="E2030" t="str">
            <v>Nacional</v>
          </cell>
          <cell r="F2030" t="str">
            <v>MADEIRA</v>
          </cell>
          <cell r="G2030" t="str">
            <v>cc2024</v>
          </cell>
          <cell r="H2030" t="str">
            <v>17-03-1999</v>
          </cell>
          <cell r="I2030" t="str">
            <v>F</v>
          </cell>
          <cell r="K2030" t="str">
            <v>31/07/2025</v>
          </cell>
          <cell r="L2030" t="str">
            <v>09/09/2024 17:43:00</v>
          </cell>
          <cell r="N2030" t="str">
            <v>10/09/2024 16:12:48</v>
          </cell>
          <cell r="O2030" t="str">
            <v>11/09/2024 15:29:40</v>
          </cell>
        </row>
        <row r="2031">
          <cell r="A2031">
            <v>76732</v>
          </cell>
          <cell r="B2031" t="str">
            <v>Paula Gabriela Gonçalves Camero</v>
          </cell>
          <cell r="C2031" t="str">
            <v>JOGADOR</v>
          </cell>
          <cell r="D2031" t="str">
            <v>SUB15 / SUB19</v>
          </cell>
          <cell r="E2031" t="str">
            <v>Nacional</v>
          </cell>
          <cell r="F2031" t="str">
            <v>MADEIRA</v>
          </cell>
          <cell r="G2031" t="str">
            <v>cc2024</v>
          </cell>
          <cell r="H2031" t="str">
            <v>05-08-2012</v>
          </cell>
          <cell r="I2031" t="str">
            <v>F</v>
          </cell>
          <cell r="K2031" t="str">
            <v>31/07/2025</v>
          </cell>
          <cell r="L2031" t="str">
            <v>09/09/2024 17:44:46</v>
          </cell>
          <cell r="N2031" t="str">
            <v>11/09/2024 09:21:05</v>
          </cell>
          <cell r="O2031" t="str">
            <v>11/09/2024 15:30:42</v>
          </cell>
        </row>
        <row r="2032">
          <cell r="A2032">
            <v>73769</v>
          </cell>
          <cell r="B2032" t="str">
            <v>Pedro Tomás Camacho Pestana</v>
          </cell>
          <cell r="C2032" t="str">
            <v>JOGADOR</v>
          </cell>
          <cell r="D2032" t="str">
            <v>SUB19 / SENIOR</v>
          </cell>
          <cell r="E2032" t="str">
            <v>Nacional</v>
          </cell>
          <cell r="F2032" t="str">
            <v>MADEIRA</v>
          </cell>
          <cell r="G2032" t="str">
            <v>cc2024</v>
          </cell>
          <cell r="H2032" t="str">
            <v>23-11-2007</v>
          </cell>
          <cell r="I2032" t="str">
            <v>M</v>
          </cell>
          <cell r="K2032" t="str">
            <v>31/07/2025</v>
          </cell>
          <cell r="L2032" t="str">
            <v>09/09/2024 17:46:11</v>
          </cell>
          <cell r="N2032" t="str">
            <v>10/09/2024 15:10:11</v>
          </cell>
          <cell r="O2032" t="str">
            <v>11/09/2024 15:32:47</v>
          </cell>
        </row>
        <row r="2033">
          <cell r="A2033">
            <v>77159</v>
          </cell>
          <cell r="B2033" t="str">
            <v>Ana Sofia Figueira Carvalho</v>
          </cell>
          <cell r="C2033" t="str">
            <v>JOGADOR</v>
          </cell>
          <cell r="D2033" t="str">
            <v>SUB15</v>
          </cell>
          <cell r="E2033" t="str">
            <v>Nacional</v>
          </cell>
          <cell r="F2033" t="str">
            <v>MADEIRA</v>
          </cell>
          <cell r="G2033" t="str">
            <v>cc</v>
          </cell>
          <cell r="H2033" t="str">
            <v>12-04-2014</v>
          </cell>
          <cell r="I2033" t="str">
            <v>F</v>
          </cell>
          <cell r="K2033" t="str">
            <v>31/07/2025</v>
          </cell>
          <cell r="L2033" t="str">
            <v>09/09/2024 17:47:52</v>
          </cell>
          <cell r="N2033" t="str">
            <v>10/09/2024 09:08:45</v>
          </cell>
          <cell r="O2033" t="str">
            <v>10/09/2024 12:58:23</v>
          </cell>
        </row>
        <row r="2034">
          <cell r="A2034">
            <v>75459</v>
          </cell>
          <cell r="B2034" t="str">
            <v>Ana Sofia Pinto de Freitas</v>
          </cell>
          <cell r="C2034" t="str">
            <v>JOGADOR</v>
          </cell>
          <cell r="D2034" t="str">
            <v>SUB15 / SUB19</v>
          </cell>
          <cell r="E2034" t="str">
            <v>Nacional</v>
          </cell>
          <cell r="F2034" t="str">
            <v>MADEIRA</v>
          </cell>
          <cell r="G2034" t="str">
            <v>cc</v>
          </cell>
          <cell r="H2034" t="str">
            <v>03-04-2012</v>
          </cell>
          <cell r="I2034" t="str">
            <v>F</v>
          </cell>
          <cell r="K2034" t="str">
            <v>31/07/2025</v>
          </cell>
          <cell r="L2034" t="str">
            <v>09/09/2024 17:49:49</v>
          </cell>
          <cell r="N2034" t="str">
            <v>10/09/2024 09:11:34</v>
          </cell>
          <cell r="O2034" t="str">
            <v>10/09/2024 12:59:02</v>
          </cell>
        </row>
        <row r="2035">
          <cell r="A2035">
            <v>78875</v>
          </cell>
          <cell r="B2035" t="str">
            <v>Victória Alessandra Scazzi da Silva</v>
          </cell>
          <cell r="C2035" t="str">
            <v>JOGADOR</v>
          </cell>
          <cell r="D2035" t="str">
            <v>SUB15</v>
          </cell>
          <cell r="E2035" t="str">
            <v>Nacional</v>
          </cell>
          <cell r="F2035" t="str">
            <v>MADEIRA</v>
          </cell>
          <cell r="G2035" t="str">
            <v>cc</v>
          </cell>
          <cell r="H2035" t="str">
            <v>29-12-2015</v>
          </cell>
          <cell r="I2035" t="str">
            <v>F</v>
          </cell>
          <cell r="K2035" t="str">
            <v>31/07/2025</v>
          </cell>
          <cell r="L2035" t="str">
            <v>09/09/2024 17:51:32</v>
          </cell>
          <cell r="N2035" t="str">
            <v>10/09/2024 09:14:16</v>
          </cell>
          <cell r="O2035" t="str">
            <v>10/09/2024 13:01:47</v>
          </cell>
        </row>
        <row r="2036">
          <cell r="A2036">
            <v>78017</v>
          </cell>
          <cell r="B2036" t="str">
            <v>Luís Francisco Freitas Gouveia</v>
          </cell>
          <cell r="C2036" t="str">
            <v>JOGADOR</v>
          </cell>
          <cell r="D2036" t="str">
            <v>SUB15</v>
          </cell>
          <cell r="E2036" t="str">
            <v>Nacional</v>
          </cell>
          <cell r="F2036" t="str">
            <v>MADEIRA</v>
          </cell>
          <cell r="G2036" t="str">
            <v>_FranciscoGouveia_cc</v>
          </cell>
          <cell r="H2036" t="str">
            <v>06-04-2015</v>
          </cell>
          <cell r="I2036" t="str">
            <v>M</v>
          </cell>
          <cell r="K2036" t="str">
            <v>31/07/2025</v>
          </cell>
          <cell r="L2036" t="str">
            <v>10/09/2024 14:44:21</v>
          </cell>
          <cell r="N2036" t="str">
            <v>10/09/2024 15:33:24</v>
          </cell>
          <cell r="O2036" t="str">
            <v>11/09/2024 15:26:56</v>
          </cell>
        </row>
        <row r="2037">
          <cell r="A2037">
            <v>79868</v>
          </cell>
          <cell r="B2037" t="str">
            <v>Xavier Canastra Andrade</v>
          </cell>
          <cell r="C2037" t="str">
            <v>JOGADOR</v>
          </cell>
          <cell r="D2037" t="str">
            <v>SUB15</v>
          </cell>
          <cell r="E2037" t="str">
            <v>Nacional</v>
          </cell>
          <cell r="F2037" t="str">
            <v>MADEIRA</v>
          </cell>
          <cell r="G2037">
            <v>31622238</v>
          </cell>
          <cell r="H2037" t="str">
            <v>13-05-2015</v>
          </cell>
          <cell r="I2037" t="str">
            <v>M</v>
          </cell>
          <cell r="K2037" t="str">
            <v>31/07/2025</v>
          </cell>
          <cell r="L2037" t="str">
            <v>10/09/2024 14:49:34</v>
          </cell>
          <cell r="N2037" t="str">
            <v>10/09/2024 15:25:40</v>
          </cell>
          <cell r="O2037" t="str">
            <v>11/09/2024 15:35:22</v>
          </cell>
        </row>
        <row r="2038">
          <cell r="A2038">
            <v>80073</v>
          </cell>
          <cell r="B2038" t="str">
            <v>Ruben Pita Pontes</v>
          </cell>
          <cell r="C2038" t="str">
            <v>JOGADOR</v>
          </cell>
          <cell r="D2038" t="str">
            <v>SUB15</v>
          </cell>
          <cell r="E2038" t="str">
            <v>Nacional</v>
          </cell>
          <cell r="F2038" t="str">
            <v>MADEIRA</v>
          </cell>
          <cell r="G2038">
            <v>31677557</v>
          </cell>
          <cell r="H2038" t="str">
            <v>30-08-2015</v>
          </cell>
          <cell r="I2038" t="str">
            <v>M</v>
          </cell>
          <cell r="K2038" t="str">
            <v>31/07/2025</v>
          </cell>
          <cell r="L2038" t="str">
            <v>10/09/2024 14:53:30</v>
          </cell>
          <cell r="N2038" t="str">
            <v>10/09/2024 15:16:47</v>
          </cell>
          <cell r="O2038" t="str">
            <v>11/09/2024 15:34:28</v>
          </cell>
        </row>
        <row r="2039">
          <cell r="A2039">
            <v>50615</v>
          </cell>
          <cell r="B2039" t="str">
            <v>DINIS CARAPINHA PASCOA CUNHA</v>
          </cell>
          <cell r="C2039" t="str">
            <v>JOGADOR</v>
          </cell>
          <cell r="D2039" t="str">
            <v>SENIOR</v>
          </cell>
          <cell r="E2039" t="str">
            <v>Nacional</v>
          </cell>
          <cell r="F2039" t="str">
            <v>MADEIRA</v>
          </cell>
          <cell r="G2039">
            <v>11641077</v>
          </cell>
          <cell r="H2039" t="str">
            <v>03-08-1980</v>
          </cell>
          <cell r="I2039" t="str">
            <v>M</v>
          </cell>
          <cell r="K2039" t="str">
            <v>31/07/2025</v>
          </cell>
          <cell r="L2039" t="str">
            <v>10/09/2024 15:01:19</v>
          </cell>
          <cell r="N2039" t="str">
            <v>10/09/2024 15:26:35</v>
          </cell>
          <cell r="O2039" t="str">
            <v>11/09/2024 15:18:40</v>
          </cell>
        </row>
        <row r="2040">
          <cell r="A2040">
            <v>70821</v>
          </cell>
          <cell r="B2040" t="str">
            <v>João Pedro Livramento Abreu</v>
          </cell>
          <cell r="C2040" t="str">
            <v>JOGADOR</v>
          </cell>
          <cell r="D2040" t="str">
            <v>SENIOR</v>
          </cell>
          <cell r="E2040" t="str">
            <v>Nacional</v>
          </cell>
          <cell r="F2040" t="str">
            <v>MADEIRA</v>
          </cell>
          <cell r="G2040">
            <v>14046189</v>
          </cell>
          <cell r="H2040" t="str">
            <v>01-04-1992</v>
          </cell>
          <cell r="I2040" t="str">
            <v>M</v>
          </cell>
          <cell r="K2040" t="str">
            <v>31/07/2025</v>
          </cell>
          <cell r="L2040" t="str">
            <v>10/09/2024 15:23:25</v>
          </cell>
          <cell r="N2040" t="str">
            <v>10/09/2024 15:27:10</v>
          </cell>
          <cell r="O2040" t="str">
            <v>11/09/2024 15:19:53</v>
          </cell>
        </row>
        <row r="2041">
          <cell r="A2041">
            <v>79867</v>
          </cell>
          <cell r="B2041" t="str">
            <v>Maria Inês Gonçalves Fernandes</v>
          </cell>
          <cell r="C2041" t="str">
            <v>JOGADOR</v>
          </cell>
          <cell r="D2041" t="str">
            <v>SUB15</v>
          </cell>
          <cell r="E2041" t="str">
            <v>Nacional</v>
          </cell>
          <cell r="F2041" t="str">
            <v>MADEIRA</v>
          </cell>
          <cell r="G2041">
            <v>31797140</v>
          </cell>
          <cell r="H2041" t="str">
            <v>15-04-2016</v>
          </cell>
          <cell r="I2041" t="str">
            <v>F</v>
          </cell>
          <cell r="K2041" t="str">
            <v>31/07/2025</v>
          </cell>
          <cell r="L2041" t="str">
            <v>10/09/2024 15:30:48</v>
          </cell>
          <cell r="N2041" t="str">
            <v>10/09/2024 15:34:55</v>
          </cell>
          <cell r="O2041" t="str">
            <v>11/09/2024 15:29:17</v>
          </cell>
        </row>
        <row r="2042">
          <cell r="A2042">
            <v>80283</v>
          </cell>
          <cell r="B2042" t="str">
            <v>Bernardo Teixeira Lira de Andrade</v>
          </cell>
          <cell r="C2042" t="str">
            <v>JOGADOR</v>
          </cell>
          <cell r="D2042" t="str">
            <v>SUB15</v>
          </cell>
          <cell r="E2042" t="str">
            <v>Nacional</v>
          </cell>
          <cell r="F2042" t="str">
            <v>MADEIRA</v>
          </cell>
          <cell r="G2042" t="str">
            <v>cc2024</v>
          </cell>
          <cell r="H2042" t="str">
            <v>08-03-2016</v>
          </cell>
          <cell r="I2042" t="str">
            <v>M</v>
          </cell>
          <cell r="K2042" t="str">
            <v>31/07/2025</v>
          </cell>
          <cell r="L2042" t="str">
            <v>10/09/2024 16:05:47</v>
          </cell>
          <cell r="M2042" t="str">
            <v>X</v>
          </cell>
          <cell r="N2042" t="str">
            <v>10/09/2024 16:12:05</v>
          </cell>
          <cell r="O2042" t="str">
            <v>11/09/2024 15:16:42</v>
          </cell>
        </row>
        <row r="2043">
          <cell r="A2043">
            <v>80284</v>
          </cell>
          <cell r="B2043" t="str">
            <v>Benedita Maria Dias Rodrigues</v>
          </cell>
          <cell r="C2043" t="str">
            <v>JOGADOR</v>
          </cell>
          <cell r="D2043" t="str">
            <v>SUB15</v>
          </cell>
          <cell r="E2043" t="str">
            <v>Nacional</v>
          </cell>
          <cell r="F2043" t="str">
            <v>MADEIRA</v>
          </cell>
          <cell r="G2043" t="str">
            <v>cc2024</v>
          </cell>
          <cell r="H2043" t="str">
            <v>03-11-2017</v>
          </cell>
          <cell r="I2043" t="str">
            <v>F</v>
          </cell>
          <cell r="K2043" t="str">
            <v>31/07/2025</v>
          </cell>
          <cell r="L2043" t="str">
            <v>10/09/2024 16:17:02</v>
          </cell>
          <cell r="M2043" t="str">
            <v>X</v>
          </cell>
          <cell r="N2043" t="str">
            <v>10/09/2024 16:35:44</v>
          </cell>
          <cell r="O2043" t="str">
            <v>11/09/2024 15:16:21</v>
          </cell>
        </row>
        <row r="2044">
          <cell r="A2044">
            <v>80285</v>
          </cell>
          <cell r="B2044" t="str">
            <v>João Spranger Rodrigues</v>
          </cell>
          <cell r="C2044" t="str">
            <v>JOGADOR</v>
          </cell>
          <cell r="D2044" t="str">
            <v>SUB15</v>
          </cell>
          <cell r="E2044" t="str">
            <v>Nacional</v>
          </cell>
          <cell r="F2044" t="str">
            <v>MADEIRA</v>
          </cell>
          <cell r="G2044" t="str">
            <v>cc2024</v>
          </cell>
          <cell r="H2044" t="str">
            <v>29-01-2017</v>
          </cell>
          <cell r="I2044" t="str">
            <v>M</v>
          </cell>
          <cell r="K2044" t="str">
            <v>31/07/2025</v>
          </cell>
          <cell r="L2044" t="str">
            <v>10/09/2024 16:39:12</v>
          </cell>
          <cell r="M2044" t="str">
            <v>X</v>
          </cell>
          <cell r="N2044" t="str">
            <v>10/09/2024 16:42:46</v>
          </cell>
          <cell r="O2044" t="str">
            <v>11/09/2024 15:21:36</v>
          </cell>
        </row>
        <row r="2045">
          <cell r="A2045">
            <v>80286</v>
          </cell>
          <cell r="B2045" t="str">
            <v>Catarina Flor Leça de Jesus</v>
          </cell>
          <cell r="C2045" t="str">
            <v>JOGADOR</v>
          </cell>
          <cell r="D2045" t="str">
            <v>SUB15</v>
          </cell>
          <cell r="E2045" t="str">
            <v>Nacional</v>
          </cell>
          <cell r="F2045" t="str">
            <v>MADEIRA</v>
          </cell>
          <cell r="G2045" t="str">
            <v>cc2024</v>
          </cell>
          <cell r="H2045" t="str">
            <v>20-09-2017</v>
          </cell>
          <cell r="I2045" t="str">
            <v>F</v>
          </cell>
          <cell r="K2045" t="str">
            <v>31/07/2025</v>
          </cell>
          <cell r="L2045" t="str">
            <v>10/09/2024 17:21:46</v>
          </cell>
          <cell r="M2045" t="str">
            <v>X</v>
          </cell>
          <cell r="N2045" t="str">
            <v>10/09/2024 17:38:51</v>
          </cell>
          <cell r="O2045" t="str">
            <v>11/09/2024 15:17:00</v>
          </cell>
        </row>
        <row r="2046">
          <cell r="A2046">
            <v>80452</v>
          </cell>
          <cell r="B2046" t="str">
            <v>Dragos-Alexandru Bujor</v>
          </cell>
          <cell r="C2046" t="str">
            <v>JOGADOR</v>
          </cell>
          <cell r="D2046" t="str">
            <v>SENIOR</v>
          </cell>
          <cell r="E2046" t="str">
            <v>Comunitario</v>
          </cell>
          <cell r="F2046" t="str">
            <v>MADEIRA</v>
          </cell>
          <cell r="G2046">
            <v>50608194410011</v>
          </cell>
          <cell r="H2046" t="str">
            <v>19-08-2006</v>
          </cell>
          <cell r="I2046" t="str">
            <v>M</v>
          </cell>
          <cell r="K2046" t="str">
            <v>31/07/2025</v>
          </cell>
          <cell r="L2046" t="str">
            <v>01/10/2024 11:35:55</v>
          </cell>
          <cell r="M2046" t="str">
            <v>X</v>
          </cell>
          <cell r="N2046" t="str">
            <v>01/10/2024 14:44:50</v>
          </cell>
          <cell r="O2046" t="str">
            <v>01/10/2024 15:28:45</v>
          </cell>
        </row>
        <row r="2047">
          <cell r="A2047">
            <v>50604</v>
          </cell>
          <cell r="B2047" t="str">
            <v>DUARTE NUNO GONÇALVES FERNANDES</v>
          </cell>
          <cell r="C2047" t="str">
            <v>JOGADOR</v>
          </cell>
          <cell r="D2047" t="str">
            <v>SENIOR</v>
          </cell>
          <cell r="E2047" t="str">
            <v>Nacional</v>
          </cell>
          <cell r="F2047" t="str">
            <v>MADEIRA</v>
          </cell>
          <cell r="G2047">
            <v>11520559</v>
          </cell>
          <cell r="H2047" t="str">
            <v>03-12-1979</v>
          </cell>
          <cell r="I2047" t="str">
            <v>M</v>
          </cell>
          <cell r="K2047" t="str">
            <v>31/07/2025</v>
          </cell>
          <cell r="L2047" t="str">
            <v>01/10/2024 11:47:01</v>
          </cell>
          <cell r="N2047" t="str">
            <v>01/10/2024 14:46:01</v>
          </cell>
          <cell r="O2047" t="str">
            <v>01/10/2024 15:56:58</v>
          </cell>
        </row>
        <row r="2048">
          <cell r="F2048" t="str">
            <v>MADEIRA</v>
          </cell>
          <cell r="J2048">
            <v>511103190</v>
          </cell>
        </row>
        <row r="2049">
          <cell r="A2049">
            <v>76175</v>
          </cell>
          <cell r="B2049" t="str">
            <v>MADALENA CORREIA RODRIGUES</v>
          </cell>
          <cell r="C2049" t="str">
            <v>JOGADOR</v>
          </cell>
          <cell r="D2049" t="str">
            <v>SUB15 / SENIOR</v>
          </cell>
          <cell r="E2049" t="str">
            <v>Nacional</v>
          </cell>
          <cell r="F2049" t="str">
            <v>MADEIRA</v>
          </cell>
          <cell r="G2049">
            <v>30579238</v>
          </cell>
          <cell r="H2049" t="str">
            <v>14-01-2011</v>
          </cell>
          <cell r="I2049" t="str">
            <v>F</v>
          </cell>
          <cell r="K2049" t="str">
            <v>31/07/2025</v>
          </cell>
          <cell r="L2049" t="str">
            <v>04/09/2024 17:09:35</v>
          </cell>
          <cell r="N2049" t="str">
            <v>06/09/2024 17:46:26</v>
          </cell>
          <cell r="O2049" t="str">
            <v>18/09/2024 15:58:09</v>
          </cell>
        </row>
        <row r="2050">
          <cell r="A2050">
            <v>79997</v>
          </cell>
          <cell r="B2050" t="str">
            <v>Ines Gomes Pereira</v>
          </cell>
          <cell r="C2050" t="str">
            <v>JOGADOR</v>
          </cell>
          <cell r="D2050" t="str">
            <v>SUB15</v>
          </cell>
          <cell r="E2050" t="str">
            <v>Nacional</v>
          </cell>
          <cell r="F2050" t="str">
            <v>MADEIRA</v>
          </cell>
          <cell r="G2050">
            <v>317535599</v>
          </cell>
          <cell r="H2050" t="str">
            <v>27-01-2016</v>
          </cell>
          <cell r="I2050" t="str">
            <v>M</v>
          </cell>
          <cell r="K2050" t="str">
            <v>31/07/2025</v>
          </cell>
          <cell r="L2050" t="str">
            <v>04/09/2024 23:32:00</v>
          </cell>
          <cell r="N2050" t="str">
            <v>06/09/2024 17:43:22</v>
          </cell>
          <cell r="O2050" t="str">
            <v>18/09/2024 16:01:20</v>
          </cell>
        </row>
        <row r="2051">
          <cell r="A2051">
            <v>75655</v>
          </cell>
          <cell r="B2051" t="str">
            <v>IRINA CHRAMKÓ DA SILVA</v>
          </cell>
          <cell r="C2051" t="str">
            <v>JOGADOR</v>
          </cell>
          <cell r="D2051" t="str">
            <v>SUB15 / SENIOR</v>
          </cell>
          <cell r="E2051" t="str">
            <v>Nacional</v>
          </cell>
          <cell r="F2051" t="str">
            <v>MADEIRA</v>
          </cell>
          <cell r="G2051">
            <v>30586840</v>
          </cell>
          <cell r="H2051" t="str">
            <v>20-01-2011</v>
          </cell>
          <cell r="I2051" t="str">
            <v>F</v>
          </cell>
          <cell r="K2051" t="str">
            <v>31/07/2025</v>
          </cell>
          <cell r="L2051" t="str">
            <v>04/09/2024 23:48:36</v>
          </cell>
          <cell r="N2051" t="str">
            <v>06/09/2024 17:41:29</v>
          </cell>
          <cell r="O2051" t="str">
            <v>08/10/2024 15:25:10</v>
          </cell>
        </row>
        <row r="2052">
          <cell r="A2052">
            <v>78176</v>
          </cell>
          <cell r="B2052" t="str">
            <v>Lara Maria Martins Lume</v>
          </cell>
          <cell r="C2052" t="str">
            <v>JOGADOR</v>
          </cell>
          <cell r="D2052" t="str">
            <v>SUB15 / SUB19</v>
          </cell>
          <cell r="E2052" t="str">
            <v>Nacional</v>
          </cell>
          <cell r="F2052" t="str">
            <v>MADEIRA</v>
          </cell>
          <cell r="G2052">
            <v>31281092</v>
          </cell>
          <cell r="H2052" t="str">
            <v>02-08-2013</v>
          </cell>
          <cell r="I2052" t="str">
            <v>F</v>
          </cell>
          <cell r="K2052" t="str">
            <v>31/07/2025</v>
          </cell>
          <cell r="L2052" t="str">
            <v>05/09/2024 00:00:10</v>
          </cell>
          <cell r="N2052" t="str">
            <v>06/09/2024 17:44:28</v>
          </cell>
          <cell r="O2052" t="str">
            <v>18/09/2024 16:10:17</v>
          </cell>
        </row>
        <row r="2053">
          <cell r="A2053">
            <v>73188</v>
          </cell>
          <cell r="B2053" t="str">
            <v>Eva Freitas Gouveia</v>
          </cell>
          <cell r="C2053" t="str">
            <v>JOGADOR</v>
          </cell>
          <cell r="D2053" t="str">
            <v>SUB19 / SENIOR</v>
          </cell>
          <cell r="E2053" t="str">
            <v>Nacional</v>
          </cell>
          <cell r="F2053" t="str">
            <v>MADEIRA</v>
          </cell>
          <cell r="G2053">
            <v>15669034</v>
          </cell>
          <cell r="H2053" t="str">
            <v>07-05-2007</v>
          </cell>
          <cell r="I2053" t="str">
            <v>F</v>
          </cell>
          <cell r="K2053" t="str">
            <v>31/07/2025</v>
          </cell>
          <cell r="L2053" t="str">
            <v>05/09/2024 10:05:17</v>
          </cell>
          <cell r="N2053" t="str">
            <v>09/09/2024 09:34:03</v>
          </cell>
          <cell r="O2053" t="str">
            <v>18/09/2024 16:00:12</v>
          </cell>
        </row>
        <row r="2054">
          <cell r="A2054">
            <v>70288</v>
          </cell>
          <cell r="B2054" t="str">
            <v>BEATRIZ RODRIGUES GONÇALVES</v>
          </cell>
          <cell r="C2054" t="str">
            <v>JOGADOR</v>
          </cell>
          <cell r="D2054" t="str">
            <v>SENIOR</v>
          </cell>
          <cell r="E2054" t="str">
            <v>Nacional</v>
          </cell>
          <cell r="F2054" t="str">
            <v>MADEIRA</v>
          </cell>
          <cell r="G2054">
            <v>14757438</v>
          </cell>
          <cell r="H2054" t="str">
            <v>23-04-2003</v>
          </cell>
          <cell r="I2054" t="str">
            <v>F</v>
          </cell>
          <cell r="K2054" t="str">
            <v>31/07/2025</v>
          </cell>
          <cell r="L2054" t="str">
            <v>05/09/2024 10:10:56</v>
          </cell>
          <cell r="N2054" t="str">
            <v>09/09/2024 09:33:23</v>
          </cell>
          <cell r="O2054" t="str">
            <v>18/09/2024 15:49:40</v>
          </cell>
        </row>
        <row r="2055">
          <cell r="A2055">
            <v>77423</v>
          </cell>
          <cell r="B2055" t="str">
            <v>Leonor Pestana Ascenço</v>
          </cell>
          <cell r="C2055" t="str">
            <v>JOGADOR</v>
          </cell>
          <cell r="D2055" t="str">
            <v>SUB15 / SUB19</v>
          </cell>
          <cell r="E2055" t="str">
            <v>Nacional</v>
          </cell>
          <cell r="F2055" t="str">
            <v>MADEIRA</v>
          </cell>
          <cell r="G2055">
            <v>31178040</v>
          </cell>
          <cell r="H2055" t="str">
            <v>26-02-2013</v>
          </cell>
          <cell r="I2055" t="str">
            <v>F</v>
          </cell>
          <cell r="K2055" t="str">
            <v>31/07/2025</v>
          </cell>
          <cell r="L2055" t="str">
            <v>05/09/2024 10:52:30</v>
          </cell>
          <cell r="N2055" t="str">
            <v>06/09/2024 17:45:09</v>
          </cell>
          <cell r="O2055" t="str">
            <v>18/09/2024 15:58:42</v>
          </cell>
        </row>
        <row r="2056">
          <cell r="A2056">
            <v>75391</v>
          </cell>
          <cell r="B2056" t="str">
            <v>DANIEL  LEODORO FARIA</v>
          </cell>
          <cell r="C2056" t="str">
            <v>JOGADOR</v>
          </cell>
          <cell r="D2056" t="str">
            <v>SUB15</v>
          </cell>
          <cell r="E2056" t="str">
            <v>Nacional</v>
          </cell>
          <cell r="F2056" t="str">
            <v>MADEIRA</v>
          </cell>
          <cell r="G2056">
            <v>31438290</v>
          </cell>
          <cell r="H2056" t="str">
            <v>25-05-2014</v>
          </cell>
          <cell r="I2056" t="str">
            <v>M</v>
          </cell>
          <cell r="K2056" t="str">
            <v>31/07/2025</v>
          </cell>
          <cell r="L2056" t="str">
            <v>10/09/2024 10:50:12</v>
          </cell>
          <cell r="N2056" t="str">
            <v>12/09/2024 09:16:20</v>
          </cell>
          <cell r="O2056" t="str">
            <v>18/09/2024 15:50:28</v>
          </cell>
        </row>
        <row r="2057">
          <cell r="A2057">
            <v>67918</v>
          </cell>
          <cell r="B2057" t="str">
            <v>MADALENA DE FREITAS DA COSTA MIRANDA</v>
          </cell>
          <cell r="C2057" t="str">
            <v>JOGADOR</v>
          </cell>
          <cell r="D2057" t="str">
            <v>SENIOR</v>
          </cell>
          <cell r="E2057" t="str">
            <v>Nacional</v>
          </cell>
          <cell r="F2057" t="str">
            <v>MADEIRA</v>
          </cell>
          <cell r="G2057">
            <v>14384141</v>
          </cell>
          <cell r="H2057" t="str">
            <v>09-08-2002</v>
          </cell>
          <cell r="I2057" t="str">
            <v>F</v>
          </cell>
          <cell r="K2057" t="str">
            <v>31/07/2025</v>
          </cell>
          <cell r="L2057" t="str">
            <v>10/09/2024 22:04:23</v>
          </cell>
          <cell r="N2057" t="str">
            <v>11/09/2024 08:58:58</v>
          </cell>
          <cell r="O2057" t="str">
            <v>18/09/2024 15:52:39</v>
          </cell>
        </row>
        <row r="2058">
          <cell r="A2058">
            <v>51270</v>
          </cell>
          <cell r="B2058" t="str">
            <v>HUGO JOAO OLIVEIRA LEITE SILVA</v>
          </cell>
          <cell r="C2058" t="str">
            <v>JOGADOR</v>
          </cell>
          <cell r="D2058" t="str">
            <v>SENIOR</v>
          </cell>
          <cell r="E2058" t="str">
            <v>Nacional</v>
          </cell>
          <cell r="F2058" t="str">
            <v>MADEIRA</v>
          </cell>
          <cell r="G2058">
            <v>11954424</v>
          </cell>
          <cell r="H2058" t="str">
            <v>28-10-1981</v>
          </cell>
          <cell r="I2058" t="str">
            <v>M</v>
          </cell>
          <cell r="K2058" t="str">
            <v>31/07/2025</v>
          </cell>
          <cell r="L2058" t="str">
            <v>10/09/2024 22:38:36</v>
          </cell>
          <cell r="N2058" t="str">
            <v>11/09/2024 08:57:29</v>
          </cell>
          <cell r="O2058" t="str">
            <v>18/09/2024 15:50:59</v>
          </cell>
        </row>
        <row r="2059">
          <cell r="A2059">
            <v>79083</v>
          </cell>
          <cell r="B2059" t="str">
            <v>Pedro Jorge Farinha Ferreira</v>
          </cell>
          <cell r="C2059" t="str">
            <v>JOGADOR</v>
          </cell>
          <cell r="D2059" t="str">
            <v>SUB15</v>
          </cell>
          <cell r="E2059" t="str">
            <v>Nacional</v>
          </cell>
          <cell r="F2059" t="str">
            <v>MADEIRA</v>
          </cell>
          <cell r="G2059">
            <v>31604212</v>
          </cell>
          <cell r="H2059" t="str">
            <v>12-04-2015</v>
          </cell>
          <cell r="I2059" t="str">
            <v>M</v>
          </cell>
          <cell r="K2059" t="str">
            <v>31/07/2025</v>
          </cell>
          <cell r="L2059" t="str">
            <v>12/09/2024 09:52:21</v>
          </cell>
          <cell r="N2059" t="str">
            <v>13/09/2024 10:51:42</v>
          </cell>
          <cell r="O2059" t="str">
            <v>18/09/2024 15:54:34</v>
          </cell>
        </row>
        <row r="2060">
          <cell r="A2060">
            <v>80350</v>
          </cell>
          <cell r="B2060" t="str">
            <v>Rodrigo João Gomes dos Santos</v>
          </cell>
          <cell r="C2060" t="str">
            <v>JOGADOR</v>
          </cell>
          <cell r="D2060" t="str">
            <v>SUB15</v>
          </cell>
          <cell r="E2060" t="str">
            <v>Nacional</v>
          </cell>
          <cell r="F2060" t="str">
            <v>MADEIRA</v>
          </cell>
          <cell r="G2060">
            <v>31875306</v>
          </cell>
          <cell r="H2060" t="str">
            <v>07-09-2016</v>
          </cell>
          <cell r="I2060" t="str">
            <v>M</v>
          </cell>
          <cell r="K2060" t="str">
            <v>31/07/2025</v>
          </cell>
          <cell r="L2060" t="str">
            <v>17/09/2024 13:28:57</v>
          </cell>
          <cell r="M2060" t="str">
            <v>X</v>
          </cell>
          <cell r="N2060" t="str">
            <v>18/09/2024 09:28:21</v>
          </cell>
          <cell r="O2060" t="str">
            <v>18/09/2024 15:53:48</v>
          </cell>
        </row>
        <row r="2061">
          <cell r="A2061">
            <v>80486</v>
          </cell>
          <cell r="B2061" t="str">
            <v>João Bernardo Faria Santos</v>
          </cell>
          <cell r="C2061" t="str">
            <v>JOGADOR</v>
          </cell>
          <cell r="D2061" t="str">
            <v>SUB15 / SUB19</v>
          </cell>
          <cell r="E2061" t="str">
            <v>Nacional</v>
          </cell>
          <cell r="F2061" t="str">
            <v>MADEIRA</v>
          </cell>
          <cell r="G2061">
            <v>31749600</v>
          </cell>
          <cell r="H2061" t="str">
            <v>24-01-2016</v>
          </cell>
          <cell r="I2061" t="str">
            <v>M</v>
          </cell>
          <cell r="K2061" t="str">
            <v>31/07/2025</v>
          </cell>
          <cell r="L2061" t="str">
            <v>08/10/2024 09:38:46</v>
          </cell>
          <cell r="M2061" t="str">
            <v>X</v>
          </cell>
          <cell r="N2061" t="str">
            <v>08/10/2024 09:45:21</v>
          </cell>
          <cell r="O2061" t="str">
            <v>08/10/2024 13:18:31</v>
          </cell>
        </row>
        <row r="2062">
          <cell r="A2062">
            <v>80488</v>
          </cell>
          <cell r="B2062" t="str">
            <v>Gustavo Luís Figueira Pereira</v>
          </cell>
          <cell r="C2062" t="str">
            <v>JOGADOR</v>
          </cell>
          <cell r="D2062" t="str">
            <v>SUB15 / SUB19</v>
          </cell>
          <cell r="E2062" t="str">
            <v>Nacional</v>
          </cell>
          <cell r="F2062" t="str">
            <v>MADEIRA</v>
          </cell>
          <cell r="G2062">
            <v>31817203</v>
          </cell>
          <cell r="H2062" t="str">
            <v>20-05-2016</v>
          </cell>
          <cell r="I2062" t="str">
            <v>M</v>
          </cell>
          <cell r="K2062" t="str">
            <v>31/07/2025</v>
          </cell>
          <cell r="L2062" t="str">
            <v>08/10/2024 10:26:33</v>
          </cell>
          <cell r="M2062" t="str">
            <v>X</v>
          </cell>
          <cell r="N2062" t="str">
            <v>08/10/2024 10:48:57</v>
          </cell>
          <cell r="O2062" t="str">
            <v>08/10/2024 13:16:52</v>
          </cell>
        </row>
        <row r="2063">
          <cell r="A2063">
            <v>80553</v>
          </cell>
          <cell r="B2063" t="str">
            <v>Salvador Rebêlo Nóbrega</v>
          </cell>
          <cell r="C2063" t="str">
            <v>JOGADOR</v>
          </cell>
          <cell r="D2063" t="str">
            <v>SUB15</v>
          </cell>
          <cell r="E2063" t="str">
            <v>Nacional</v>
          </cell>
          <cell r="F2063" t="str">
            <v>MADEIRA</v>
          </cell>
          <cell r="G2063">
            <v>31629138</v>
          </cell>
          <cell r="H2063" t="str">
            <v>30-05-2015</v>
          </cell>
          <cell r="I2063" t="str">
            <v>M</v>
          </cell>
          <cell r="K2063" t="str">
            <v>31/07/2025</v>
          </cell>
          <cell r="L2063" t="str">
            <v>16/10/2024 09:29:30</v>
          </cell>
          <cell r="M2063" t="str">
            <v>X</v>
          </cell>
          <cell r="N2063" t="str">
            <v>05/11/2024 09:40:38</v>
          </cell>
          <cell r="O2063" t="str">
            <v>05/11/2024 13:17:04</v>
          </cell>
        </row>
        <row r="2064">
          <cell r="A2064">
            <v>80677</v>
          </cell>
          <cell r="B2064" t="str">
            <v>Lucas Fena de Oliveira</v>
          </cell>
          <cell r="C2064" t="str">
            <v>JOGADOR</v>
          </cell>
          <cell r="D2064" t="str">
            <v>SUB15</v>
          </cell>
          <cell r="E2064" t="str">
            <v>Nacional</v>
          </cell>
          <cell r="F2064" t="str">
            <v>MADEIRA</v>
          </cell>
          <cell r="G2064">
            <v>31648730</v>
          </cell>
          <cell r="H2064" t="str">
            <v>07-07-2015</v>
          </cell>
          <cell r="I2064" t="str">
            <v>M</v>
          </cell>
          <cell r="K2064" t="str">
            <v>31/07/2025</v>
          </cell>
          <cell r="L2064" t="str">
            <v>06/11/2024 09:15:05</v>
          </cell>
          <cell r="M2064" t="str">
            <v>X</v>
          </cell>
          <cell r="N2064" t="str">
            <v>06/11/2024 10:18:41</v>
          </cell>
          <cell r="O2064" t="str">
            <v>06/11/2024 18:15:46</v>
          </cell>
        </row>
        <row r="2065">
          <cell r="F2065" t="str">
            <v>MADEIRA</v>
          </cell>
          <cell r="J2065">
            <v>511022075</v>
          </cell>
        </row>
        <row r="2066">
          <cell r="A2066">
            <v>79525</v>
          </cell>
          <cell r="B2066" t="str">
            <v>Lourenço Dinis Silva Canha</v>
          </cell>
          <cell r="C2066" t="str">
            <v>JOGADOR</v>
          </cell>
          <cell r="D2066" t="str">
            <v>SUB15</v>
          </cell>
          <cell r="E2066" t="str">
            <v>Nacional</v>
          </cell>
          <cell r="F2066" t="str">
            <v>MADEIRA</v>
          </cell>
          <cell r="G2066">
            <v>31611838</v>
          </cell>
          <cell r="H2066" t="str">
            <v>25-04-2015</v>
          </cell>
          <cell r="I2066" t="str">
            <v>M</v>
          </cell>
          <cell r="K2066" t="str">
            <v>31/07/2025</v>
          </cell>
          <cell r="L2066" t="str">
            <v>11/09/2024 22:53:06</v>
          </cell>
          <cell r="N2066" t="str">
            <v>12/09/2024 16:33:06</v>
          </cell>
          <cell r="O2066" t="str">
            <v>17/09/2024 11:19:32</v>
          </cell>
        </row>
        <row r="2067">
          <cell r="A2067">
            <v>51505</v>
          </cell>
          <cell r="B2067" t="str">
            <v>TANIA RUBINA HENRIQUES DE FREITAS</v>
          </cell>
          <cell r="C2067" t="str">
            <v>JOGADOR</v>
          </cell>
          <cell r="D2067" t="str">
            <v>SENIOR</v>
          </cell>
          <cell r="E2067" t="str">
            <v>Nacional</v>
          </cell>
          <cell r="F2067" t="str">
            <v>MADEIRA</v>
          </cell>
          <cell r="G2067">
            <v>1208130</v>
          </cell>
          <cell r="H2067" t="str">
            <v>24-02-1982</v>
          </cell>
          <cell r="I2067" t="str">
            <v>F</v>
          </cell>
          <cell r="K2067" t="str">
            <v>31/07/2025</v>
          </cell>
          <cell r="L2067" t="str">
            <v>11/09/2024 23:01:57</v>
          </cell>
          <cell r="N2067" t="str">
            <v>12/09/2024 16:30:30</v>
          </cell>
          <cell r="O2067" t="str">
            <v>17/09/2024 11:23:14</v>
          </cell>
        </row>
        <row r="2068">
          <cell r="A2068">
            <v>78491</v>
          </cell>
          <cell r="B2068" t="str">
            <v>André Filipe Gonçalves Barros</v>
          </cell>
          <cell r="C2068" t="str">
            <v>JOGADOR</v>
          </cell>
          <cell r="D2068" t="str">
            <v>SUB15</v>
          </cell>
          <cell r="E2068" t="str">
            <v>Nacional</v>
          </cell>
          <cell r="F2068" t="str">
            <v>MADEIRA</v>
          </cell>
          <cell r="G2068">
            <v>31737275</v>
          </cell>
          <cell r="H2068" t="str">
            <v>01-01-2016</v>
          </cell>
          <cell r="I2068" t="str">
            <v>M</v>
          </cell>
          <cell r="K2068" t="str">
            <v>31/07/2025</v>
          </cell>
          <cell r="L2068" t="str">
            <v>11/09/2024 23:08:41</v>
          </cell>
          <cell r="N2068" t="str">
            <v>20/09/2024 09:59:01</v>
          </cell>
          <cell r="O2068" t="str">
            <v>20/09/2024 15:51:37</v>
          </cell>
        </row>
        <row r="2069">
          <cell r="A2069">
            <v>77288</v>
          </cell>
          <cell r="B2069" t="str">
            <v>Sara Filipa Gonçalves Barros</v>
          </cell>
          <cell r="C2069" t="str">
            <v>JOGADOR</v>
          </cell>
          <cell r="D2069" t="str">
            <v>SUB15 / SUB19</v>
          </cell>
          <cell r="E2069" t="str">
            <v>Nacional</v>
          </cell>
          <cell r="F2069" t="str">
            <v>MADEIRA</v>
          </cell>
          <cell r="G2069">
            <v>30830643</v>
          </cell>
          <cell r="H2069" t="str">
            <v>23-09-2011</v>
          </cell>
          <cell r="I2069" t="str">
            <v>F</v>
          </cell>
          <cell r="K2069" t="str">
            <v>31/07/2025</v>
          </cell>
          <cell r="L2069" t="str">
            <v>11/09/2024 23:17:00</v>
          </cell>
          <cell r="N2069" t="str">
            <v>20/09/2024 09:59:34</v>
          </cell>
          <cell r="O2069" t="str">
            <v>20/09/2024 15:56:40</v>
          </cell>
        </row>
        <row r="2070">
          <cell r="A2070">
            <v>76019</v>
          </cell>
          <cell r="B2070" t="str">
            <v>Júlia Cunha de Sousa Rosa</v>
          </cell>
          <cell r="C2070" t="str">
            <v>JOGADOR</v>
          </cell>
          <cell r="D2070" t="str">
            <v>SUB15 / SUB19</v>
          </cell>
          <cell r="E2070" t="str">
            <v>Nacional</v>
          </cell>
          <cell r="F2070" t="str">
            <v>MADEIRA</v>
          </cell>
          <cell r="G2070">
            <v>30437534</v>
          </cell>
          <cell r="H2070" t="str">
            <v>15-07-2010</v>
          </cell>
          <cell r="I2070" t="str">
            <v>F</v>
          </cell>
          <cell r="K2070" t="str">
            <v>31/07/2025</v>
          </cell>
          <cell r="L2070" t="str">
            <v>11/09/2024 23:20:48</v>
          </cell>
          <cell r="N2070" t="str">
            <v>12/09/2024 16:29:57</v>
          </cell>
          <cell r="O2070" t="str">
            <v>17/09/2024 11:18:59</v>
          </cell>
        </row>
        <row r="2071">
          <cell r="A2071">
            <v>74913</v>
          </cell>
          <cell r="B2071" t="str">
            <v>Margarida José Da Costa Ferreira</v>
          </cell>
          <cell r="C2071" t="str">
            <v>JOGADOR</v>
          </cell>
          <cell r="D2071" t="str">
            <v>SUB15 / SUB19</v>
          </cell>
          <cell r="E2071" t="str">
            <v>Nacional</v>
          </cell>
          <cell r="F2071" t="str">
            <v>MADEIRA</v>
          </cell>
          <cell r="G2071">
            <v>30714133</v>
          </cell>
          <cell r="H2071" t="str">
            <v>15-05-2011</v>
          </cell>
          <cell r="I2071" t="str">
            <v>F</v>
          </cell>
          <cell r="K2071" t="str">
            <v>31/07/2025</v>
          </cell>
          <cell r="L2071" t="str">
            <v>11/09/2024 23:30:08</v>
          </cell>
          <cell r="N2071" t="str">
            <v>12/09/2024 16:28:56</v>
          </cell>
          <cell r="O2071" t="str">
            <v>17/09/2024 11:21:30</v>
          </cell>
        </row>
        <row r="2072">
          <cell r="A2072">
            <v>73304</v>
          </cell>
          <cell r="B2072" t="str">
            <v>Gabriela Freitas Andrade</v>
          </cell>
          <cell r="C2072" t="str">
            <v>JOGADOR</v>
          </cell>
          <cell r="D2072" t="str">
            <v>SUB15 / SUB19</v>
          </cell>
          <cell r="E2072" t="str">
            <v>Nacional</v>
          </cell>
          <cell r="F2072" t="str">
            <v>MADEIRA</v>
          </cell>
          <cell r="G2072" t="str">
            <v>"Não aplicável"</v>
          </cell>
          <cell r="H2072" t="str">
            <v>11-10-2010</v>
          </cell>
          <cell r="I2072" t="str">
            <v>F</v>
          </cell>
          <cell r="K2072" t="str">
            <v>31/07/2025</v>
          </cell>
          <cell r="L2072" t="str">
            <v>11/09/2024 23:33:33</v>
          </cell>
          <cell r="N2072" t="str">
            <v>12/09/2024 16:28:47</v>
          </cell>
          <cell r="O2072" t="str">
            <v>17/09/2024 11:17:39</v>
          </cell>
        </row>
        <row r="2073">
          <cell r="A2073">
            <v>72240</v>
          </cell>
          <cell r="B2073" t="str">
            <v>SARA FREITAS ANDRADE</v>
          </cell>
          <cell r="C2073" t="str">
            <v>JOGADOR</v>
          </cell>
          <cell r="D2073" t="str">
            <v>SUB19 / SENIOR</v>
          </cell>
          <cell r="E2073" t="str">
            <v>Nacional</v>
          </cell>
          <cell r="F2073" t="str">
            <v>MADEIRA</v>
          </cell>
          <cell r="G2073">
            <v>15638573</v>
          </cell>
          <cell r="H2073" t="str">
            <v>14-04-2008</v>
          </cell>
          <cell r="I2073" t="str">
            <v>F</v>
          </cell>
          <cell r="K2073" t="str">
            <v>31/07/2025</v>
          </cell>
          <cell r="L2073" t="str">
            <v>11/09/2024 23:37:09</v>
          </cell>
          <cell r="N2073" t="str">
            <v>12/09/2024 16:30:22</v>
          </cell>
          <cell r="O2073" t="str">
            <v>17/09/2024 11:22:51</v>
          </cell>
        </row>
        <row r="2074">
          <cell r="A2074">
            <v>51501</v>
          </cell>
          <cell r="B2074" t="str">
            <v>ALIX GUALDINO GONÇALVES BARRADAS</v>
          </cell>
          <cell r="C2074" t="str">
            <v>JOGADOR</v>
          </cell>
          <cell r="D2074" t="str">
            <v>SENIOR</v>
          </cell>
          <cell r="E2074" t="str">
            <v>Nacional</v>
          </cell>
          <cell r="F2074" t="str">
            <v>MADEIRA</v>
          </cell>
          <cell r="G2074">
            <v>12580529</v>
          </cell>
          <cell r="H2074" t="str">
            <v>21-07-1984</v>
          </cell>
          <cell r="I2074" t="str">
            <v>M</v>
          </cell>
          <cell r="K2074" t="str">
            <v>31/07/2025</v>
          </cell>
          <cell r="L2074" t="str">
            <v>26/09/2024 11:01:13</v>
          </cell>
          <cell r="N2074" t="str">
            <v>26/09/2024 11:04:16</v>
          </cell>
          <cell r="O2074" t="str">
            <v>26/09/2024 12:44:53</v>
          </cell>
        </row>
        <row r="2075">
          <cell r="A2075">
            <v>50510</v>
          </cell>
          <cell r="B2075" t="str">
            <v>NUNO ANDRE ALVES LOPES</v>
          </cell>
          <cell r="C2075" t="str">
            <v>JOGADOR</v>
          </cell>
          <cell r="D2075" t="str">
            <v>SENIOR</v>
          </cell>
          <cell r="E2075" t="str">
            <v>Nacional</v>
          </cell>
          <cell r="F2075" t="str">
            <v>MADEIRA</v>
          </cell>
          <cell r="G2075">
            <v>11710250</v>
          </cell>
          <cell r="H2075" t="str">
            <v>10-12-1980</v>
          </cell>
          <cell r="I2075" t="str">
            <v>M</v>
          </cell>
          <cell r="K2075" t="str">
            <v>31/07/2025</v>
          </cell>
          <cell r="L2075" t="str">
            <v>26/09/2024 11:02:27</v>
          </cell>
          <cell r="N2075" t="str">
            <v>26/09/2024 11:04:39</v>
          </cell>
          <cell r="O2075" t="str">
            <v>26/09/2024 12:47:29</v>
          </cell>
        </row>
        <row r="2076">
          <cell r="A2076">
            <v>67960</v>
          </cell>
          <cell r="B2076" t="str">
            <v>CLIFE PATRICIO FREITAS ABREU</v>
          </cell>
          <cell r="C2076" t="str">
            <v>JOGADOR</v>
          </cell>
          <cell r="D2076" t="str">
            <v>SENIOR</v>
          </cell>
          <cell r="E2076" t="str">
            <v>Nacional</v>
          </cell>
          <cell r="F2076" t="str">
            <v>MADEIRA</v>
          </cell>
          <cell r="G2076">
            <v>15091630</v>
          </cell>
          <cell r="H2076" t="str">
            <v>30-06-1999</v>
          </cell>
          <cell r="I2076" t="str">
            <v>M</v>
          </cell>
          <cell r="K2076" t="str">
            <v>31/07/2025</v>
          </cell>
          <cell r="L2076" t="str">
            <v>10/10/2024 09:37:21</v>
          </cell>
          <cell r="N2076" t="str">
            <v>10/10/2024 10:41:57</v>
          </cell>
          <cell r="O2076" t="str">
            <v>10/10/2024 15:33:19</v>
          </cell>
        </row>
        <row r="2077">
          <cell r="A2077">
            <v>67700</v>
          </cell>
          <cell r="B2077" t="str">
            <v>RODRIGO ALMEIDA MENDES</v>
          </cell>
          <cell r="C2077" t="str">
            <v>JOGADOR</v>
          </cell>
          <cell r="D2077" t="str">
            <v>SENIOR</v>
          </cell>
          <cell r="E2077" t="str">
            <v>Nacional</v>
          </cell>
          <cell r="F2077" t="str">
            <v>MADEIRA</v>
          </cell>
          <cell r="G2077">
            <v>15615971</v>
          </cell>
          <cell r="H2077" t="str">
            <v>13-05-1999</v>
          </cell>
          <cell r="I2077" t="str">
            <v>M</v>
          </cell>
          <cell r="K2077" t="str">
            <v>31/07/2025</v>
          </cell>
          <cell r="L2077" t="str">
            <v>21/10/2024 17:46:14</v>
          </cell>
          <cell r="N2077" t="str">
            <v>22/10/2024 09:14:33</v>
          </cell>
          <cell r="O2077" t="str">
            <v>22/10/2024 12:55:42</v>
          </cell>
        </row>
        <row r="2078">
          <cell r="F2078" t="str">
            <v>MADEIRA</v>
          </cell>
          <cell r="J2078">
            <v>511030274</v>
          </cell>
        </row>
        <row r="2079">
          <cell r="A2079">
            <v>51780</v>
          </cell>
          <cell r="B2079" t="str">
            <v>VITOR ANTONIO MARTINS CARVALHO</v>
          </cell>
          <cell r="C2079" t="str">
            <v>JOGADOR</v>
          </cell>
          <cell r="D2079" t="str">
            <v>SENIOR</v>
          </cell>
          <cell r="E2079" t="str">
            <v>Nacional</v>
          </cell>
          <cell r="F2079" t="str">
            <v>MADEIRA</v>
          </cell>
          <cell r="G2079">
            <v>12141938</v>
          </cell>
          <cell r="H2079" t="str">
            <v>15-03-1982</v>
          </cell>
          <cell r="I2079" t="str">
            <v>M</v>
          </cell>
          <cell r="K2079" t="str">
            <v>31/07/2025</v>
          </cell>
          <cell r="L2079" t="str">
            <v>05/09/2024 21:40:29</v>
          </cell>
          <cell r="N2079" t="str">
            <v>09/09/2024 14:46:09</v>
          </cell>
          <cell r="O2079" t="str">
            <v>31/10/2024 18:11:31</v>
          </cell>
        </row>
        <row r="2080">
          <cell r="A2080">
            <v>72701</v>
          </cell>
          <cell r="B2080" t="str">
            <v>Hélder Duarte Câmara Florença</v>
          </cell>
          <cell r="C2080" t="str">
            <v>JOGADOR</v>
          </cell>
          <cell r="D2080" t="str">
            <v>SENIOR</v>
          </cell>
          <cell r="E2080" t="str">
            <v>Nacional</v>
          </cell>
          <cell r="F2080" t="str">
            <v>MADEIRA</v>
          </cell>
          <cell r="G2080">
            <v>2</v>
          </cell>
          <cell r="H2080" t="str">
            <v>11-07-1964</v>
          </cell>
          <cell r="I2080" t="str">
            <v>M</v>
          </cell>
          <cell r="K2080" t="str">
            <v>31/07/2025</v>
          </cell>
          <cell r="L2080" t="str">
            <v>05/09/2024 22:20:40</v>
          </cell>
          <cell r="N2080" t="str">
            <v>27/09/2024 11:40:01</v>
          </cell>
          <cell r="O2080" t="str">
            <v>31/10/2024 18:08:07</v>
          </cell>
        </row>
        <row r="2081">
          <cell r="A2081">
            <v>61159</v>
          </cell>
          <cell r="B2081" t="str">
            <v>JOAO FILIPE FREITAS SANTOS</v>
          </cell>
          <cell r="C2081" t="str">
            <v>JOGADOR</v>
          </cell>
          <cell r="D2081" t="str">
            <v>SENIOR</v>
          </cell>
          <cell r="E2081" t="str">
            <v>Nacional</v>
          </cell>
          <cell r="F2081" t="str">
            <v>MADEIRA</v>
          </cell>
          <cell r="G2081">
            <v>2</v>
          </cell>
          <cell r="H2081" t="str">
            <v>21-08-1987</v>
          </cell>
          <cell r="I2081" t="str">
            <v>M</v>
          </cell>
          <cell r="K2081" t="str">
            <v>31/07/2025</v>
          </cell>
          <cell r="L2081" t="str">
            <v>05/09/2024 22:24:25</v>
          </cell>
          <cell r="N2081" t="str">
            <v>11/09/2024 12:22:45</v>
          </cell>
          <cell r="O2081" t="str">
            <v>31/10/2024 18:08:25</v>
          </cell>
        </row>
        <row r="2082">
          <cell r="A2082">
            <v>72462</v>
          </cell>
          <cell r="B2082" t="str">
            <v>José Alexandre Sousa Garcês</v>
          </cell>
          <cell r="C2082" t="str">
            <v>JOGADOR</v>
          </cell>
          <cell r="D2082" t="str">
            <v>SENIOR</v>
          </cell>
          <cell r="E2082" t="str">
            <v>Nacional</v>
          </cell>
          <cell r="F2082" t="str">
            <v>MADEIRA</v>
          </cell>
          <cell r="G2082">
            <v>14711593</v>
          </cell>
          <cell r="H2082" t="str">
            <v>30-07-2003</v>
          </cell>
          <cell r="I2082" t="str">
            <v>M</v>
          </cell>
          <cell r="K2082" t="str">
            <v>31/07/2025</v>
          </cell>
          <cell r="L2082" t="str">
            <v>05/09/2024 22:26:46</v>
          </cell>
          <cell r="N2082" t="str">
            <v>11/09/2024 12:23:05</v>
          </cell>
          <cell r="O2082" t="str">
            <v>31/10/2024 18:08:49</v>
          </cell>
        </row>
        <row r="2083">
          <cell r="A2083">
            <v>53384</v>
          </cell>
          <cell r="B2083" t="str">
            <v>SAMUEL JANUARIO ABREU GONCALVES</v>
          </cell>
          <cell r="C2083" t="str">
            <v>JOGADOR</v>
          </cell>
          <cell r="D2083" t="str">
            <v>SENIOR</v>
          </cell>
          <cell r="E2083" t="str">
            <v>Nacional</v>
          </cell>
          <cell r="F2083" t="str">
            <v>MADEIRA</v>
          </cell>
          <cell r="G2083">
            <v>1</v>
          </cell>
          <cell r="H2083" t="str">
            <v>19-09-1951</v>
          </cell>
          <cell r="I2083" t="str">
            <v>M</v>
          </cell>
          <cell r="K2083" t="str">
            <v>31/07/2025</v>
          </cell>
          <cell r="L2083" t="str">
            <v>05/09/2024 22:32:37</v>
          </cell>
          <cell r="N2083" t="str">
            <v>12/09/2024 15:31:35</v>
          </cell>
          <cell r="O2083" t="str">
            <v>31/10/2024 18:10:17</v>
          </cell>
        </row>
        <row r="2084">
          <cell r="A2084">
            <v>67867</v>
          </cell>
          <cell r="B2084" t="str">
            <v>SÉRGIO FRANCISCO PEREIRA DE SOUSA</v>
          </cell>
          <cell r="C2084" t="str">
            <v>JOGADOR</v>
          </cell>
          <cell r="D2084" t="str">
            <v>SENIOR</v>
          </cell>
          <cell r="E2084" t="str">
            <v>Nacional</v>
          </cell>
          <cell r="F2084" t="str">
            <v>MADEIRA</v>
          </cell>
          <cell r="G2084">
            <v>14392650</v>
          </cell>
          <cell r="H2084" t="str">
            <v>17-05-2001</v>
          </cell>
          <cell r="I2084" t="str">
            <v>M</v>
          </cell>
          <cell r="K2084" t="str">
            <v>31/07/2025</v>
          </cell>
          <cell r="L2084" t="str">
            <v>06/09/2024 15:51:29</v>
          </cell>
          <cell r="N2084" t="str">
            <v>18/09/2024 09:28:56</v>
          </cell>
          <cell r="O2084" t="str">
            <v>31/10/2024 18:10:48</v>
          </cell>
        </row>
        <row r="2085">
          <cell r="A2085">
            <v>51545</v>
          </cell>
          <cell r="B2085" t="str">
            <v>RICARDO ANTONIO GONÇALVES DE FARIA</v>
          </cell>
          <cell r="C2085" t="str">
            <v>JOGADOR</v>
          </cell>
          <cell r="D2085" t="str">
            <v>SENIOR</v>
          </cell>
          <cell r="E2085" t="str">
            <v>Nacional</v>
          </cell>
          <cell r="F2085" t="str">
            <v>MADEIRA</v>
          </cell>
          <cell r="G2085" t="str">
            <v>09525050</v>
          </cell>
          <cell r="H2085" t="str">
            <v>06-05-1971</v>
          </cell>
          <cell r="I2085" t="str">
            <v>M</v>
          </cell>
          <cell r="K2085" t="str">
            <v>31/07/2025</v>
          </cell>
          <cell r="L2085" t="str">
            <v>05/09/2024 22:56:15</v>
          </cell>
          <cell r="N2085" t="str">
            <v>12/09/2024 15:29:50</v>
          </cell>
          <cell r="O2085" t="str">
            <v>31/10/2024 18:09:41</v>
          </cell>
        </row>
        <row r="2086">
          <cell r="A2086">
            <v>52248</v>
          </cell>
          <cell r="B2086" t="str">
            <v>CELSO MIGUEL LUCAS PESTANA</v>
          </cell>
          <cell r="C2086" t="str">
            <v>JOGADOR</v>
          </cell>
          <cell r="D2086" t="str">
            <v>SENIOR</v>
          </cell>
          <cell r="E2086" t="str">
            <v>Nacional</v>
          </cell>
          <cell r="F2086" t="str">
            <v>MADEIRA</v>
          </cell>
          <cell r="G2086">
            <v>11890333</v>
          </cell>
          <cell r="H2086" t="str">
            <v>16-08-1981</v>
          </cell>
          <cell r="I2086" t="str">
            <v>M</v>
          </cell>
          <cell r="K2086" t="str">
            <v>31/07/2025</v>
          </cell>
          <cell r="L2086" t="str">
            <v>14/10/2024 16:44:48</v>
          </cell>
          <cell r="N2086" t="str">
            <v>15/10/2024 09:36:25</v>
          </cell>
          <cell r="O2086" t="str">
            <v>31/10/2024 18:07:39</v>
          </cell>
        </row>
        <row r="2087">
          <cell r="F2087" t="str">
            <v>PORTO</v>
          </cell>
        </row>
        <row r="2088">
          <cell r="F2088" t="str">
            <v>PORTO</v>
          </cell>
          <cell r="J2088">
            <v>501988645</v>
          </cell>
        </row>
        <row r="2089">
          <cell r="A2089">
            <v>67672</v>
          </cell>
          <cell r="B2089" t="str">
            <v>EUGENIO FERNANDO PEDROSA SILVA</v>
          </cell>
          <cell r="C2089" t="str">
            <v>JOGADOR</v>
          </cell>
          <cell r="D2089" t="str">
            <v>SENIOR</v>
          </cell>
          <cell r="E2089" t="str">
            <v>Nacional</v>
          </cell>
          <cell r="F2089" t="str">
            <v>PORTO</v>
          </cell>
          <cell r="G2089" t="str">
            <v>02733128</v>
          </cell>
          <cell r="H2089" t="str">
            <v>10-09-1951</v>
          </cell>
          <cell r="I2089" t="str">
            <v>M</v>
          </cell>
          <cell r="K2089" t="str">
            <v>31/07/2025</v>
          </cell>
          <cell r="L2089" t="str">
            <v>29/09/2024 19:01:35</v>
          </cell>
          <cell r="N2089" t="str">
            <v>30/09/2024 09:35:19</v>
          </cell>
          <cell r="O2089" t="str">
            <v>30/09/2024 21:54:45</v>
          </cell>
        </row>
        <row r="2090">
          <cell r="A2090">
            <v>67671</v>
          </cell>
          <cell r="B2090" t="str">
            <v>FRANCISCO FILIPE FREIRE PEREIRA</v>
          </cell>
          <cell r="C2090" t="str">
            <v>JOGADOR</v>
          </cell>
          <cell r="D2090" t="str">
            <v>SENIOR</v>
          </cell>
          <cell r="E2090" t="str">
            <v>Nacional</v>
          </cell>
          <cell r="F2090" t="str">
            <v>PORTO</v>
          </cell>
          <cell r="G2090" t="str">
            <v>03481551</v>
          </cell>
          <cell r="H2090" t="str">
            <v>21-04-1951</v>
          </cell>
          <cell r="I2090" t="str">
            <v>M</v>
          </cell>
          <cell r="K2090" t="str">
            <v>31/07/2025</v>
          </cell>
          <cell r="L2090" t="str">
            <v>29/09/2024 19:08:36</v>
          </cell>
          <cell r="N2090" t="str">
            <v>30/09/2024 09:35:55</v>
          </cell>
          <cell r="O2090" t="str">
            <v>30/09/2024 21:55:01</v>
          </cell>
        </row>
        <row r="2091">
          <cell r="A2091">
            <v>74217</v>
          </cell>
          <cell r="B2091" t="str">
            <v>HÉLDER FILIPE RÔLA LOURENÇO</v>
          </cell>
          <cell r="C2091" t="str">
            <v>JOGADOR</v>
          </cell>
          <cell r="D2091" t="str">
            <v>SENIOR</v>
          </cell>
          <cell r="E2091" t="str">
            <v>Nacional</v>
          </cell>
          <cell r="F2091" t="str">
            <v>PORTO</v>
          </cell>
          <cell r="G2091">
            <v>12065638</v>
          </cell>
          <cell r="H2091" t="str">
            <v>20-05-1982</v>
          </cell>
          <cell r="I2091" t="str">
            <v>M</v>
          </cell>
          <cell r="K2091" t="str">
            <v>31/07/2025</v>
          </cell>
          <cell r="L2091" t="str">
            <v>29/09/2024 19:11:45</v>
          </cell>
          <cell r="N2091" t="str">
            <v>30/09/2024 09:40:11</v>
          </cell>
          <cell r="O2091" t="str">
            <v>30/09/2024 21:55:53</v>
          </cell>
        </row>
        <row r="2092">
          <cell r="A2092">
            <v>68318</v>
          </cell>
          <cell r="B2092" t="str">
            <v>JOAQUIM JORGE BATISTA LOURENÇO</v>
          </cell>
          <cell r="C2092" t="str">
            <v>JOGADOR</v>
          </cell>
          <cell r="D2092" t="str">
            <v>SENIOR</v>
          </cell>
          <cell r="E2092" t="str">
            <v>Nacional</v>
          </cell>
          <cell r="F2092" t="str">
            <v>PORTO</v>
          </cell>
          <cell r="G2092" t="str">
            <v>03656677</v>
          </cell>
          <cell r="H2092" t="str">
            <v>13-01-1955</v>
          </cell>
          <cell r="I2092" t="str">
            <v>M</v>
          </cell>
          <cell r="K2092" t="str">
            <v>31/07/2025</v>
          </cell>
          <cell r="L2092" t="str">
            <v>29/09/2024 19:13:35</v>
          </cell>
          <cell r="N2092" t="str">
            <v>30/09/2024 09:38:20</v>
          </cell>
          <cell r="O2092" t="str">
            <v>30/09/2024 21:57:36</v>
          </cell>
        </row>
        <row r="2093">
          <cell r="A2093">
            <v>67670</v>
          </cell>
          <cell r="B2093" t="str">
            <v>JOAO ANTONIO VIEIRA BRANCO</v>
          </cell>
          <cell r="C2093" t="str">
            <v>JOGADOR</v>
          </cell>
          <cell r="D2093" t="str">
            <v>SENIOR</v>
          </cell>
          <cell r="E2093" t="str">
            <v>Nacional</v>
          </cell>
          <cell r="F2093" t="str">
            <v>PORTO</v>
          </cell>
          <cell r="G2093" t="str">
            <v>09935309</v>
          </cell>
          <cell r="H2093" t="str">
            <v>05-07-1972</v>
          </cell>
          <cell r="I2093" t="str">
            <v>M</v>
          </cell>
          <cell r="K2093" t="str">
            <v>31/07/2025</v>
          </cell>
          <cell r="L2093" t="str">
            <v>29/09/2024 19:15:54</v>
          </cell>
          <cell r="N2093" t="str">
            <v>30/09/2024 09:39:17</v>
          </cell>
          <cell r="O2093" t="str">
            <v>30/09/2024 21:57:03</v>
          </cell>
        </row>
        <row r="2094">
          <cell r="A2094">
            <v>67667</v>
          </cell>
          <cell r="B2094" t="str">
            <v>RAMIRO MIGUEL ALMEIDA CONDE</v>
          </cell>
          <cell r="C2094" t="str">
            <v>JOGADOR</v>
          </cell>
          <cell r="D2094" t="str">
            <v>SENIOR</v>
          </cell>
          <cell r="E2094" t="str">
            <v>Nacional</v>
          </cell>
          <cell r="F2094" t="str">
            <v>PORTO</v>
          </cell>
          <cell r="G2094">
            <v>10268548</v>
          </cell>
          <cell r="H2094" t="str">
            <v>24-08-1974</v>
          </cell>
          <cell r="I2094" t="str">
            <v>M</v>
          </cell>
          <cell r="K2094" t="str">
            <v>31/07/2025</v>
          </cell>
          <cell r="L2094" t="str">
            <v>29/09/2024 19:17:46</v>
          </cell>
          <cell r="N2094" t="str">
            <v>30/09/2024 09:38:52</v>
          </cell>
          <cell r="O2094" t="str">
            <v>30/09/2024 21:58:06</v>
          </cell>
        </row>
        <row r="2095">
          <cell r="A2095">
            <v>70136</v>
          </cell>
          <cell r="B2095" t="str">
            <v>JOAQUIM FERNANDO RIBEIRO MONTEIRO</v>
          </cell>
          <cell r="C2095" t="str">
            <v>JOGADOR</v>
          </cell>
          <cell r="D2095" t="str">
            <v>SENIOR</v>
          </cell>
          <cell r="E2095" t="str">
            <v>Nacional</v>
          </cell>
          <cell r="F2095" t="str">
            <v>PORTO</v>
          </cell>
          <cell r="G2095" t="str">
            <v>08464343</v>
          </cell>
          <cell r="H2095" t="str">
            <v>18-01-1969</v>
          </cell>
          <cell r="I2095" t="str">
            <v>M</v>
          </cell>
          <cell r="K2095" t="str">
            <v>31/07/2025</v>
          </cell>
          <cell r="L2095" t="str">
            <v>29/09/2024 19:18:56</v>
          </cell>
          <cell r="N2095" t="str">
            <v>30/09/2024 09:37:42</v>
          </cell>
          <cell r="O2095" t="str">
            <v>30/09/2024 21:55:21</v>
          </cell>
        </row>
        <row r="2096">
          <cell r="A2096">
            <v>66822</v>
          </cell>
          <cell r="B2096" t="str">
            <v>Hélder Manuel Santos Moreira</v>
          </cell>
          <cell r="C2096" t="str">
            <v>JOGADOR</v>
          </cell>
          <cell r="D2096" t="str">
            <v>SENIOR</v>
          </cell>
          <cell r="E2096" t="str">
            <v>Nacional</v>
          </cell>
          <cell r="F2096" t="str">
            <v>PORTO</v>
          </cell>
          <cell r="G2096">
            <v>11358861</v>
          </cell>
          <cell r="H2096" t="str">
            <v>27-06-1978</v>
          </cell>
          <cell r="I2096" t="str">
            <v>M</v>
          </cell>
          <cell r="K2096" t="str">
            <v>31/07/2025</v>
          </cell>
          <cell r="L2096" t="str">
            <v>29/09/2024 19:24:18</v>
          </cell>
          <cell r="N2096" t="str">
            <v>30/09/2024 09:39:46</v>
          </cell>
          <cell r="O2096" t="str">
            <v>30/09/2024 21:56:35</v>
          </cell>
        </row>
        <row r="2097">
          <cell r="F2097" t="str">
            <v>PORTO</v>
          </cell>
          <cell r="J2097">
            <v>501617590</v>
          </cell>
        </row>
        <row r="2098">
          <cell r="A2098">
            <v>78227</v>
          </cell>
          <cell r="B2098" t="str">
            <v>ÓSCAR LUCIANO DE CASTRO RODRIGUES FEIO BACELAR</v>
          </cell>
          <cell r="C2098" t="str">
            <v>JOGADOR</v>
          </cell>
          <cell r="D2098" t="str">
            <v>SENIOR</v>
          </cell>
          <cell r="E2098" t="str">
            <v>Nacional</v>
          </cell>
          <cell r="F2098" t="str">
            <v>PORTO</v>
          </cell>
          <cell r="G2098">
            <v>12307004</v>
          </cell>
          <cell r="H2098" t="str">
            <v>22-11-1982</v>
          </cell>
          <cell r="I2098" t="str">
            <v>M</v>
          </cell>
          <cell r="K2098" t="str">
            <v>31/07/2025</v>
          </cell>
          <cell r="L2098" t="str">
            <v>19/09/2024 18:58:57</v>
          </cell>
          <cell r="N2098" t="str">
            <v>09/10/2024 21:50:26</v>
          </cell>
          <cell r="O2098" t="str">
            <v>11/10/2024 16:35:46</v>
          </cell>
        </row>
        <row r="2099">
          <cell r="A2099">
            <v>75617</v>
          </cell>
          <cell r="B2099" t="str">
            <v>CARLOS NUNO DE MATOS BAPTISTA</v>
          </cell>
          <cell r="C2099" t="str">
            <v>JOGADOR</v>
          </cell>
          <cell r="D2099" t="str">
            <v>SENIOR</v>
          </cell>
          <cell r="E2099" t="str">
            <v>Nacional</v>
          </cell>
          <cell r="F2099" t="str">
            <v>PORTO</v>
          </cell>
          <cell r="G2099" t="str">
            <v>12342004 0ZX6</v>
          </cell>
          <cell r="H2099" t="str">
            <v>04-08-1979</v>
          </cell>
          <cell r="I2099" t="str">
            <v>M</v>
          </cell>
          <cell r="K2099" t="str">
            <v>31/07/2025</v>
          </cell>
          <cell r="L2099" t="str">
            <v>19/09/2024 18:59:38</v>
          </cell>
          <cell r="N2099" t="str">
            <v>09/10/2024 21:44:29</v>
          </cell>
          <cell r="O2099" t="str">
            <v>11/10/2024 16:35:24</v>
          </cell>
        </row>
        <row r="2100">
          <cell r="A2100">
            <v>67794</v>
          </cell>
          <cell r="B2100" t="str">
            <v>JOAO CARMELITA COSTA ALVES SA</v>
          </cell>
          <cell r="C2100" t="str">
            <v>JOGADOR</v>
          </cell>
          <cell r="D2100" t="str">
            <v>SENIOR</v>
          </cell>
          <cell r="E2100" t="str">
            <v>Nacional</v>
          </cell>
          <cell r="F2100" t="str">
            <v>PORTO</v>
          </cell>
          <cell r="G2100">
            <v>14949960</v>
          </cell>
          <cell r="H2100" t="str">
            <v>24-05-2004</v>
          </cell>
          <cell r="I2100" t="str">
            <v>M</v>
          </cell>
          <cell r="K2100" t="str">
            <v>31/07/2025</v>
          </cell>
          <cell r="L2100" t="str">
            <v>19/09/2024 19:00:15</v>
          </cell>
          <cell r="N2100" t="str">
            <v>18/10/2024 15:22:47</v>
          </cell>
          <cell r="O2100" t="str">
            <v>18/10/2024 16:52:41</v>
          </cell>
        </row>
        <row r="2101">
          <cell r="A2101">
            <v>57858</v>
          </cell>
          <cell r="B2101" t="str">
            <v>LUIS FILIPE COSTA PINTO FERREIRA</v>
          </cell>
          <cell r="C2101" t="str">
            <v>JOGADOR</v>
          </cell>
          <cell r="D2101" t="str">
            <v>SENIOR</v>
          </cell>
          <cell r="E2101" t="str">
            <v>Nacional</v>
          </cell>
          <cell r="F2101" t="str">
            <v>PORTO</v>
          </cell>
          <cell r="G2101" t="str">
            <v>11921477 6ZY1</v>
          </cell>
          <cell r="H2101" t="str">
            <v>11-10-1979</v>
          </cell>
          <cell r="I2101" t="str">
            <v>M</v>
          </cell>
          <cell r="K2101" t="str">
            <v>31/07/2025</v>
          </cell>
          <cell r="L2101" t="str">
            <v>19/09/2024 19:00:47</v>
          </cell>
          <cell r="N2101" t="str">
            <v>09/10/2024 21:48:59</v>
          </cell>
          <cell r="O2101" t="str">
            <v>11/10/2024 16:35:35</v>
          </cell>
        </row>
        <row r="2102">
          <cell r="A2102">
            <v>50411</v>
          </cell>
          <cell r="B2102" t="str">
            <v>CARLOS MANUEL FERREIRA SILVA AZEVEDO</v>
          </cell>
          <cell r="C2102" t="str">
            <v>JOGADOR</v>
          </cell>
          <cell r="D2102" t="str">
            <v>SENIOR</v>
          </cell>
          <cell r="E2102" t="str">
            <v>Nacional</v>
          </cell>
          <cell r="F2102" t="str">
            <v>PORTO</v>
          </cell>
          <cell r="G2102" t="str">
            <v>10530547 2ZY8</v>
          </cell>
          <cell r="H2102" t="str">
            <v>27-08-1975</v>
          </cell>
          <cell r="I2102" t="str">
            <v>M</v>
          </cell>
          <cell r="K2102" t="str">
            <v>31/07/2025</v>
          </cell>
          <cell r="L2102" t="str">
            <v>19/09/2024 19:01:42</v>
          </cell>
          <cell r="N2102" t="str">
            <v>10/10/2024 10:10:43</v>
          </cell>
          <cell r="O2102" t="str">
            <v>11/10/2024 16:35:12</v>
          </cell>
        </row>
        <row r="2103">
          <cell r="A2103">
            <v>75619</v>
          </cell>
          <cell r="B2103" t="str">
            <v>JOSÉ CARLOS FERREIRA MARTINS</v>
          </cell>
          <cell r="C2103" t="str">
            <v>JOGADOR</v>
          </cell>
          <cell r="D2103" t="str">
            <v>SENIOR</v>
          </cell>
          <cell r="E2103" t="str">
            <v>Nacional</v>
          </cell>
          <cell r="F2103" t="str">
            <v>PORTO</v>
          </cell>
          <cell r="G2103" t="str">
            <v>13620436 8ZY9</v>
          </cell>
          <cell r="H2103" t="str">
            <v>05-06-1989</v>
          </cell>
          <cell r="I2103" t="str">
            <v>M</v>
          </cell>
          <cell r="K2103" t="str">
            <v>31/07/2025</v>
          </cell>
          <cell r="L2103" t="str">
            <v>24/10/2024 09:45:10</v>
          </cell>
          <cell r="N2103" t="str">
            <v>25/10/2024 14:46:52</v>
          </cell>
          <cell r="O2103" t="str">
            <v>25/10/2024 19:12:44</v>
          </cell>
        </row>
        <row r="2104">
          <cell r="F2104" t="str">
            <v>PORTO</v>
          </cell>
          <cell r="J2104">
            <v>501132325</v>
          </cell>
        </row>
        <row r="2105">
          <cell r="A2105">
            <v>72844</v>
          </cell>
          <cell r="B2105" t="str">
            <v>Francisca de Almeida Amaro</v>
          </cell>
          <cell r="C2105" t="str">
            <v>JOGADOR</v>
          </cell>
          <cell r="D2105" t="str">
            <v>SUB19 / SENIOR</v>
          </cell>
          <cell r="E2105" t="str">
            <v>Nacional</v>
          </cell>
          <cell r="F2105" t="str">
            <v>PORTO</v>
          </cell>
          <cell r="G2105">
            <v>15809423</v>
          </cell>
          <cell r="H2105" t="str">
            <v>10-09-2008</v>
          </cell>
          <cell r="I2105" t="str">
            <v>F</v>
          </cell>
          <cell r="K2105" t="str">
            <v>31/07/2025</v>
          </cell>
          <cell r="L2105" t="str">
            <v>24/09/2024 14:14:20</v>
          </cell>
          <cell r="N2105" t="str">
            <v>24/09/2024 14:28:31</v>
          </cell>
          <cell r="O2105" t="str">
            <v>26/09/2024 17:03:32</v>
          </cell>
        </row>
        <row r="2106">
          <cell r="A2106">
            <v>50271</v>
          </cell>
          <cell r="B2106" t="str">
            <v>RENATO JORGE NOGUEIRA BRAGA DA S. PINTO</v>
          </cell>
          <cell r="C2106" t="str">
            <v>JOGADOR</v>
          </cell>
          <cell r="D2106" t="str">
            <v>SENIOR</v>
          </cell>
          <cell r="E2106" t="str">
            <v>Nacional</v>
          </cell>
          <cell r="F2106" t="str">
            <v>PORTO</v>
          </cell>
          <cell r="G2106">
            <v>10422139</v>
          </cell>
          <cell r="H2106" t="str">
            <v>12-08-1975</v>
          </cell>
          <cell r="I2106" t="str">
            <v>M</v>
          </cell>
          <cell r="K2106" t="str">
            <v>31/07/2025</v>
          </cell>
          <cell r="L2106" t="str">
            <v>24/09/2024 14:22:19</v>
          </cell>
          <cell r="N2106" t="str">
            <v>24/09/2024 14:30:13</v>
          </cell>
          <cell r="O2106" t="str">
            <v>26/09/2024 16:59:39</v>
          </cell>
        </row>
        <row r="2107">
          <cell r="A2107">
            <v>50229</v>
          </cell>
          <cell r="B2107" t="str">
            <v>ANTONIO MANUEL SANTOS LEITE</v>
          </cell>
          <cell r="C2107" t="str">
            <v>JOGADOR</v>
          </cell>
          <cell r="D2107" t="str">
            <v>SENIOR</v>
          </cell>
          <cell r="E2107" t="str">
            <v>Nacional</v>
          </cell>
          <cell r="F2107" t="str">
            <v>PORTO</v>
          </cell>
          <cell r="G2107">
            <v>8048545</v>
          </cell>
          <cell r="H2107" t="str">
            <v>20-07-1968</v>
          </cell>
          <cell r="I2107" t="str">
            <v>M</v>
          </cell>
          <cell r="K2107" t="str">
            <v>31/07/2025</v>
          </cell>
          <cell r="L2107" t="str">
            <v>26/09/2024 00:41:58</v>
          </cell>
          <cell r="N2107" t="str">
            <v>26/09/2024 10:19:46</v>
          </cell>
          <cell r="O2107" t="str">
            <v>26/09/2024 17:03:08</v>
          </cell>
        </row>
        <row r="2108">
          <cell r="A2108">
            <v>72364</v>
          </cell>
          <cell r="B2108" t="str">
            <v>Leonardo Pereira Martins</v>
          </cell>
          <cell r="C2108" t="str">
            <v>JOGADOR</v>
          </cell>
          <cell r="D2108" t="str">
            <v>SENIOR</v>
          </cell>
          <cell r="E2108" t="str">
            <v>Nacional</v>
          </cell>
          <cell r="F2108" t="str">
            <v>PORTO</v>
          </cell>
          <cell r="G2108">
            <v>30180103</v>
          </cell>
          <cell r="H2108" t="str">
            <v>04-08-2000</v>
          </cell>
          <cell r="I2108" t="str">
            <v>M</v>
          </cell>
          <cell r="K2108" t="str">
            <v>31/07/2025</v>
          </cell>
          <cell r="L2108" t="str">
            <v>26/09/2024 00:44:02</v>
          </cell>
          <cell r="N2108" t="str">
            <v>26/09/2024 14:38:07</v>
          </cell>
          <cell r="O2108" t="str">
            <v>26/09/2024 17:04:00</v>
          </cell>
        </row>
        <row r="2109">
          <cell r="A2109">
            <v>69268</v>
          </cell>
          <cell r="B2109" t="str">
            <v>RUBEN TIAGO MOURAO NEVES</v>
          </cell>
          <cell r="C2109" t="str">
            <v>JOGADOR</v>
          </cell>
          <cell r="D2109" t="str">
            <v>SUB19 / SENIOR</v>
          </cell>
          <cell r="E2109" t="str">
            <v>Nacional</v>
          </cell>
          <cell r="F2109" t="str">
            <v>PORTO</v>
          </cell>
          <cell r="G2109">
            <v>30961608</v>
          </cell>
          <cell r="H2109" t="str">
            <v>30-03-2006</v>
          </cell>
          <cell r="I2109" t="str">
            <v>M</v>
          </cell>
          <cell r="K2109" t="str">
            <v>31/07/2025</v>
          </cell>
          <cell r="L2109" t="str">
            <v>26/09/2024 00:54:23</v>
          </cell>
          <cell r="N2109" t="str">
            <v>26/09/2024 14:39:01</v>
          </cell>
          <cell r="O2109" t="str">
            <v>26/09/2024 17:04:16</v>
          </cell>
        </row>
        <row r="2110">
          <cell r="A2110">
            <v>70905</v>
          </cell>
          <cell r="B2110" t="str">
            <v>Gabriel Gonçalves Pinto</v>
          </cell>
          <cell r="C2110" t="str">
            <v>JOGADOR</v>
          </cell>
          <cell r="D2110" t="str">
            <v>SUB19 / SENIOR</v>
          </cell>
          <cell r="E2110" t="str">
            <v>Nacional</v>
          </cell>
          <cell r="F2110" t="str">
            <v>PORTO</v>
          </cell>
          <cell r="G2110">
            <v>15731567</v>
          </cell>
          <cell r="H2110" t="str">
            <v>19-07-2007</v>
          </cell>
          <cell r="I2110" t="str">
            <v>M</v>
          </cell>
          <cell r="K2110" t="str">
            <v>31/07/2025</v>
          </cell>
          <cell r="L2110" t="str">
            <v>26/09/2024 01:05:10</v>
          </cell>
          <cell r="N2110" t="str">
            <v>26/09/2024 14:40:10</v>
          </cell>
          <cell r="O2110" t="str">
            <v>26/09/2024 17:03:47</v>
          </cell>
        </row>
        <row r="2111">
          <cell r="A2111">
            <v>75957</v>
          </cell>
          <cell r="B2111" t="str">
            <v>André Rafael Pinto Silva</v>
          </cell>
          <cell r="C2111" t="str">
            <v>JOGADOR</v>
          </cell>
          <cell r="D2111" t="str">
            <v>SUB19 / SENIOR</v>
          </cell>
          <cell r="E2111" t="str">
            <v>Nacional</v>
          </cell>
          <cell r="F2111" t="str">
            <v>PORTO</v>
          </cell>
          <cell r="G2111">
            <v>15985232</v>
          </cell>
          <cell r="H2111" t="str">
            <v>26-04-2009</v>
          </cell>
          <cell r="I2111" t="str">
            <v>M</v>
          </cell>
          <cell r="K2111" t="str">
            <v>31/07/2025</v>
          </cell>
          <cell r="L2111" t="str">
            <v>26/09/2024 01:13:03</v>
          </cell>
          <cell r="N2111" t="str">
            <v>26/09/2024 10:20:55</v>
          </cell>
          <cell r="O2111" t="str">
            <v>26/09/2024 17:02:51</v>
          </cell>
        </row>
        <row r="2112">
          <cell r="A2112">
            <v>72845</v>
          </cell>
          <cell r="B2112" t="str">
            <v>Beatriz Santos Almeida</v>
          </cell>
          <cell r="C2112" t="str">
            <v>JOGADOR</v>
          </cell>
          <cell r="D2112" t="str">
            <v>SUB19 / SENIOR</v>
          </cell>
          <cell r="E2112" t="str">
            <v>Nacional</v>
          </cell>
          <cell r="F2112" t="str">
            <v>PORTO</v>
          </cell>
          <cell r="G2112">
            <v>15647391</v>
          </cell>
          <cell r="H2112" t="str">
            <v>24-04-2008</v>
          </cell>
          <cell r="I2112" t="str">
            <v>F</v>
          </cell>
          <cell r="K2112" t="str">
            <v>31/07/2025</v>
          </cell>
          <cell r="L2112" t="str">
            <v>27/09/2024 00:55:26</v>
          </cell>
          <cell r="N2112" t="str">
            <v>27/09/2024 10:09:43</v>
          </cell>
          <cell r="O2112" t="str">
            <v>27/09/2024 12:16:55</v>
          </cell>
        </row>
        <row r="2113">
          <cell r="A2113">
            <v>79753</v>
          </cell>
          <cell r="B2113" t="str">
            <v>Cauã Azevedo Carneiro</v>
          </cell>
          <cell r="C2113" t="str">
            <v>JOGADOR</v>
          </cell>
          <cell r="D2113" t="str">
            <v>SUB15 / SUB19</v>
          </cell>
          <cell r="E2113" t="str">
            <v>Nacional</v>
          </cell>
          <cell r="F2113" t="str">
            <v>PORTO</v>
          </cell>
          <cell r="G2113">
            <v>31442578</v>
          </cell>
          <cell r="H2113" t="str">
            <v>03-06-2014</v>
          </cell>
          <cell r="I2113" t="str">
            <v>M</v>
          </cell>
          <cell r="K2113" t="str">
            <v>31/07/2025</v>
          </cell>
          <cell r="L2113" t="str">
            <v>27/09/2024 01:09:02</v>
          </cell>
          <cell r="N2113" t="str">
            <v>27/09/2024 10:10:44</v>
          </cell>
          <cell r="O2113" t="str">
            <v>27/09/2024 12:17:09</v>
          </cell>
        </row>
        <row r="2114">
          <cell r="A2114">
            <v>79756</v>
          </cell>
          <cell r="B2114" t="str">
            <v>Francisco Dinis Prego de Faria Neves</v>
          </cell>
          <cell r="C2114" t="str">
            <v>JOGADOR</v>
          </cell>
          <cell r="D2114" t="str">
            <v>SUB15 / SUB19</v>
          </cell>
          <cell r="E2114" t="str">
            <v>Nacional</v>
          </cell>
          <cell r="F2114" t="str">
            <v>PORTO</v>
          </cell>
          <cell r="G2114">
            <v>31381701</v>
          </cell>
          <cell r="H2114" t="str">
            <v>06-02-2014</v>
          </cell>
          <cell r="I2114" t="str">
            <v>M</v>
          </cell>
          <cell r="K2114" t="str">
            <v>31/07/2025</v>
          </cell>
          <cell r="L2114" t="str">
            <v>27/09/2024 01:30:05</v>
          </cell>
          <cell r="N2114" t="str">
            <v>27/09/2024 10:11:43</v>
          </cell>
          <cell r="O2114" t="str">
            <v>27/09/2024 12:17:22</v>
          </cell>
        </row>
        <row r="2115">
          <cell r="A2115">
            <v>77896</v>
          </cell>
          <cell r="B2115" t="str">
            <v>Henrique dos Santos Guedes</v>
          </cell>
          <cell r="C2115" t="str">
            <v>JOGADOR</v>
          </cell>
          <cell r="D2115" t="str">
            <v>SUB15 / SUB19</v>
          </cell>
          <cell r="E2115" t="str">
            <v>Nacional</v>
          </cell>
          <cell r="F2115" t="str">
            <v>PORTO</v>
          </cell>
          <cell r="G2115">
            <v>30682025</v>
          </cell>
          <cell r="H2115" t="str">
            <v>18-04-2011</v>
          </cell>
          <cell r="I2115" t="str">
            <v>M</v>
          </cell>
          <cell r="K2115" t="str">
            <v>31/07/2025</v>
          </cell>
          <cell r="L2115" t="str">
            <v>27/09/2024 01:45:24</v>
          </cell>
          <cell r="N2115" t="str">
            <v>27/09/2024 10:12:40</v>
          </cell>
          <cell r="O2115" t="str">
            <v>27/09/2024 12:17:37</v>
          </cell>
        </row>
        <row r="2116">
          <cell r="A2116">
            <v>72852</v>
          </cell>
          <cell r="B2116" t="str">
            <v>Íris Amaro Moreira Pontes</v>
          </cell>
          <cell r="C2116" t="str">
            <v>JOGADOR</v>
          </cell>
          <cell r="D2116" t="str">
            <v>SUB19 / SENIOR</v>
          </cell>
          <cell r="E2116" t="str">
            <v>Nacional</v>
          </cell>
          <cell r="F2116" t="str">
            <v>PORTO</v>
          </cell>
          <cell r="G2116">
            <v>15626353</v>
          </cell>
          <cell r="H2116" t="str">
            <v>12-06-2007</v>
          </cell>
          <cell r="I2116" t="str">
            <v>F</v>
          </cell>
          <cell r="K2116" t="str">
            <v>31/07/2025</v>
          </cell>
          <cell r="L2116" t="str">
            <v>27/09/2024 01:53:54</v>
          </cell>
          <cell r="N2116" t="str">
            <v>27/09/2024 10:08:22</v>
          </cell>
          <cell r="O2116" t="str">
            <v>27/09/2024 12:20:42</v>
          </cell>
        </row>
        <row r="2117">
          <cell r="A2117">
            <v>72847</v>
          </cell>
          <cell r="B2117" t="str">
            <v>Margarida Santos Marques Barbosa</v>
          </cell>
          <cell r="C2117" t="str">
            <v>JOGADOR</v>
          </cell>
          <cell r="D2117" t="str">
            <v>SUB19 / SENIOR</v>
          </cell>
          <cell r="E2117" t="str">
            <v>Nacional</v>
          </cell>
          <cell r="F2117" t="str">
            <v>PORTO</v>
          </cell>
          <cell r="G2117">
            <v>15568762</v>
          </cell>
          <cell r="H2117" t="str">
            <v>31-01-2008</v>
          </cell>
          <cell r="I2117" t="str">
            <v>F</v>
          </cell>
          <cell r="K2117" t="str">
            <v>31/07/2025</v>
          </cell>
          <cell r="L2117" t="str">
            <v>27/09/2024 02:08:09</v>
          </cell>
          <cell r="N2117" t="str">
            <v>27/09/2024 10:14:39</v>
          </cell>
          <cell r="O2117" t="str">
            <v>27/09/2024 12:21:08</v>
          </cell>
        </row>
        <row r="2118">
          <cell r="A2118">
            <v>77882</v>
          </cell>
          <cell r="B2118" t="str">
            <v>Francisco Xavier Chaves Romualdo</v>
          </cell>
          <cell r="C2118" t="str">
            <v>JOGADOR</v>
          </cell>
          <cell r="D2118" t="str">
            <v>SUB15 / SUB19</v>
          </cell>
          <cell r="E2118" t="str">
            <v>Nacional</v>
          </cell>
          <cell r="F2118" t="str">
            <v>PORTO</v>
          </cell>
          <cell r="G2118">
            <v>31500279</v>
          </cell>
          <cell r="H2118" t="str">
            <v>09-09-2014</v>
          </cell>
          <cell r="I2118" t="str">
            <v>M</v>
          </cell>
          <cell r="K2118" t="str">
            <v>31/07/2025</v>
          </cell>
          <cell r="L2118" t="str">
            <v>29/09/2024 23:34:07</v>
          </cell>
          <cell r="N2118" t="str">
            <v>30/09/2024 09:29:37</v>
          </cell>
          <cell r="O2118" t="str">
            <v>30/09/2024 16:24:55</v>
          </cell>
        </row>
        <row r="2119">
          <cell r="A2119">
            <v>78126</v>
          </cell>
          <cell r="B2119" t="str">
            <v>João Nuno de Faria Costa</v>
          </cell>
          <cell r="C2119" t="str">
            <v>JOGADOR</v>
          </cell>
          <cell r="D2119" t="str">
            <v>SUB15 / SUB19</v>
          </cell>
          <cell r="E2119" t="str">
            <v>Nacional</v>
          </cell>
          <cell r="F2119" t="str">
            <v>PORTO</v>
          </cell>
          <cell r="G2119">
            <v>31279697</v>
          </cell>
          <cell r="H2119" t="str">
            <v>06-08-2013</v>
          </cell>
          <cell r="I2119" t="str">
            <v>M</v>
          </cell>
          <cell r="K2119" t="str">
            <v>31/07/2025</v>
          </cell>
          <cell r="L2119" t="str">
            <v>29/09/2024 23:53:49</v>
          </cell>
          <cell r="N2119" t="str">
            <v>30/09/2024 09:28:30</v>
          </cell>
          <cell r="O2119" t="str">
            <v>30/09/2024 16:29:41</v>
          </cell>
        </row>
        <row r="2120">
          <cell r="A2120">
            <v>79179</v>
          </cell>
          <cell r="B2120" t="str">
            <v>João André Couto Silva</v>
          </cell>
          <cell r="C2120" t="str">
            <v>JOGADOR</v>
          </cell>
          <cell r="D2120" t="str">
            <v>SUB15 / SUB19</v>
          </cell>
          <cell r="E2120" t="str">
            <v>Nacional</v>
          </cell>
          <cell r="F2120" t="str">
            <v>PORTO</v>
          </cell>
          <cell r="G2120">
            <v>31932016</v>
          </cell>
          <cell r="H2120" t="str">
            <v>28-12-2016</v>
          </cell>
          <cell r="I2120" t="str">
            <v>M</v>
          </cell>
          <cell r="K2120" t="str">
            <v>31/07/2025</v>
          </cell>
          <cell r="L2120" t="str">
            <v>30/09/2024 00:00:19</v>
          </cell>
          <cell r="N2120" t="str">
            <v>30/09/2024 09:31:03</v>
          </cell>
          <cell r="O2120" t="str">
            <v>30/09/2024 16:28:37</v>
          </cell>
        </row>
        <row r="2121">
          <cell r="A2121">
            <v>79827</v>
          </cell>
          <cell r="B2121" t="str">
            <v>Maria Leonor Rocha Pereira</v>
          </cell>
          <cell r="C2121" t="str">
            <v>JOGADOR</v>
          </cell>
          <cell r="D2121" t="str">
            <v>SUB15</v>
          </cell>
          <cell r="E2121" t="str">
            <v>Nacional</v>
          </cell>
          <cell r="F2121" t="str">
            <v>PORTO</v>
          </cell>
          <cell r="G2121">
            <v>31821872</v>
          </cell>
          <cell r="H2121" t="str">
            <v>31-05-2016</v>
          </cell>
          <cell r="I2121" t="str">
            <v>F</v>
          </cell>
          <cell r="K2121" t="str">
            <v>31/07/2025</v>
          </cell>
          <cell r="L2121" t="str">
            <v>30/09/2024 00:30:46</v>
          </cell>
          <cell r="N2121" t="str">
            <v>30/09/2024 09:32:28</v>
          </cell>
          <cell r="O2121" t="str">
            <v>30/09/2024 16:32:54</v>
          </cell>
        </row>
        <row r="2122">
          <cell r="A2122">
            <v>57908</v>
          </cell>
          <cell r="B2122" t="str">
            <v>MARIA JOAO CAMEIRA NOGUEIRA</v>
          </cell>
          <cell r="C2122" t="str">
            <v>JOGADOR</v>
          </cell>
          <cell r="D2122" t="str">
            <v>SENIOR</v>
          </cell>
          <cell r="E2122" t="str">
            <v>Nacional</v>
          </cell>
          <cell r="F2122" t="str">
            <v>PORTO</v>
          </cell>
          <cell r="G2122">
            <v>14104588</v>
          </cell>
          <cell r="H2122" t="str">
            <v>08-11-1992</v>
          </cell>
          <cell r="I2122" t="str">
            <v>F</v>
          </cell>
          <cell r="K2122" t="str">
            <v>31/07/2025</v>
          </cell>
          <cell r="L2122" t="str">
            <v>30/09/2024 21:48:43</v>
          </cell>
          <cell r="N2122" t="str">
            <v>01/10/2024 10:20:12</v>
          </cell>
          <cell r="O2122" t="str">
            <v>01/10/2024 16:01:28</v>
          </cell>
        </row>
        <row r="2123">
          <cell r="A2123">
            <v>63304</v>
          </cell>
          <cell r="B2123" t="str">
            <v>MARTA ALEXANDRA MARQUES SANTOS</v>
          </cell>
          <cell r="C2123" t="str">
            <v>JOGADOR</v>
          </cell>
          <cell r="D2123" t="str">
            <v>SENIOR</v>
          </cell>
          <cell r="E2123" t="str">
            <v>Nacional</v>
          </cell>
          <cell r="F2123" t="str">
            <v>PORTO</v>
          </cell>
          <cell r="G2123">
            <v>14701181</v>
          </cell>
          <cell r="H2123" t="str">
            <v>14-02-1998</v>
          </cell>
          <cell r="I2123" t="str">
            <v>F</v>
          </cell>
          <cell r="K2123" t="str">
            <v>31/07/2025</v>
          </cell>
          <cell r="L2123" t="str">
            <v>30/09/2024 21:50:38</v>
          </cell>
          <cell r="N2123" t="str">
            <v>01/10/2024 10:20:54</v>
          </cell>
          <cell r="O2123" t="str">
            <v>01/10/2024 16:02:29</v>
          </cell>
        </row>
        <row r="2124">
          <cell r="A2124">
            <v>75950</v>
          </cell>
          <cell r="B2124" t="str">
            <v>NÚRIA DUARTE MADEIRA</v>
          </cell>
          <cell r="C2124" t="str">
            <v>JOGADOR</v>
          </cell>
          <cell r="D2124" t="str">
            <v>SUB15 / SENIOR</v>
          </cell>
          <cell r="E2124" t="str">
            <v>Nacional</v>
          </cell>
          <cell r="F2124" t="str">
            <v>PORTO</v>
          </cell>
          <cell r="G2124">
            <v>30967916</v>
          </cell>
          <cell r="H2124" t="str">
            <v>20-04-2012</v>
          </cell>
          <cell r="I2124" t="str">
            <v>F</v>
          </cell>
          <cell r="K2124" t="str">
            <v>31/07/2025</v>
          </cell>
          <cell r="L2124" t="str">
            <v>01/10/2024 23:23:45</v>
          </cell>
          <cell r="N2124" t="str">
            <v>02/10/2024 15:48:02</v>
          </cell>
          <cell r="O2124" t="str">
            <v>02/10/2024 16:22:19</v>
          </cell>
        </row>
        <row r="2125">
          <cell r="A2125">
            <v>80458</v>
          </cell>
          <cell r="B2125" t="str">
            <v>Rodrigo Rafael Florêncio Silva</v>
          </cell>
          <cell r="C2125" t="str">
            <v>JOGADOR</v>
          </cell>
          <cell r="D2125" t="str">
            <v>SUB15 / SUB19</v>
          </cell>
          <cell r="E2125" t="str">
            <v>Nacional</v>
          </cell>
          <cell r="F2125" t="str">
            <v>PORTO</v>
          </cell>
          <cell r="G2125">
            <v>30860976</v>
          </cell>
          <cell r="H2125" t="str">
            <v>22-11-2011</v>
          </cell>
          <cell r="I2125" t="str">
            <v>M</v>
          </cell>
          <cell r="K2125" t="str">
            <v>31/07/2025</v>
          </cell>
          <cell r="L2125" t="str">
            <v>01/10/2024 23:50:44</v>
          </cell>
          <cell r="M2125" t="str">
            <v>X</v>
          </cell>
          <cell r="N2125" t="str">
            <v>02/10/2024 15:49:47</v>
          </cell>
          <cell r="O2125" t="str">
            <v>02/10/2024 16:23:31</v>
          </cell>
        </row>
        <row r="2126">
          <cell r="A2126">
            <v>62985</v>
          </cell>
          <cell r="B2126" t="str">
            <v>DANIELA ESTER DUQUE MOURA</v>
          </cell>
          <cell r="C2126" t="str">
            <v>JOGADOR</v>
          </cell>
          <cell r="D2126" t="str">
            <v>SENIOR</v>
          </cell>
          <cell r="E2126" t="str">
            <v>Nacional</v>
          </cell>
          <cell r="F2126" t="str">
            <v>PORTO</v>
          </cell>
          <cell r="G2126">
            <v>15959205</v>
          </cell>
          <cell r="H2126" t="str">
            <v>20-01-1999</v>
          </cell>
          <cell r="I2126" t="str">
            <v>F</v>
          </cell>
          <cell r="K2126" t="str">
            <v>31/07/2025</v>
          </cell>
          <cell r="L2126" t="str">
            <v>02/10/2024 11:26:58</v>
          </cell>
          <cell r="N2126" t="str">
            <v>02/10/2024 15:45:40</v>
          </cell>
          <cell r="O2126" t="str">
            <v>02/10/2024 16:18:57</v>
          </cell>
        </row>
        <row r="2127">
          <cell r="A2127">
            <v>76521</v>
          </cell>
          <cell r="B2127" t="str">
            <v>Tiago Alves Couto</v>
          </cell>
          <cell r="C2127" t="str">
            <v>JOGADOR</v>
          </cell>
          <cell r="D2127" t="str">
            <v>SUB15 / SUB19</v>
          </cell>
          <cell r="E2127" t="str">
            <v>Nacional</v>
          </cell>
          <cell r="F2127" t="str">
            <v>PORTO</v>
          </cell>
          <cell r="G2127">
            <v>31099319</v>
          </cell>
          <cell r="H2127" t="str">
            <v>17-10-2012</v>
          </cell>
          <cell r="I2127" t="str">
            <v>M</v>
          </cell>
          <cell r="K2127" t="str">
            <v>31/07/2025</v>
          </cell>
          <cell r="L2127" t="str">
            <v>03/10/2024 11:10:44</v>
          </cell>
          <cell r="N2127" t="str">
            <v>03/10/2024 23:26:37</v>
          </cell>
          <cell r="O2127" t="str">
            <v>04/10/2024 13:14:25</v>
          </cell>
        </row>
        <row r="2128">
          <cell r="A2128">
            <v>72456</v>
          </cell>
          <cell r="B2128" t="str">
            <v>Zhenqi Barthel Apolónia</v>
          </cell>
          <cell r="C2128" t="str">
            <v>JOGADOR</v>
          </cell>
          <cell r="D2128" t="str">
            <v>SENIOR</v>
          </cell>
          <cell r="E2128" t="str">
            <v>Comunitario</v>
          </cell>
          <cell r="F2128" t="str">
            <v>PORTO</v>
          </cell>
          <cell r="G2128" t="str">
            <v>C62120P9L</v>
          </cell>
          <cell r="H2128" t="str">
            <v>09-01-1987</v>
          </cell>
          <cell r="I2128" t="str">
            <v>F</v>
          </cell>
          <cell r="K2128" t="str">
            <v>31/07/2025</v>
          </cell>
          <cell r="L2128" t="str">
            <v>03/10/2024 11:20:25</v>
          </cell>
          <cell r="N2128" t="str">
            <v>03/10/2024 23:28:00</v>
          </cell>
          <cell r="O2128" t="str">
            <v>04/10/2024 13:13:21</v>
          </cell>
        </row>
        <row r="2129">
          <cell r="A2129">
            <v>55942</v>
          </cell>
          <cell r="B2129" t="str">
            <v>CELIA DA CONCEICAO VAZ JESUS</v>
          </cell>
          <cell r="C2129" t="str">
            <v>JOGADOR</v>
          </cell>
          <cell r="D2129" t="str">
            <v>SENIOR</v>
          </cell>
          <cell r="E2129" t="str">
            <v>Nacional</v>
          </cell>
          <cell r="F2129" t="str">
            <v>PORTO</v>
          </cell>
          <cell r="G2129">
            <v>13822885</v>
          </cell>
          <cell r="H2129" t="str">
            <v>21-01-1991</v>
          </cell>
          <cell r="I2129" t="str">
            <v>F</v>
          </cell>
          <cell r="K2129" t="str">
            <v>31/07/2025</v>
          </cell>
          <cell r="L2129" t="str">
            <v>03/10/2024 15:41:54</v>
          </cell>
          <cell r="N2129" t="str">
            <v>04/10/2024 16:27:22</v>
          </cell>
          <cell r="O2129" t="str">
            <v>04/10/2024 16:32:31</v>
          </cell>
        </row>
        <row r="2130">
          <cell r="A2130">
            <v>75602</v>
          </cell>
          <cell r="B2130" t="str">
            <v>Roxana Ana-Maria Istrate</v>
          </cell>
          <cell r="C2130" t="str">
            <v>JOGADOR</v>
          </cell>
          <cell r="D2130" t="str">
            <v>SENIOR</v>
          </cell>
          <cell r="E2130" t="str">
            <v>Comunitario</v>
          </cell>
          <cell r="F2130" t="str">
            <v>PORTO</v>
          </cell>
          <cell r="G2130" t="str">
            <v>063448219</v>
          </cell>
          <cell r="H2130" t="str">
            <v>23-01-1994</v>
          </cell>
          <cell r="I2130" t="str">
            <v>F</v>
          </cell>
          <cell r="K2130" t="str">
            <v>31/07/2025</v>
          </cell>
          <cell r="L2130" t="str">
            <v>04/10/2024 16:22:19</v>
          </cell>
          <cell r="N2130" t="str">
            <v>07/10/2024 15:55:54</v>
          </cell>
          <cell r="O2130" t="str">
            <v>07/10/2024 16:42:13</v>
          </cell>
        </row>
        <row r="2131">
          <cell r="A2131">
            <v>76325</v>
          </cell>
          <cell r="B2131" t="str">
            <v>Carolina Santos Almeida</v>
          </cell>
          <cell r="C2131" t="str">
            <v>JOGADOR</v>
          </cell>
          <cell r="D2131" t="str">
            <v>SUB15 / SUB19</v>
          </cell>
          <cell r="E2131" t="str">
            <v>Nacional</v>
          </cell>
          <cell r="F2131" t="str">
            <v>PORTO</v>
          </cell>
          <cell r="G2131">
            <v>30923204</v>
          </cell>
          <cell r="H2131" t="str">
            <v>17-02-2012</v>
          </cell>
          <cell r="I2131" t="str">
            <v>F</v>
          </cell>
          <cell r="K2131" t="str">
            <v>31/07/2025</v>
          </cell>
          <cell r="L2131" t="str">
            <v>27/10/2024 11:44:12</v>
          </cell>
          <cell r="N2131" t="str">
            <v>29/10/2024 10:40:45</v>
          </cell>
          <cell r="O2131" t="str">
            <v>29/10/2024 12:25:09</v>
          </cell>
        </row>
        <row r="2132">
          <cell r="F2132" t="str">
            <v>PORTO</v>
          </cell>
          <cell r="J2132">
            <v>501619461</v>
          </cell>
        </row>
        <row r="2133">
          <cell r="A2133">
            <v>50154</v>
          </cell>
          <cell r="B2133" t="str">
            <v>José Augusto Mota de Almeida Castelo Branco</v>
          </cell>
          <cell r="C2133" t="str">
            <v>JOGADOR</v>
          </cell>
          <cell r="D2133" t="str">
            <v>SENIOR</v>
          </cell>
          <cell r="E2133" t="str">
            <v>Nacional</v>
          </cell>
          <cell r="F2133" t="str">
            <v>PORTO</v>
          </cell>
          <cell r="G2133">
            <v>3861692</v>
          </cell>
          <cell r="H2133" t="str">
            <v>09-08-1960</v>
          </cell>
          <cell r="I2133" t="str">
            <v>M</v>
          </cell>
          <cell r="K2133" t="str">
            <v>31/07/2025</v>
          </cell>
          <cell r="L2133" t="str">
            <v>11/09/2024 00:57:02</v>
          </cell>
          <cell r="N2133" t="str">
            <v>18/09/2024 16:38:55</v>
          </cell>
          <cell r="O2133" t="str">
            <v>20/09/2024 16:02:24</v>
          </cell>
        </row>
        <row r="2134">
          <cell r="A2134">
            <v>50640</v>
          </cell>
          <cell r="B2134" t="str">
            <v>PEDRO MANUEL PINTO COSTA</v>
          </cell>
          <cell r="C2134" t="str">
            <v>JOGADOR</v>
          </cell>
          <cell r="D2134" t="str">
            <v>SENIOR</v>
          </cell>
          <cell r="E2134" t="str">
            <v>Nacional</v>
          </cell>
          <cell r="F2134" t="str">
            <v>PORTO</v>
          </cell>
          <cell r="G2134">
            <v>11465882</v>
          </cell>
          <cell r="H2134" t="str">
            <v>08-05-1977</v>
          </cell>
          <cell r="I2134" t="str">
            <v>M</v>
          </cell>
          <cell r="K2134" t="str">
            <v>31/07/2025</v>
          </cell>
          <cell r="L2134" t="str">
            <v>11/09/2024 01:00:38</v>
          </cell>
          <cell r="N2134" t="str">
            <v>22/09/2024 22:28:44</v>
          </cell>
          <cell r="O2134" t="str">
            <v>23/09/2024 17:12:29</v>
          </cell>
        </row>
        <row r="2135">
          <cell r="A2135">
            <v>55282</v>
          </cell>
          <cell r="B2135" t="str">
            <v>Pedro Miguel Oliveira Mota</v>
          </cell>
          <cell r="C2135" t="str">
            <v>JOGADOR</v>
          </cell>
          <cell r="D2135" t="str">
            <v>SENIOR</v>
          </cell>
          <cell r="E2135" t="str">
            <v>Nacional</v>
          </cell>
          <cell r="F2135" t="str">
            <v>PORTO</v>
          </cell>
          <cell r="G2135">
            <v>12545098</v>
          </cell>
          <cell r="H2135" t="str">
            <v>23-03-1984</v>
          </cell>
          <cell r="I2135" t="str">
            <v>M</v>
          </cell>
          <cell r="K2135" t="str">
            <v>31/07/2025</v>
          </cell>
          <cell r="L2135" t="str">
            <v>11/09/2024 01:03:32</v>
          </cell>
          <cell r="N2135" t="str">
            <v>18/09/2024 16:42:15</v>
          </cell>
          <cell r="O2135" t="str">
            <v>20/09/2024 16:07:30</v>
          </cell>
        </row>
        <row r="2136">
          <cell r="A2136">
            <v>61609</v>
          </cell>
          <cell r="B2136" t="str">
            <v>HELDER FILIPE COSTA SOUSA</v>
          </cell>
          <cell r="C2136" t="str">
            <v>JOGADOR</v>
          </cell>
          <cell r="D2136" t="str">
            <v>SENIOR</v>
          </cell>
          <cell r="E2136" t="str">
            <v>Nacional</v>
          </cell>
          <cell r="F2136" t="str">
            <v>PORTO</v>
          </cell>
          <cell r="G2136">
            <v>14003942</v>
          </cell>
          <cell r="H2136" t="str">
            <v>16-03-1991</v>
          </cell>
          <cell r="I2136" t="str">
            <v>M</v>
          </cell>
          <cell r="K2136" t="str">
            <v>31/07/2025</v>
          </cell>
          <cell r="L2136" t="str">
            <v>11/09/2024 01:04:33</v>
          </cell>
          <cell r="N2136" t="str">
            <v>18/09/2024 16:38:24</v>
          </cell>
          <cell r="O2136" t="str">
            <v>20/09/2024 16:01:26</v>
          </cell>
        </row>
        <row r="2137">
          <cell r="A2137">
            <v>67274</v>
          </cell>
          <cell r="B2137" t="str">
            <v>Artur Jorge Tavares Maia</v>
          </cell>
          <cell r="C2137" t="str">
            <v>JOGADOR</v>
          </cell>
          <cell r="D2137" t="str">
            <v>SENIOR</v>
          </cell>
          <cell r="E2137" t="str">
            <v>Nacional</v>
          </cell>
          <cell r="F2137" t="str">
            <v>PORTO</v>
          </cell>
          <cell r="G2137">
            <v>11063947</v>
          </cell>
          <cell r="H2137" t="str">
            <v>27-06-1977</v>
          </cell>
          <cell r="I2137" t="str">
            <v>M</v>
          </cell>
          <cell r="K2137" t="str">
            <v>31/07/2025</v>
          </cell>
          <cell r="L2137" t="str">
            <v>11/09/2024 01:07:48</v>
          </cell>
          <cell r="N2137" t="str">
            <v>11/09/2024 09:41:46</v>
          </cell>
          <cell r="O2137" t="str">
            <v>20/09/2024 15:58:06</v>
          </cell>
        </row>
        <row r="2138">
          <cell r="A2138">
            <v>71153</v>
          </cell>
          <cell r="B2138" t="str">
            <v>Fernando Alexandre César Barros</v>
          </cell>
          <cell r="C2138" t="str">
            <v>JOGADOR</v>
          </cell>
          <cell r="D2138" t="str">
            <v>SENIOR</v>
          </cell>
          <cell r="E2138" t="str">
            <v>Nacional</v>
          </cell>
          <cell r="F2138" t="str">
            <v>PORTO</v>
          </cell>
          <cell r="G2138">
            <v>11522784</v>
          </cell>
          <cell r="H2138" t="str">
            <v>22-04-1979</v>
          </cell>
          <cell r="I2138" t="str">
            <v>M</v>
          </cell>
          <cell r="K2138" t="str">
            <v>31/07/2025</v>
          </cell>
          <cell r="L2138" t="str">
            <v>11/09/2024 01:09:57</v>
          </cell>
          <cell r="N2138" t="str">
            <v>11/09/2024 09:44:15</v>
          </cell>
          <cell r="O2138" t="str">
            <v>20/09/2024 16:00:06</v>
          </cell>
        </row>
        <row r="2139">
          <cell r="A2139">
            <v>72349</v>
          </cell>
          <cell r="B2139" t="str">
            <v>Carlos Manuel de Lemos Ramos Dionísio</v>
          </cell>
          <cell r="C2139" t="str">
            <v>JOGADOR</v>
          </cell>
          <cell r="D2139" t="str">
            <v>SENIOR</v>
          </cell>
          <cell r="E2139" t="str">
            <v>Nacional</v>
          </cell>
          <cell r="F2139" t="str">
            <v>PORTO</v>
          </cell>
          <cell r="G2139" t="str">
            <v>06558141</v>
          </cell>
          <cell r="H2139" t="str">
            <v>27-08-1964</v>
          </cell>
          <cell r="I2139" t="str">
            <v>M</v>
          </cell>
          <cell r="K2139" t="str">
            <v>31/07/2025</v>
          </cell>
          <cell r="L2139" t="str">
            <v>11/09/2024 01:10:57</v>
          </cell>
          <cell r="N2139" t="str">
            <v>11/09/2024 09:42:38</v>
          </cell>
          <cell r="O2139" t="str">
            <v>20/09/2024 15:59:03</v>
          </cell>
        </row>
        <row r="2140">
          <cell r="A2140">
            <v>78447</v>
          </cell>
          <cell r="B2140" t="str">
            <v>Filipe Americo Magalhaes Reis</v>
          </cell>
          <cell r="C2140" t="str">
            <v>JOGADOR</v>
          </cell>
          <cell r="D2140" t="str">
            <v>SENIOR</v>
          </cell>
          <cell r="E2140" t="str">
            <v>Nacional</v>
          </cell>
          <cell r="F2140" t="str">
            <v>PORTO</v>
          </cell>
          <cell r="G2140">
            <v>12848817</v>
          </cell>
          <cell r="H2140" t="str">
            <v>31-07-1985</v>
          </cell>
          <cell r="I2140" t="str">
            <v>M</v>
          </cell>
          <cell r="K2140" t="str">
            <v>31/07/2025</v>
          </cell>
          <cell r="L2140" t="str">
            <v>11/09/2024 01:11:53</v>
          </cell>
          <cell r="N2140" t="str">
            <v>22/09/2024 22:30:09</v>
          </cell>
          <cell r="O2140" t="str">
            <v>23/09/2024 16:55:12</v>
          </cell>
        </row>
        <row r="2141">
          <cell r="A2141">
            <v>78888</v>
          </cell>
          <cell r="B2141" t="str">
            <v>Halan Martins</v>
          </cell>
          <cell r="C2141" t="str">
            <v>JOGADOR</v>
          </cell>
          <cell r="D2141" t="str">
            <v>SENIOR</v>
          </cell>
          <cell r="E2141" t="str">
            <v>Estrangeiro</v>
          </cell>
          <cell r="F2141" t="str">
            <v>PORTO</v>
          </cell>
          <cell r="G2141" t="str">
            <v>FS780275</v>
          </cell>
          <cell r="H2141" t="str">
            <v>04-07-1992</v>
          </cell>
          <cell r="I2141" t="str">
            <v>M</v>
          </cell>
          <cell r="K2141" t="str">
            <v>31/07/2025</v>
          </cell>
          <cell r="L2141" t="str">
            <v>11/09/2024 01:14:53</v>
          </cell>
          <cell r="N2141" t="str">
            <v>18/09/2024 16:37:46</v>
          </cell>
          <cell r="O2141" t="str">
            <v>20/09/2024 16:01:03</v>
          </cell>
        </row>
        <row r="2142">
          <cell r="A2142">
            <v>52345</v>
          </cell>
          <cell r="B2142" t="str">
            <v>NUNO MIGUEL SANTOS SOUSA</v>
          </cell>
          <cell r="C2142" t="str">
            <v>JOGADOR</v>
          </cell>
          <cell r="D2142" t="str">
            <v>SENIOR</v>
          </cell>
          <cell r="E2142" t="str">
            <v>Nacional</v>
          </cell>
          <cell r="F2142" t="str">
            <v>PORTO</v>
          </cell>
          <cell r="G2142">
            <v>11881311</v>
          </cell>
          <cell r="H2142" t="str">
            <v>25-03-1981</v>
          </cell>
          <cell r="I2142" t="str">
            <v>M</v>
          </cell>
          <cell r="K2142" t="str">
            <v>31/07/2025</v>
          </cell>
          <cell r="L2142" t="str">
            <v>11/09/2024 01:21:54</v>
          </cell>
          <cell r="N2142" t="str">
            <v>22/09/2024 22:23:54</v>
          </cell>
          <cell r="O2142" t="str">
            <v>23/09/2024 17:10:36</v>
          </cell>
        </row>
        <row r="2143">
          <cell r="A2143">
            <v>63144</v>
          </cell>
          <cell r="B2143" t="str">
            <v>José Miguel Mota RIbeiro Castelo Branco</v>
          </cell>
          <cell r="C2143" t="str">
            <v>JOGADOR</v>
          </cell>
          <cell r="D2143" t="str">
            <v>SENIOR</v>
          </cell>
          <cell r="E2143" t="str">
            <v>Nacional</v>
          </cell>
          <cell r="F2143" t="str">
            <v>PORTO</v>
          </cell>
          <cell r="G2143">
            <v>15480072</v>
          </cell>
          <cell r="H2143" t="str">
            <v>07-01-1998</v>
          </cell>
          <cell r="I2143" t="str">
            <v>M</v>
          </cell>
          <cell r="K2143" t="str">
            <v>31/07/2025</v>
          </cell>
          <cell r="L2143" t="str">
            <v>18/09/2024 15:33:02</v>
          </cell>
          <cell r="N2143" t="str">
            <v>18/09/2024 16:39:53</v>
          </cell>
          <cell r="O2143" t="str">
            <v>27/09/2024 12:06:31</v>
          </cell>
        </row>
        <row r="2144">
          <cell r="A2144">
            <v>55515</v>
          </cell>
          <cell r="B2144" t="str">
            <v>Ricardo André Nascimento Pichel</v>
          </cell>
          <cell r="C2144" t="str">
            <v>JOGADOR</v>
          </cell>
          <cell r="D2144" t="str">
            <v>SENIOR</v>
          </cell>
          <cell r="E2144" t="str">
            <v>Nacional</v>
          </cell>
          <cell r="F2144" t="str">
            <v>PORTO</v>
          </cell>
          <cell r="G2144">
            <v>12685882</v>
          </cell>
          <cell r="H2144" t="str">
            <v>30-05-1985</v>
          </cell>
          <cell r="I2144" t="str">
            <v>M</v>
          </cell>
          <cell r="K2144" t="str">
            <v>31/07/2025</v>
          </cell>
          <cell r="L2144" t="str">
            <v>18/09/2024 15:44:08</v>
          </cell>
          <cell r="N2144" t="str">
            <v>22/09/2024 22:32:42</v>
          </cell>
          <cell r="O2144" t="str">
            <v>23/09/2024 17:12:58</v>
          </cell>
        </row>
        <row r="2145">
          <cell r="A2145">
            <v>79407</v>
          </cell>
          <cell r="B2145" t="str">
            <v>Pedro Filipe Santos Longa</v>
          </cell>
          <cell r="C2145" t="str">
            <v>JOGADOR</v>
          </cell>
          <cell r="D2145" t="str">
            <v>SENIOR</v>
          </cell>
          <cell r="E2145" t="str">
            <v>Nacional</v>
          </cell>
          <cell r="F2145" t="str">
            <v>PORTO</v>
          </cell>
          <cell r="G2145">
            <v>12810474</v>
          </cell>
          <cell r="H2145" t="str">
            <v>09-10-1985</v>
          </cell>
          <cell r="I2145" t="str">
            <v>M</v>
          </cell>
          <cell r="K2145" t="str">
            <v>31/07/2025</v>
          </cell>
          <cell r="L2145" t="str">
            <v>18/09/2024 15:45:13</v>
          </cell>
          <cell r="N2145" t="str">
            <v>22/09/2024 22:26:15</v>
          </cell>
          <cell r="O2145" t="str">
            <v>23/09/2024 17:12:09</v>
          </cell>
        </row>
        <row r="2146">
          <cell r="A2146">
            <v>75586</v>
          </cell>
          <cell r="B2146" t="str">
            <v>Martim Miguel Silva</v>
          </cell>
          <cell r="C2146" t="str">
            <v>JOGADOR</v>
          </cell>
          <cell r="D2146" t="str">
            <v>SUB15 / SUB19</v>
          </cell>
          <cell r="E2146" t="str">
            <v>Nacional</v>
          </cell>
          <cell r="F2146" t="str">
            <v>PORTO</v>
          </cell>
          <cell r="G2146">
            <v>31270051</v>
          </cell>
          <cell r="H2146" t="str">
            <v>20-07-2013</v>
          </cell>
          <cell r="I2146" t="str">
            <v>M</v>
          </cell>
          <cell r="K2146" t="str">
            <v>31/07/2025</v>
          </cell>
          <cell r="L2146" t="str">
            <v>18/09/2024 16:09:55</v>
          </cell>
          <cell r="N2146" t="str">
            <v>26/09/2024 21:57:08</v>
          </cell>
          <cell r="O2146" t="str">
            <v>27/09/2024 12:25:30</v>
          </cell>
        </row>
        <row r="2147">
          <cell r="A2147">
            <v>75686</v>
          </cell>
          <cell r="B2147" t="str">
            <v>Alice Fidalgo Gonçalves</v>
          </cell>
          <cell r="C2147" t="str">
            <v>JOGADOR</v>
          </cell>
          <cell r="D2147" t="str">
            <v>SUB15 / SUB19</v>
          </cell>
          <cell r="E2147" t="str">
            <v>Nacional</v>
          </cell>
          <cell r="F2147" t="str">
            <v>PORTO</v>
          </cell>
          <cell r="G2147">
            <v>31075528</v>
          </cell>
          <cell r="H2147" t="str">
            <v>12-09-2012</v>
          </cell>
          <cell r="I2147" t="str">
            <v>F</v>
          </cell>
          <cell r="K2147" t="str">
            <v>31/07/2025</v>
          </cell>
          <cell r="L2147" t="str">
            <v>18/09/2024 16:13:48</v>
          </cell>
          <cell r="N2147" t="str">
            <v>22/09/2024 22:29:31</v>
          </cell>
          <cell r="O2147" t="str">
            <v>23/09/2024 13:46:19</v>
          </cell>
        </row>
        <row r="2148">
          <cell r="A2148">
            <v>76191</v>
          </cell>
          <cell r="B2148" t="str">
            <v>Mariana Mendo Pinto</v>
          </cell>
          <cell r="C2148" t="str">
            <v>JOGADOR</v>
          </cell>
          <cell r="D2148" t="str">
            <v>SUB15 / SUB19</v>
          </cell>
          <cell r="E2148" t="str">
            <v>Nacional</v>
          </cell>
          <cell r="F2148" t="str">
            <v>PORTO</v>
          </cell>
          <cell r="G2148">
            <v>30910085</v>
          </cell>
          <cell r="H2148" t="str">
            <v>26-01-2012</v>
          </cell>
          <cell r="I2148" t="str">
            <v>F</v>
          </cell>
          <cell r="K2148" t="str">
            <v>31/07/2025</v>
          </cell>
          <cell r="L2148" t="str">
            <v>18/09/2024 16:17:31</v>
          </cell>
          <cell r="N2148" t="str">
            <v>22/09/2024 22:23:31</v>
          </cell>
          <cell r="O2148" t="str">
            <v>23/09/2024 17:06:11</v>
          </cell>
        </row>
        <row r="2149">
          <cell r="A2149">
            <v>77573</v>
          </cell>
          <cell r="B2149" t="str">
            <v>Rafael Lacerda de Oliveira</v>
          </cell>
          <cell r="C2149" t="str">
            <v>JOGADOR</v>
          </cell>
          <cell r="D2149" t="str">
            <v>SUB15 / SUB19</v>
          </cell>
          <cell r="E2149" t="str">
            <v>Nacional</v>
          </cell>
          <cell r="F2149" t="str">
            <v>PORTO</v>
          </cell>
          <cell r="G2149">
            <v>31306399</v>
          </cell>
          <cell r="H2149" t="str">
            <v>19-09-2013</v>
          </cell>
          <cell r="I2149" t="str">
            <v>M</v>
          </cell>
          <cell r="K2149" t="str">
            <v>31/07/2025</v>
          </cell>
          <cell r="L2149" t="str">
            <v>18/09/2024 16:19:31</v>
          </cell>
          <cell r="N2149" t="str">
            <v>24/09/2024 22:27:14</v>
          </cell>
          <cell r="O2149" t="str">
            <v>25/09/2024 13:24:09</v>
          </cell>
        </row>
        <row r="2150">
          <cell r="A2150">
            <v>78403</v>
          </cell>
          <cell r="B2150" t="str">
            <v>Pedro Soares Oliveira</v>
          </cell>
          <cell r="C2150" t="str">
            <v>JOGADOR</v>
          </cell>
          <cell r="D2150" t="str">
            <v>SUB15 / SUB19</v>
          </cell>
          <cell r="E2150" t="str">
            <v>Nacional</v>
          </cell>
          <cell r="F2150" t="str">
            <v>PORTO</v>
          </cell>
          <cell r="G2150" t="str">
            <v>31358366 8ZY2</v>
          </cell>
          <cell r="H2150" t="str">
            <v>23-12-2013</v>
          </cell>
          <cell r="I2150" t="str">
            <v>M</v>
          </cell>
          <cell r="K2150" t="str">
            <v>31/07/2025</v>
          </cell>
          <cell r="L2150" t="str">
            <v>18/09/2024 16:21:08</v>
          </cell>
          <cell r="N2150" t="str">
            <v>24/09/2024 22:25:15</v>
          </cell>
          <cell r="O2150" t="str">
            <v>25/09/2024 13:23:10</v>
          </cell>
        </row>
        <row r="2151">
          <cell r="A2151">
            <v>78451</v>
          </cell>
          <cell r="B2151" t="str">
            <v>Duarte Teixeira de Sousa</v>
          </cell>
          <cell r="C2151" t="str">
            <v>JOGADOR</v>
          </cell>
          <cell r="D2151" t="str">
            <v>SUB15 / SUB19</v>
          </cell>
          <cell r="E2151" t="str">
            <v>Nacional</v>
          </cell>
          <cell r="F2151" t="str">
            <v>PORTO</v>
          </cell>
          <cell r="G2151">
            <v>30752393</v>
          </cell>
          <cell r="H2151" t="str">
            <v>01-07-2011</v>
          </cell>
          <cell r="I2151" t="str">
            <v>M</v>
          </cell>
          <cell r="K2151" t="str">
            <v>31/07/2025</v>
          </cell>
          <cell r="L2151" t="str">
            <v>18/09/2024 16:24:08</v>
          </cell>
          <cell r="N2151" t="str">
            <v>26/09/2024 14:48:05</v>
          </cell>
          <cell r="O2151" t="str">
            <v>27/09/2024 12:22:54</v>
          </cell>
        </row>
        <row r="2152">
          <cell r="A2152">
            <v>78884</v>
          </cell>
          <cell r="B2152" t="str">
            <v>Margarida da Rosa Almeida</v>
          </cell>
          <cell r="C2152" t="str">
            <v>JOGADOR</v>
          </cell>
          <cell r="D2152" t="str">
            <v>SUB15 / SUB19</v>
          </cell>
          <cell r="E2152" t="str">
            <v>Nacional</v>
          </cell>
          <cell r="F2152" t="str">
            <v>PORTO</v>
          </cell>
          <cell r="G2152">
            <v>30280864</v>
          </cell>
          <cell r="H2152" t="str">
            <v>10-02-2010</v>
          </cell>
          <cell r="I2152" t="str">
            <v>F</v>
          </cell>
          <cell r="K2152" t="str">
            <v>31/07/2025</v>
          </cell>
          <cell r="L2152" t="str">
            <v>18/09/2024 16:26:59</v>
          </cell>
          <cell r="N2152" t="str">
            <v>22/09/2024 22:25:38</v>
          </cell>
          <cell r="O2152" t="str">
            <v>23/09/2024 17:05:33</v>
          </cell>
        </row>
        <row r="2153">
          <cell r="A2153">
            <v>78885</v>
          </cell>
          <cell r="B2153" t="str">
            <v>Francisco Oliveira Carvalho</v>
          </cell>
          <cell r="C2153" t="str">
            <v>JOGADOR</v>
          </cell>
          <cell r="D2153" t="str">
            <v>SUB15 / SUB19</v>
          </cell>
          <cell r="E2153" t="str">
            <v>Nacional</v>
          </cell>
          <cell r="F2153" t="str">
            <v>PORTO</v>
          </cell>
          <cell r="G2153">
            <v>31790403</v>
          </cell>
          <cell r="H2153" t="str">
            <v>04-04-2016</v>
          </cell>
          <cell r="I2153" t="str">
            <v>M</v>
          </cell>
          <cell r="K2153" t="str">
            <v>31/07/2025</v>
          </cell>
          <cell r="L2153" t="str">
            <v>18/09/2024 16:29:03</v>
          </cell>
          <cell r="N2153" t="str">
            <v>26/09/2024 14:43:14</v>
          </cell>
          <cell r="O2153" t="str">
            <v>27/09/2024 12:23:24</v>
          </cell>
        </row>
        <row r="2154">
          <cell r="A2154">
            <v>79287</v>
          </cell>
          <cell r="B2154" t="str">
            <v>Rodrigo José Nunes Custódio</v>
          </cell>
          <cell r="C2154" t="str">
            <v>JOGADOR</v>
          </cell>
          <cell r="D2154" t="str">
            <v>SUB15 / SUB19</v>
          </cell>
          <cell r="E2154" t="str">
            <v>Nacional</v>
          </cell>
          <cell r="F2154" t="str">
            <v>PORTO</v>
          </cell>
          <cell r="G2154">
            <v>31930220</v>
          </cell>
          <cell r="H2154" t="str">
            <v>16-12-2016</v>
          </cell>
          <cell r="I2154" t="str">
            <v>M</v>
          </cell>
          <cell r="K2154" t="str">
            <v>31/07/2025</v>
          </cell>
          <cell r="L2154" t="str">
            <v>18/09/2024 16:31:52</v>
          </cell>
          <cell r="N2154" t="str">
            <v>30/09/2024 09:47:41</v>
          </cell>
          <cell r="O2154" t="str">
            <v>30/09/2024 16:36:59</v>
          </cell>
        </row>
        <row r="2155">
          <cell r="A2155">
            <v>80362</v>
          </cell>
          <cell r="B2155" t="str">
            <v>Íris Maria Araújo Praça</v>
          </cell>
          <cell r="C2155" t="str">
            <v>JOGADOR</v>
          </cell>
          <cell r="D2155" t="str">
            <v>SUB15 / SUB19</v>
          </cell>
          <cell r="E2155" t="str">
            <v>Nacional</v>
          </cell>
          <cell r="F2155" t="str">
            <v>PORTO</v>
          </cell>
          <cell r="G2155">
            <v>31577297</v>
          </cell>
          <cell r="H2155" t="str">
            <v>16-02-2015</v>
          </cell>
          <cell r="I2155" t="str">
            <v>F</v>
          </cell>
          <cell r="K2155" t="str">
            <v>31/07/2025</v>
          </cell>
          <cell r="L2155" t="str">
            <v>18/09/2024 16:50:41</v>
          </cell>
          <cell r="M2155" t="str">
            <v>X</v>
          </cell>
          <cell r="N2155" t="str">
            <v>01/10/2024 22:31:53</v>
          </cell>
          <cell r="O2155" t="str">
            <v>02/10/2024 12:40:51</v>
          </cell>
        </row>
        <row r="2156">
          <cell r="A2156">
            <v>80365</v>
          </cell>
          <cell r="B2156" t="str">
            <v>Eduardo An Soveral Lim Paszkiewicz</v>
          </cell>
          <cell r="C2156" t="str">
            <v>JOGADOR</v>
          </cell>
          <cell r="D2156" t="str">
            <v>SUB15 / SUB19</v>
          </cell>
          <cell r="E2156" t="str">
            <v>Nacional</v>
          </cell>
          <cell r="F2156" t="str">
            <v>PORTO</v>
          </cell>
          <cell r="G2156">
            <v>31186975</v>
          </cell>
          <cell r="H2156" t="str">
            <v>21-02-2013</v>
          </cell>
          <cell r="I2156" t="str">
            <v>M</v>
          </cell>
          <cell r="K2156" t="str">
            <v>31/07/2025</v>
          </cell>
          <cell r="L2156" t="str">
            <v>18/09/2024 17:02:23</v>
          </cell>
          <cell r="M2156" t="str">
            <v>X</v>
          </cell>
          <cell r="N2156" t="str">
            <v>26/09/2024 21:53:16</v>
          </cell>
          <cell r="O2156" t="str">
            <v>27/09/2024 12:23:10</v>
          </cell>
        </row>
        <row r="2157">
          <cell r="A2157">
            <v>80367</v>
          </cell>
          <cell r="B2157" t="str">
            <v>Miguel Tavares Martins Lima</v>
          </cell>
          <cell r="C2157" t="str">
            <v>JOGADOR</v>
          </cell>
          <cell r="D2157" t="str">
            <v>SUB15 / SUB19</v>
          </cell>
          <cell r="E2157" t="str">
            <v>Nacional</v>
          </cell>
          <cell r="F2157" t="str">
            <v>PORTO</v>
          </cell>
          <cell r="G2157">
            <v>31265820</v>
          </cell>
          <cell r="H2157" t="str">
            <v>10-07-2013</v>
          </cell>
          <cell r="I2157" t="str">
            <v>M</v>
          </cell>
          <cell r="K2157" t="str">
            <v>31/07/2025</v>
          </cell>
          <cell r="L2157" t="str">
            <v>18/09/2024 17:09:36</v>
          </cell>
          <cell r="M2157" t="str">
            <v>X</v>
          </cell>
          <cell r="N2157" t="str">
            <v>25/09/2024 09:22:41</v>
          </cell>
          <cell r="O2157" t="str">
            <v>25/09/2024 13:20:03</v>
          </cell>
        </row>
        <row r="2158">
          <cell r="A2158">
            <v>72422</v>
          </cell>
          <cell r="B2158" t="str">
            <v>Mariana Ramos Costa</v>
          </cell>
          <cell r="C2158" t="str">
            <v>JOGADOR</v>
          </cell>
          <cell r="D2158" t="str">
            <v>SUB19 / SENIOR</v>
          </cell>
          <cell r="E2158" t="str">
            <v>Nacional</v>
          </cell>
          <cell r="F2158" t="str">
            <v>PORTO</v>
          </cell>
          <cell r="G2158" t="str">
            <v>CC_01_22</v>
          </cell>
          <cell r="H2158" t="str">
            <v>07-05-2007</v>
          </cell>
          <cell r="I2158" t="str">
            <v>F</v>
          </cell>
          <cell r="K2158" t="str">
            <v>31/07/2025</v>
          </cell>
          <cell r="L2158" t="str">
            <v>26/09/2024 01:58:04</v>
          </cell>
          <cell r="N2158" t="str">
            <v>26/09/2024 14:45:50</v>
          </cell>
          <cell r="O2158" t="str">
            <v>27/09/2024 12:24:17</v>
          </cell>
        </row>
        <row r="2159">
          <cell r="A2159">
            <v>80424</v>
          </cell>
          <cell r="B2159" t="str">
            <v>Miguel Joaquim da Costa Godinho</v>
          </cell>
          <cell r="C2159" t="str">
            <v>JOGADOR</v>
          </cell>
          <cell r="D2159" t="str">
            <v>SUB19 / SENIOR</v>
          </cell>
          <cell r="E2159" t="str">
            <v>Nacional</v>
          </cell>
          <cell r="F2159" t="str">
            <v>PORTO</v>
          </cell>
          <cell r="G2159">
            <v>15797991</v>
          </cell>
          <cell r="H2159" t="str">
            <v>31-08-2006</v>
          </cell>
          <cell r="I2159" t="str">
            <v>M</v>
          </cell>
          <cell r="K2159" t="str">
            <v>31/07/2025</v>
          </cell>
          <cell r="L2159" t="str">
            <v>26/09/2024 02:07:48</v>
          </cell>
          <cell r="M2159" t="str">
            <v>X</v>
          </cell>
          <cell r="N2159" t="str">
            <v>26/09/2024 21:58:54</v>
          </cell>
          <cell r="O2159" t="str">
            <v>27/09/2024 12:25:49</v>
          </cell>
        </row>
        <row r="2160">
          <cell r="A2160">
            <v>80425</v>
          </cell>
          <cell r="B2160" t="str">
            <v>Victor Luiz Alves Silva de Jesus</v>
          </cell>
          <cell r="C2160" t="str">
            <v>JOGADOR</v>
          </cell>
          <cell r="D2160" t="str">
            <v>SUB19 / SENIOR</v>
          </cell>
          <cell r="E2160" t="str">
            <v>Estrangeiro</v>
          </cell>
          <cell r="F2160" t="str">
            <v>PORTO</v>
          </cell>
          <cell r="G2160" t="str">
            <v>GH672104</v>
          </cell>
          <cell r="H2160" t="str">
            <v>12-01-2009</v>
          </cell>
          <cell r="I2160" t="str">
            <v>M</v>
          </cell>
          <cell r="K2160" t="str">
            <v>31/07/2025</v>
          </cell>
          <cell r="L2160" t="str">
            <v>26/09/2024 02:21:25</v>
          </cell>
          <cell r="M2160" t="str">
            <v>X</v>
          </cell>
          <cell r="N2160" t="str">
            <v>26/09/2024 15:07:52</v>
          </cell>
          <cell r="O2160" t="str">
            <v>27/09/2024 12:26:22</v>
          </cell>
        </row>
        <row r="2161">
          <cell r="A2161">
            <v>78448</v>
          </cell>
          <cell r="B2161" t="str">
            <v>Lara Bonifácio Marinheiro</v>
          </cell>
          <cell r="C2161" t="str">
            <v>JOGADOR</v>
          </cell>
          <cell r="D2161" t="str">
            <v>SENIOR</v>
          </cell>
          <cell r="E2161" t="str">
            <v>Nacional</v>
          </cell>
          <cell r="F2161" t="str">
            <v>PORTO</v>
          </cell>
          <cell r="G2161">
            <v>15263771</v>
          </cell>
          <cell r="H2161" t="str">
            <v>17-12-2004</v>
          </cell>
          <cell r="I2161" t="str">
            <v>F</v>
          </cell>
          <cell r="K2161" t="str">
            <v>31/07/2025</v>
          </cell>
          <cell r="L2161" t="str">
            <v>26/09/2024 02:23:13</v>
          </cell>
          <cell r="N2161" t="str">
            <v>26/09/2024 15:04:40</v>
          </cell>
          <cell r="O2161" t="str">
            <v>27/09/2024 12:25:16</v>
          </cell>
        </row>
        <row r="2162">
          <cell r="A2162">
            <v>80409</v>
          </cell>
          <cell r="B2162" t="str">
            <v>Gonçalo Duarte da Costa Oliveira Dias</v>
          </cell>
          <cell r="C2162" t="str">
            <v>JOGADOR</v>
          </cell>
          <cell r="D2162" t="str">
            <v>SUB19 / SENIOR</v>
          </cell>
          <cell r="E2162" t="str">
            <v>Nacional</v>
          </cell>
          <cell r="F2162" t="str">
            <v>PORTO</v>
          </cell>
          <cell r="G2162">
            <v>30949566</v>
          </cell>
          <cell r="H2162" t="str">
            <v>09-07-2006</v>
          </cell>
          <cell r="I2162" t="str">
            <v>M</v>
          </cell>
          <cell r="K2162" t="str">
            <v>31/07/2025</v>
          </cell>
          <cell r="L2162" t="str">
            <v>26/09/2024 02:25:39</v>
          </cell>
          <cell r="M2162" t="str">
            <v>X</v>
          </cell>
          <cell r="N2162" t="str">
            <v>26/09/2024 21:54:51</v>
          </cell>
          <cell r="O2162" t="str">
            <v>27/09/2024 12:23:47</v>
          </cell>
        </row>
        <row r="2163">
          <cell r="A2163">
            <v>50091</v>
          </cell>
          <cell r="B2163" t="str">
            <v>AFONSO JOAQUIM SOUSA LOPES</v>
          </cell>
          <cell r="C2163" t="str">
            <v>JOGADOR</v>
          </cell>
          <cell r="D2163" t="str">
            <v>SENIOR</v>
          </cell>
          <cell r="E2163" t="str">
            <v>Nacional</v>
          </cell>
          <cell r="F2163" t="str">
            <v>PORTO</v>
          </cell>
          <cell r="G2163" t="str">
            <v>03844900</v>
          </cell>
          <cell r="H2163" t="str">
            <v>10-05-1959</v>
          </cell>
          <cell r="I2163" t="str">
            <v>M</v>
          </cell>
          <cell r="K2163" t="str">
            <v>31/07/2025</v>
          </cell>
          <cell r="L2163" t="str">
            <v>26/09/2024 02:30:06</v>
          </cell>
          <cell r="N2163" t="str">
            <v>26/09/2024 10:18:48</v>
          </cell>
          <cell r="O2163" t="str">
            <v>26/09/2024 12:46:30</v>
          </cell>
        </row>
        <row r="2164">
          <cell r="A2164">
            <v>50326</v>
          </cell>
          <cell r="B2164" t="str">
            <v>VITOR MANUEL SANCHES ALMEIDA PINTO</v>
          </cell>
          <cell r="C2164" t="str">
            <v>JOGADOR</v>
          </cell>
          <cell r="D2164" t="str">
            <v>SENIOR</v>
          </cell>
          <cell r="E2164" t="str">
            <v>Nacional</v>
          </cell>
          <cell r="F2164" t="str">
            <v>PORTO</v>
          </cell>
          <cell r="G2164">
            <v>10625644</v>
          </cell>
          <cell r="H2164" t="str">
            <v>24-12-1973</v>
          </cell>
          <cell r="I2164" t="str">
            <v>M</v>
          </cell>
          <cell r="K2164" t="str">
            <v>31/07/2025</v>
          </cell>
          <cell r="L2164" t="str">
            <v>26/09/2024 02:32:41</v>
          </cell>
          <cell r="N2164" t="str">
            <v>26/09/2024 15:08:24</v>
          </cell>
          <cell r="O2164" t="str">
            <v>27/09/2024 12:26:58</v>
          </cell>
        </row>
        <row r="2165">
          <cell r="A2165">
            <v>72348</v>
          </cell>
          <cell r="B2165" t="str">
            <v>José António Coelho da Costa</v>
          </cell>
          <cell r="C2165" t="str">
            <v>JOGADOR</v>
          </cell>
          <cell r="D2165" t="str">
            <v>SENIOR</v>
          </cell>
          <cell r="E2165" t="str">
            <v>Nacional</v>
          </cell>
          <cell r="F2165" t="str">
            <v>PORTO</v>
          </cell>
          <cell r="G2165" t="str">
            <v>CC_Costa_20</v>
          </cell>
          <cell r="H2165" t="str">
            <v>04-02-1948</v>
          </cell>
          <cell r="I2165" t="str">
            <v>M</v>
          </cell>
          <cell r="K2165" t="str">
            <v>31/07/2025</v>
          </cell>
          <cell r="L2165" t="str">
            <v>26/09/2024 02:34:28</v>
          </cell>
          <cell r="N2165" t="str">
            <v>26/09/2024 14:44:49</v>
          </cell>
          <cell r="O2165" t="str">
            <v>27/09/2024 12:24:34</v>
          </cell>
        </row>
        <row r="2166">
          <cell r="A2166">
            <v>79285</v>
          </cell>
          <cell r="B2166" t="str">
            <v>Diogo Rodrigues Longa</v>
          </cell>
          <cell r="C2166" t="str">
            <v>JOGADOR</v>
          </cell>
          <cell r="D2166" t="str">
            <v>SUB15 / SUB19</v>
          </cell>
          <cell r="E2166" t="str">
            <v>Nacional</v>
          </cell>
          <cell r="F2166" t="str">
            <v>PORTO</v>
          </cell>
          <cell r="G2166">
            <v>31517766</v>
          </cell>
          <cell r="H2166" t="str">
            <v>09-10-2014</v>
          </cell>
          <cell r="I2166" t="str">
            <v>M</v>
          </cell>
          <cell r="K2166" t="str">
            <v>31/07/2025</v>
          </cell>
          <cell r="L2166" t="str">
            <v>26/09/2024 02:36:38</v>
          </cell>
          <cell r="N2166" t="str">
            <v>26/09/2024 14:41:28</v>
          </cell>
          <cell r="O2166" t="str">
            <v>27/09/2024 12:22:06</v>
          </cell>
        </row>
        <row r="2167">
          <cell r="A2167">
            <v>79288</v>
          </cell>
          <cell r="B2167" t="str">
            <v>Gustavo Sousa e Silva</v>
          </cell>
          <cell r="C2167" t="str">
            <v>JOGADOR</v>
          </cell>
          <cell r="D2167" t="str">
            <v>SUB19 / SENIOR</v>
          </cell>
          <cell r="E2167" t="str">
            <v>Nacional</v>
          </cell>
          <cell r="F2167" t="str">
            <v>PORTO</v>
          </cell>
          <cell r="G2167">
            <v>15917406</v>
          </cell>
          <cell r="H2167" t="str">
            <v>04-02-2009</v>
          </cell>
          <cell r="I2167" t="str">
            <v>M</v>
          </cell>
          <cell r="K2167" t="str">
            <v>31/07/2025</v>
          </cell>
          <cell r="L2167" t="str">
            <v>26/09/2024 02:48:18</v>
          </cell>
          <cell r="N2167" t="str">
            <v>26/09/2024 21:58:03</v>
          </cell>
          <cell r="O2167" t="str">
            <v>27/09/2024 12:25:01</v>
          </cell>
        </row>
        <row r="2168">
          <cell r="A2168">
            <v>73498</v>
          </cell>
          <cell r="B2168" t="str">
            <v>Marco Joaquim Tavares Alves Pereira</v>
          </cell>
          <cell r="C2168" t="str">
            <v>JOGADOR</v>
          </cell>
          <cell r="D2168" t="str">
            <v>SENIOR</v>
          </cell>
          <cell r="E2168" t="str">
            <v>Nacional</v>
          </cell>
          <cell r="F2168" t="str">
            <v>PORTO</v>
          </cell>
          <cell r="G2168">
            <v>11274049</v>
          </cell>
          <cell r="H2168" t="str">
            <v>13-12-1978</v>
          </cell>
          <cell r="I2168" t="str">
            <v>M</v>
          </cell>
          <cell r="K2168" t="str">
            <v>31/07/2025</v>
          </cell>
          <cell r="L2168" t="str">
            <v>04/10/2024 00:45:29</v>
          </cell>
          <cell r="N2168" t="str">
            <v>04/10/2024 10:34:28</v>
          </cell>
          <cell r="O2168" t="str">
            <v>04/10/2024 13:12:27</v>
          </cell>
        </row>
        <row r="2169">
          <cell r="A2169">
            <v>69884</v>
          </cell>
          <cell r="B2169" t="str">
            <v>MARCO ANTONIO OLIVEIRA DIAS FERRAZ</v>
          </cell>
          <cell r="C2169" t="str">
            <v>JOGADOR</v>
          </cell>
          <cell r="D2169" t="str">
            <v>SENIOR</v>
          </cell>
          <cell r="E2169" t="str">
            <v>Nacional</v>
          </cell>
          <cell r="F2169" t="str">
            <v>PORTO</v>
          </cell>
          <cell r="G2169">
            <v>10826892</v>
          </cell>
          <cell r="H2169" t="str">
            <v>09-07-1976</v>
          </cell>
          <cell r="I2169" t="str">
            <v>M</v>
          </cell>
          <cell r="K2169" t="str">
            <v>31/07/2025</v>
          </cell>
          <cell r="L2169" t="str">
            <v>18/10/2024 17:29:43</v>
          </cell>
          <cell r="N2169" t="str">
            <v>18/10/2024 17:35:01</v>
          </cell>
          <cell r="O2169" t="str">
            <v>18/10/2024 17:42:53</v>
          </cell>
        </row>
        <row r="2170">
          <cell r="F2170" t="str">
            <v>PORTO</v>
          </cell>
          <cell r="J2170">
            <v>501408509</v>
          </cell>
        </row>
        <row r="2171">
          <cell r="A2171">
            <v>75585</v>
          </cell>
          <cell r="B2171" t="str">
            <v>Eva Beatriz Barradas Vaz Vieira</v>
          </cell>
          <cell r="C2171" t="str">
            <v>JOGADOR</v>
          </cell>
          <cell r="D2171" t="str">
            <v>SUB15 / SENIOR</v>
          </cell>
          <cell r="E2171" t="str">
            <v>Nacional</v>
          </cell>
          <cell r="F2171" t="str">
            <v>PORTO</v>
          </cell>
          <cell r="G2171">
            <v>30336134</v>
          </cell>
          <cell r="H2171" t="str">
            <v>16-04-2010</v>
          </cell>
          <cell r="I2171" t="str">
            <v>F</v>
          </cell>
          <cell r="K2171" t="str">
            <v>31/07/2025</v>
          </cell>
          <cell r="L2171" t="str">
            <v>24/08/2024 14:25:36</v>
          </cell>
          <cell r="N2171" t="str">
            <v>27/09/2024 15:32:00</v>
          </cell>
          <cell r="O2171" t="str">
            <v>27/09/2024 17:49:03</v>
          </cell>
        </row>
        <row r="2172">
          <cell r="A2172">
            <v>77574</v>
          </cell>
          <cell r="B2172" t="str">
            <v>David Miguel Valente Neves</v>
          </cell>
          <cell r="C2172" t="str">
            <v>JOGADOR</v>
          </cell>
          <cell r="D2172" t="str">
            <v>SUB15 / SENIOR</v>
          </cell>
          <cell r="E2172" t="str">
            <v>Nacional</v>
          </cell>
          <cell r="F2172" t="str">
            <v>PORTO</v>
          </cell>
          <cell r="G2172">
            <v>30865282</v>
          </cell>
          <cell r="H2172" t="str">
            <v>04-12-2011</v>
          </cell>
          <cell r="I2172" t="str">
            <v>M</v>
          </cell>
          <cell r="K2172" t="str">
            <v>31/07/2025</v>
          </cell>
          <cell r="L2172" t="str">
            <v>24/08/2024 14:31:25</v>
          </cell>
          <cell r="N2172" t="str">
            <v>22/09/2024 22:49:17</v>
          </cell>
          <cell r="O2172" t="str">
            <v>22/10/2024 15:43:55</v>
          </cell>
        </row>
        <row r="2173">
          <cell r="A2173">
            <v>78424</v>
          </cell>
          <cell r="B2173" t="str">
            <v>Sofia Filipa Da Silva Tavares</v>
          </cell>
          <cell r="C2173" t="str">
            <v>JOGADOR</v>
          </cell>
          <cell r="D2173" t="str">
            <v>SUB19 / SENIOR</v>
          </cell>
          <cell r="E2173" t="str">
            <v>Nacional</v>
          </cell>
          <cell r="F2173" t="str">
            <v>PORTO</v>
          </cell>
          <cell r="G2173">
            <v>30219953</v>
          </cell>
          <cell r="H2173" t="str">
            <v>01-12-2009</v>
          </cell>
          <cell r="I2173" t="str">
            <v>F</v>
          </cell>
          <cell r="K2173" t="str">
            <v>31/07/2025</v>
          </cell>
          <cell r="L2173" t="str">
            <v>24/08/2024 15:04:50</v>
          </cell>
          <cell r="N2173" t="str">
            <v>09/09/2024 21:02:29</v>
          </cell>
          <cell r="O2173" t="str">
            <v>18/09/2024 16:08:18</v>
          </cell>
        </row>
        <row r="2174">
          <cell r="A2174">
            <v>78435</v>
          </cell>
          <cell r="B2174" t="str">
            <v>Samuel Ângelo Pinho Martins</v>
          </cell>
          <cell r="C2174" t="str">
            <v>JOGADOR</v>
          </cell>
          <cell r="D2174" t="str">
            <v>SUB15 / SUB19</v>
          </cell>
          <cell r="E2174" t="str">
            <v>Nacional</v>
          </cell>
          <cell r="F2174" t="str">
            <v>PORTO</v>
          </cell>
          <cell r="G2174">
            <v>31826809</v>
          </cell>
          <cell r="H2174" t="str">
            <v>03-06-2016</v>
          </cell>
          <cell r="I2174" t="str">
            <v>M</v>
          </cell>
          <cell r="K2174" t="str">
            <v>31/07/2025</v>
          </cell>
          <cell r="L2174" t="str">
            <v>24/08/2024 15:14:20</v>
          </cell>
          <cell r="N2174" t="str">
            <v>23/09/2024 09:59:30</v>
          </cell>
          <cell r="O2174" t="str">
            <v>23/09/2024 17:20:44</v>
          </cell>
        </row>
        <row r="2175">
          <cell r="A2175">
            <v>76878</v>
          </cell>
          <cell r="B2175" t="str">
            <v>Luana Silva Santos</v>
          </cell>
          <cell r="C2175" t="str">
            <v>JOGADOR</v>
          </cell>
          <cell r="D2175" t="str">
            <v>SUB15 / SENIOR</v>
          </cell>
          <cell r="E2175" t="str">
            <v>Nacional</v>
          </cell>
          <cell r="F2175" t="str">
            <v>PORTO</v>
          </cell>
          <cell r="G2175">
            <v>30541654</v>
          </cell>
          <cell r="H2175" t="str">
            <v>19-11-2010</v>
          </cell>
          <cell r="I2175" t="str">
            <v>F</v>
          </cell>
          <cell r="K2175" t="str">
            <v>31/07/2025</v>
          </cell>
          <cell r="L2175" t="str">
            <v>24/08/2024 15:22:10</v>
          </cell>
          <cell r="N2175" t="str">
            <v>22/09/2024 22:56:55</v>
          </cell>
          <cell r="O2175" t="str">
            <v>15/10/2024 15:46:57</v>
          </cell>
        </row>
        <row r="2176">
          <cell r="A2176">
            <v>80258</v>
          </cell>
          <cell r="B2176" t="str">
            <v>Leonor Tavares Moreira</v>
          </cell>
          <cell r="C2176" t="str">
            <v>JOGADOR</v>
          </cell>
          <cell r="D2176" t="str">
            <v>SUB15 / SUB19</v>
          </cell>
          <cell r="E2176" t="str">
            <v>Nacional</v>
          </cell>
          <cell r="F2176" t="str">
            <v>PORTO</v>
          </cell>
          <cell r="G2176">
            <v>32072445</v>
          </cell>
          <cell r="H2176" t="str">
            <v>13-10-2017</v>
          </cell>
          <cell r="I2176" t="str">
            <v>F</v>
          </cell>
          <cell r="K2176" t="str">
            <v>31/07/2025</v>
          </cell>
          <cell r="L2176" t="str">
            <v>24/08/2024 17:40:38</v>
          </cell>
          <cell r="M2176" t="str">
            <v>X</v>
          </cell>
          <cell r="N2176" t="str">
            <v>22/09/2024 22:55:05</v>
          </cell>
          <cell r="O2176" t="str">
            <v>23/09/2024 17:02:48</v>
          </cell>
        </row>
        <row r="2177">
          <cell r="A2177">
            <v>80259</v>
          </cell>
          <cell r="B2177" t="str">
            <v>Elias Martins Pinto Félix Silva</v>
          </cell>
          <cell r="C2177" t="str">
            <v>JOGADOR</v>
          </cell>
          <cell r="D2177" t="str">
            <v>SUB15 / SUB19</v>
          </cell>
          <cell r="E2177" t="str">
            <v>Nacional</v>
          </cell>
          <cell r="F2177" t="str">
            <v>PORTO</v>
          </cell>
          <cell r="G2177">
            <v>31911312</v>
          </cell>
          <cell r="H2177" t="str">
            <v>17-11-2016</v>
          </cell>
          <cell r="I2177" t="str">
            <v>M</v>
          </cell>
          <cell r="K2177" t="str">
            <v>31/07/2025</v>
          </cell>
          <cell r="L2177" t="str">
            <v>24/08/2024 18:02:05</v>
          </cell>
          <cell r="M2177" t="str">
            <v>X</v>
          </cell>
          <cell r="N2177" t="str">
            <v>11/09/2024 11:55:17</v>
          </cell>
          <cell r="O2177" t="str">
            <v>18/09/2024 15:58:46</v>
          </cell>
        </row>
        <row r="2178">
          <cell r="A2178">
            <v>79434</v>
          </cell>
          <cell r="B2178" t="str">
            <v>Gonçalo Nunes da Silva</v>
          </cell>
          <cell r="C2178" t="str">
            <v>JOGADOR</v>
          </cell>
          <cell r="D2178" t="str">
            <v>SUB15 / SUB19</v>
          </cell>
          <cell r="E2178" t="str">
            <v>Nacional</v>
          </cell>
          <cell r="F2178" t="str">
            <v>PORTO</v>
          </cell>
          <cell r="G2178">
            <v>31765968</v>
          </cell>
          <cell r="H2178" t="str">
            <v>26-02-2016</v>
          </cell>
          <cell r="I2178" t="str">
            <v>M</v>
          </cell>
          <cell r="K2178" t="str">
            <v>31/07/2025</v>
          </cell>
          <cell r="L2178" t="str">
            <v>30/08/2024 00:47:29</v>
          </cell>
          <cell r="N2178" t="str">
            <v>11/09/2024 11:56:20</v>
          </cell>
          <cell r="O2178" t="str">
            <v>18/09/2024 16:00:23</v>
          </cell>
        </row>
        <row r="2179">
          <cell r="A2179">
            <v>80054</v>
          </cell>
          <cell r="B2179" t="str">
            <v>Guilherme Mesquita Monteiro</v>
          </cell>
          <cell r="C2179" t="str">
            <v>JOGADOR</v>
          </cell>
          <cell r="D2179" t="str">
            <v>SUB15 / SUB19</v>
          </cell>
          <cell r="E2179" t="str">
            <v>Nacional</v>
          </cell>
          <cell r="F2179" t="str">
            <v>PORTO</v>
          </cell>
          <cell r="G2179">
            <v>30571427</v>
          </cell>
          <cell r="H2179" t="str">
            <v>04-01-2011</v>
          </cell>
          <cell r="I2179" t="str">
            <v>M</v>
          </cell>
          <cell r="K2179" t="str">
            <v>31/07/2025</v>
          </cell>
          <cell r="L2179" t="str">
            <v>30/08/2024 08:03:59</v>
          </cell>
          <cell r="N2179" t="str">
            <v>10/09/2024 15:28:09</v>
          </cell>
          <cell r="O2179" t="str">
            <v>18/09/2024 16:01:26</v>
          </cell>
        </row>
        <row r="2180">
          <cell r="A2180">
            <v>50202</v>
          </cell>
          <cell r="B2180" t="str">
            <v>HERNANI AMADEU OLIVEIRA MARQUES CARNEIRO</v>
          </cell>
          <cell r="C2180" t="str">
            <v>JOGADOR</v>
          </cell>
          <cell r="D2180" t="str">
            <v>SENIOR</v>
          </cell>
          <cell r="E2180" t="str">
            <v>Nacional</v>
          </cell>
          <cell r="F2180" t="str">
            <v>PORTO</v>
          </cell>
          <cell r="G2180" t="str">
            <v>03550109</v>
          </cell>
          <cell r="H2180" t="str">
            <v>01-08-1954</v>
          </cell>
          <cell r="I2180" t="str">
            <v>M</v>
          </cell>
          <cell r="K2180" t="str">
            <v>31/07/2025</v>
          </cell>
          <cell r="L2180" t="str">
            <v>30/08/2024 10:22:27</v>
          </cell>
          <cell r="N2180" t="str">
            <v>03/09/2024 21:29:20</v>
          </cell>
          <cell r="O2180" t="str">
            <v>18/09/2024 16:05:37</v>
          </cell>
        </row>
        <row r="2181">
          <cell r="A2181">
            <v>79433</v>
          </cell>
          <cell r="B2181" t="str">
            <v>Isabella Berg de Sá</v>
          </cell>
          <cell r="C2181" t="str">
            <v>JOGADOR</v>
          </cell>
          <cell r="D2181" t="str">
            <v>SUB15 / SUB19</v>
          </cell>
          <cell r="E2181" t="str">
            <v>Nacional</v>
          </cell>
          <cell r="F2181" t="str">
            <v>PORTO</v>
          </cell>
          <cell r="G2181">
            <v>32388837</v>
          </cell>
          <cell r="H2181" t="str">
            <v>13-01-2012</v>
          </cell>
          <cell r="I2181" t="str">
            <v>F</v>
          </cell>
          <cell r="K2181" t="str">
            <v>31/07/2025</v>
          </cell>
          <cell r="L2181" t="str">
            <v>30/08/2024 10:25:24</v>
          </cell>
          <cell r="N2181" t="str">
            <v>22/09/2024 22:51:03</v>
          </cell>
          <cell r="O2181" t="str">
            <v>23/09/2024 16:59:27</v>
          </cell>
        </row>
        <row r="2182">
          <cell r="A2182">
            <v>77321</v>
          </cell>
          <cell r="B2182" t="str">
            <v>RICARDO SEABRA DE ALMEIDA FERNANDES</v>
          </cell>
          <cell r="C2182" t="str">
            <v>JOGADOR</v>
          </cell>
          <cell r="D2182" t="str">
            <v>SENIOR</v>
          </cell>
          <cell r="E2182" t="str">
            <v>Nacional</v>
          </cell>
          <cell r="F2182" t="str">
            <v>PORTO</v>
          </cell>
          <cell r="G2182">
            <v>15763921</v>
          </cell>
          <cell r="H2182" t="str">
            <v>06-06-2005</v>
          </cell>
          <cell r="I2182" t="str">
            <v>M</v>
          </cell>
          <cell r="K2182" t="str">
            <v>31/07/2025</v>
          </cell>
          <cell r="L2182" t="str">
            <v>30/08/2024 10:27:43</v>
          </cell>
          <cell r="N2182" t="str">
            <v>09/09/2024 20:57:16</v>
          </cell>
          <cell r="O2182" t="str">
            <v>18/09/2024 16:07:49</v>
          </cell>
        </row>
        <row r="2183">
          <cell r="A2183">
            <v>58590</v>
          </cell>
          <cell r="B2183" t="str">
            <v>LEANDRO RAFAEL TRINDADE LOPES</v>
          </cell>
          <cell r="C2183" t="str">
            <v>JOGADOR</v>
          </cell>
          <cell r="D2183" t="str">
            <v>SENIOR</v>
          </cell>
          <cell r="E2183" t="str">
            <v>Nacional</v>
          </cell>
          <cell r="F2183" t="str">
            <v>PORTO</v>
          </cell>
          <cell r="G2183">
            <v>14233401</v>
          </cell>
          <cell r="H2183" t="str">
            <v>28-06-1993</v>
          </cell>
          <cell r="I2183" t="str">
            <v>M</v>
          </cell>
          <cell r="K2183" t="str">
            <v>31/07/2025</v>
          </cell>
          <cell r="L2183" t="str">
            <v>24/08/2024 15:25:18</v>
          </cell>
          <cell r="N2183" t="str">
            <v>03/09/2024 21:28:03</v>
          </cell>
          <cell r="O2183" t="str">
            <v>18/09/2024 16:05:01</v>
          </cell>
        </row>
        <row r="2184">
          <cell r="A2184">
            <v>80265</v>
          </cell>
          <cell r="B2184" t="str">
            <v>Bárbara Francisca Correia de Castro</v>
          </cell>
          <cell r="C2184" t="str">
            <v>JOGADOR</v>
          </cell>
          <cell r="D2184" t="str">
            <v>SUB15 / SUB19</v>
          </cell>
          <cell r="E2184" t="str">
            <v>Nacional</v>
          </cell>
          <cell r="F2184" t="str">
            <v>PORTO</v>
          </cell>
          <cell r="G2184">
            <v>30985181</v>
          </cell>
          <cell r="H2184" t="str">
            <v>08-05-2012</v>
          </cell>
          <cell r="I2184" t="str">
            <v>M</v>
          </cell>
          <cell r="K2184" t="str">
            <v>31/07/2025</v>
          </cell>
          <cell r="L2184" t="str">
            <v>30/08/2024 11:28:28</v>
          </cell>
          <cell r="M2184" t="str">
            <v>X</v>
          </cell>
          <cell r="N2184" t="str">
            <v>18/09/2024 16:29:53</v>
          </cell>
          <cell r="O2184" t="str">
            <v>18/09/2024 16:31:18</v>
          </cell>
        </row>
        <row r="2185">
          <cell r="A2185">
            <v>80270</v>
          </cell>
          <cell r="B2185" t="str">
            <v>Lia Sobral Batista</v>
          </cell>
          <cell r="C2185" t="str">
            <v>JOGADOR</v>
          </cell>
          <cell r="D2185" t="str">
            <v>SUB15 / SUB19</v>
          </cell>
          <cell r="E2185" t="str">
            <v>Nacional</v>
          </cell>
          <cell r="F2185" t="str">
            <v>PORTO</v>
          </cell>
          <cell r="G2185">
            <v>31832030</v>
          </cell>
          <cell r="H2185" t="str">
            <v>20-06-2016</v>
          </cell>
          <cell r="I2185" t="str">
            <v>F</v>
          </cell>
          <cell r="K2185" t="str">
            <v>31/07/2025</v>
          </cell>
          <cell r="L2185" t="str">
            <v>04/09/2024 10:10:20</v>
          </cell>
          <cell r="M2185" t="str">
            <v>X</v>
          </cell>
          <cell r="N2185" t="str">
            <v>22/09/2024 22:55:49</v>
          </cell>
          <cell r="O2185" t="str">
            <v>23/09/2024 17:04:53</v>
          </cell>
        </row>
        <row r="2186">
          <cell r="A2186">
            <v>76879</v>
          </cell>
          <cell r="B2186" t="str">
            <v>Luana Filipa Freitas Fernandes</v>
          </cell>
          <cell r="C2186" t="str">
            <v>JOGADOR</v>
          </cell>
          <cell r="D2186" t="str">
            <v>SUB15 / SUB19</v>
          </cell>
          <cell r="E2186" t="str">
            <v>Nacional</v>
          </cell>
          <cell r="F2186" t="str">
            <v>PORTO</v>
          </cell>
          <cell r="G2186">
            <v>30324166</v>
          </cell>
          <cell r="H2186" t="str">
            <v>02-04-2010</v>
          </cell>
          <cell r="I2186" t="str">
            <v>F</v>
          </cell>
          <cell r="K2186" t="str">
            <v>31/07/2025</v>
          </cell>
          <cell r="L2186" t="str">
            <v>04/09/2024 23:30:59</v>
          </cell>
          <cell r="N2186" t="str">
            <v>09/09/2024 20:55:04</v>
          </cell>
          <cell r="O2186" t="str">
            <v>18/09/2024 16:07:01</v>
          </cell>
        </row>
        <row r="2187">
          <cell r="A2187">
            <v>79435</v>
          </cell>
          <cell r="B2187" t="str">
            <v>Guilherme Nunes da Silva</v>
          </cell>
          <cell r="C2187" t="str">
            <v>JOGADOR</v>
          </cell>
          <cell r="D2187" t="str">
            <v>SUB15 / SUB19</v>
          </cell>
          <cell r="E2187" t="str">
            <v>Nacional</v>
          </cell>
          <cell r="F2187" t="str">
            <v>PORTO</v>
          </cell>
          <cell r="G2187">
            <v>31208430</v>
          </cell>
          <cell r="H2187" t="str">
            <v>14-04-2013</v>
          </cell>
          <cell r="I2187" t="str">
            <v>M</v>
          </cell>
          <cell r="K2187" t="str">
            <v>31/07/2025</v>
          </cell>
          <cell r="L2187" t="str">
            <v>30/08/2024 10:21:11</v>
          </cell>
          <cell r="N2187" t="str">
            <v>11/09/2024 11:51:47</v>
          </cell>
          <cell r="O2187" t="str">
            <v>18/09/2024 16:03:59</v>
          </cell>
        </row>
        <row r="2188">
          <cell r="A2188">
            <v>71027</v>
          </cell>
          <cell r="B2188" t="str">
            <v>André Gonçalves Maia</v>
          </cell>
          <cell r="C2188" t="str">
            <v>JOGADOR</v>
          </cell>
          <cell r="D2188" t="str">
            <v>SENIOR</v>
          </cell>
          <cell r="E2188" t="str">
            <v>Nacional</v>
          </cell>
          <cell r="F2188" t="str">
            <v>PORTO</v>
          </cell>
          <cell r="G2188">
            <v>30383306</v>
          </cell>
          <cell r="H2188" t="str">
            <v>16-04-2003</v>
          </cell>
          <cell r="I2188" t="str">
            <v>M</v>
          </cell>
          <cell r="K2188" t="str">
            <v>31/07/2025</v>
          </cell>
          <cell r="L2188" t="str">
            <v>13/09/2024 15:34:19</v>
          </cell>
          <cell r="N2188" t="str">
            <v>13/09/2024 16:49:45</v>
          </cell>
          <cell r="O2188" t="str">
            <v>18/09/2024 15:58:12</v>
          </cell>
        </row>
        <row r="2189">
          <cell r="A2189">
            <v>57856</v>
          </cell>
          <cell r="B2189" t="str">
            <v>JÚLIO DINIS SILVA SOARES</v>
          </cell>
          <cell r="C2189" t="str">
            <v>JOGADOR</v>
          </cell>
          <cell r="D2189" t="str">
            <v>SENIOR</v>
          </cell>
          <cell r="E2189" t="str">
            <v>Nacional</v>
          </cell>
          <cell r="F2189" t="str">
            <v>PORTO</v>
          </cell>
          <cell r="G2189">
            <v>14502681</v>
          </cell>
          <cell r="H2189" t="str">
            <v>03-11-1993</v>
          </cell>
          <cell r="I2189" t="str">
            <v>M</v>
          </cell>
          <cell r="K2189" t="str">
            <v>31/07/2025</v>
          </cell>
          <cell r="L2189" t="str">
            <v>13/09/2024 15:35:25</v>
          </cell>
          <cell r="N2189" t="str">
            <v>13/09/2024 16:47:40</v>
          </cell>
          <cell r="O2189" t="str">
            <v>18/09/2024 16:06:22</v>
          </cell>
        </row>
        <row r="2190">
          <cell r="A2190">
            <v>57864</v>
          </cell>
          <cell r="B2190" t="str">
            <v>IVO DANIEL ALMEIDA MARQUES</v>
          </cell>
          <cell r="C2190" t="str">
            <v>JOGADOR</v>
          </cell>
          <cell r="D2190" t="str">
            <v>SENIOR</v>
          </cell>
          <cell r="E2190" t="str">
            <v>Nacional</v>
          </cell>
          <cell r="F2190" t="str">
            <v>PORTO</v>
          </cell>
          <cell r="G2190">
            <v>14413416</v>
          </cell>
          <cell r="H2190" t="str">
            <v>06-12-1993</v>
          </cell>
          <cell r="I2190" t="str">
            <v>M</v>
          </cell>
          <cell r="K2190" t="str">
            <v>31/07/2025</v>
          </cell>
          <cell r="L2190" t="str">
            <v>13/09/2024 15:38:35</v>
          </cell>
          <cell r="N2190" t="str">
            <v>13/09/2024 16:48:08</v>
          </cell>
          <cell r="O2190" t="str">
            <v>18/09/2024 16:05:54</v>
          </cell>
        </row>
        <row r="2191">
          <cell r="A2191">
            <v>78436</v>
          </cell>
          <cell r="B2191" t="str">
            <v>David Gomes Marques</v>
          </cell>
          <cell r="C2191" t="str">
            <v>JOGADOR</v>
          </cell>
          <cell r="D2191" t="str">
            <v>SUB15 / SUB19</v>
          </cell>
          <cell r="E2191" t="str">
            <v>Nacional</v>
          </cell>
          <cell r="F2191" t="str">
            <v>PORTO</v>
          </cell>
          <cell r="G2191">
            <v>31261283</v>
          </cell>
          <cell r="H2191" t="str">
            <v>03-07-2013</v>
          </cell>
          <cell r="I2191" t="str">
            <v>M</v>
          </cell>
          <cell r="K2191" t="str">
            <v>31/07/2025</v>
          </cell>
          <cell r="L2191" t="str">
            <v>20/09/2024 10:10:24</v>
          </cell>
          <cell r="N2191" t="str">
            <v>22/09/2024 23:12:58</v>
          </cell>
          <cell r="O2191" t="str">
            <v>23/09/2024 16:53:26</v>
          </cell>
        </row>
        <row r="2192">
          <cell r="A2192">
            <v>60408</v>
          </cell>
          <cell r="B2192" t="str">
            <v>JOAQUIM FERNANDO LOPES BARBOSA</v>
          </cell>
          <cell r="C2192" t="str">
            <v>JOGADOR</v>
          </cell>
          <cell r="D2192" t="str">
            <v>SENIOR</v>
          </cell>
          <cell r="E2192" t="str">
            <v>Nacional</v>
          </cell>
          <cell r="F2192" t="str">
            <v>PORTO</v>
          </cell>
          <cell r="G2192" t="str">
            <v>03011581</v>
          </cell>
          <cell r="H2192" t="str">
            <v>11-06-1954</v>
          </cell>
          <cell r="I2192" t="str">
            <v>M</v>
          </cell>
          <cell r="K2192" t="str">
            <v>31/07/2025</v>
          </cell>
          <cell r="L2192" t="str">
            <v>20/09/2024 10:13:38</v>
          </cell>
          <cell r="N2192" t="str">
            <v>22/09/2024 22:51:59</v>
          </cell>
          <cell r="O2192" t="str">
            <v>23/09/2024 17:00:13</v>
          </cell>
        </row>
        <row r="2193">
          <cell r="A2193">
            <v>54902</v>
          </cell>
          <cell r="B2193" t="str">
            <v>DIOGO JOSÉ SANTOS PINHO</v>
          </cell>
          <cell r="C2193" t="str">
            <v>JOGADOR</v>
          </cell>
          <cell r="D2193" t="str">
            <v>SENIOR</v>
          </cell>
          <cell r="E2193" t="str">
            <v>Nacional</v>
          </cell>
          <cell r="F2193" t="str">
            <v>PORTO</v>
          </cell>
          <cell r="G2193">
            <v>13822340</v>
          </cell>
          <cell r="H2193" t="str">
            <v>16-09-1991</v>
          </cell>
          <cell r="I2193" t="str">
            <v>M</v>
          </cell>
          <cell r="K2193" t="str">
            <v>31/07/2025</v>
          </cell>
          <cell r="L2193" t="str">
            <v>23/09/2024 11:43:55</v>
          </cell>
          <cell r="N2193" t="str">
            <v>23/09/2024 21:34:52</v>
          </cell>
          <cell r="O2193" t="str">
            <v>24/09/2024 13:37:10</v>
          </cell>
        </row>
        <row r="2194">
          <cell r="A2194">
            <v>73395</v>
          </cell>
          <cell r="B2194" t="str">
            <v>VALDEMAR MANUEL MOREIRA SANTOS</v>
          </cell>
          <cell r="C2194" t="str">
            <v>JOGADOR</v>
          </cell>
          <cell r="D2194" t="str">
            <v>SENIOR</v>
          </cell>
          <cell r="E2194" t="str">
            <v>Nacional</v>
          </cell>
          <cell r="F2194" t="str">
            <v>PORTO</v>
          </cell>
          <cell r="G2194" t="str">
            <v>06636514</v>
          </cell>
          <cell r="H2194" t="str">
            <v>10-11-1963</v>
          </cell>
          <cell r="I2194" t="str">
            <v>M</v>
          </cell>
          <cell r="K2194" t="str">
            <v>31/07/2025</v>
          </cell>
          <cell r="L2194" t="str">
            <v>24/08/2024 15:27:47</v>
          </cell>
          <cell r="N2194" t="str">
            <v>04/10/2024 16:13:22</v>
          </cell>
          <cell r="O2194" t="str">
            <v>04/10/2024 16:35:17</v>
          </cell>
        </row>
        <row r="2195">
          <cell r="A2195">
            <v>50118</v>
          </cell>
          <cell r="B2195" t="str">
            <v>MANUEL MARQUES PEREIRA</v>
          </cell>
          <cell r="C2195" t="str">
            <v>JOGADOR</v>
          </cell>
          <cell r="D2195" t="str">
            <v>SENIOR</v>
          </cell>
          <cell r="E2195" t="str">
            <v>Nacional</v>
          </cell>
          <cell r="F2195" t="str">
            <v>PORTO</v>
          </cell>
          <cell r="G2195" t="str">
            <v>07978421</v>
          </cell>
          <cell r="H2195" t="str">
            <v>08-11-1962</v>
          </cell>
          <cell r="I2195" t="str">
            <v>M</v>
          </cell>
          <cell r="K2195" t="str">
            <v>31/07/2025</v>
          </cell>
          <cell r="L2195" t="str">
            <v>24/08/2024 15:24:12</v>
          </cell>
          <cell r="N2195" t="str">
            <v>04/10/2024 16:14:23</v>
          </cell>
          <cell r="O2195" t="str">
            <v>04/10/2024 16:33:44</v>
          </cell>
        </row>
        <row r="2196">
          <cell r="A2196">
            <v>80476</v>
          </cell>
          <cell r="B2196" t="str">
            <v>João Tiago Valente Barbosa</v>
          </cell>
          <cell r="C2196" t="str">
            <v>JOGADOR</v>
          </cell>
          <cell r="D2196" t="str">
            <v>SUB15 / SUB19</v>
          </cell>
          <cell r="E2196" t="str">
            <v>Nacional</v>
          </cell>
          <cell r="F2196" t="str">
            <v>PORTO</v>
          </cell>
          <cell r="G2196">
            <v>31986596</v>
          </cell>
          <cell r="H2196" t="str">
            <v>21-04-2017</v>
          </cell>
          <cell r="I2196" t="str">
            <v>M</v>
          </cell>
          <cell r="K2196" t="str">
            <v>31/07/2025</v>
          </cell>
          <cell r="L2196" t="str">
            <v>06/10/2024 19:39:08</v>
          </cell>
          <cell r="M2196" t="str">
            <v>X</v>
          </cell>
          <cell r="N2196" t="str">
            <v>07/10/2024 11:26:27</v>
          </cell>
          <cell r="O2196" t="str">
            <v>07/10/2024 16:31:00</v>
          </cell>
        </row>
        <row r="2197">
          <cell r="F2197" t="str">
            <v>PORTO</v>
          </cell>
          <cell r="J2197">
            <v>501316604</v>
          </cell>
        </row>
        <row r="2198">
          <cell r="A2198">
            <v>68588</v>
          </cell>
          <cell r="B2198" t="str">
            <v>SILAS ANDRE SILVANO MONTEIRO</v>
          </cell>
          <cell r="C2198" t="str">
            <v>JOGADOR</v>
          </cell>
          <cell r="D2198" t="str">
            <v>SENIOR</v>
          </cell>
          <cell r="E2198" t="str">
            <v>Nacional</v>
          </cell>
          <cell r="F2198" t="str">
            <v>PORTO</v>
          </cell>
          <cell r="G2198">
            <v>14860594</v>
          </cell>
          <cell r="H2198" t="str">
            <v>09-01-2005</v>
          </cell>
          <cell r="I2198" t="str">
            <v>M</v>
          </cell>
          <cell r="K2198" t="str">
            <v>31/07/2025</v>
          </cell>
          <cell r="L2198" t="str">
            <v>04/09/2024 21:18:25</v>
          </cell>
          <cell r="N2198" t="str">
            <v>13/09/2024 16:34:29</v>
          </cell>
          <cell r="O2198" t="str">
            <v>19/09/2024 13:20:53</v>
          </cell>
        </row>
        <row r="2199">
          <cell r="A2199">
            <v>62454</v>
          </cell>
          <cell r="B2199" t="str">
            <v>PAULO JORGE ALMEIDA DA SILVA</v>
          </cell>
          <cell r="C2199" t="str">
            <v>JOGADOR</v>
          </cell>
          <cell r="D2199" t="str">
            <v>SENIOR</v>
          </cell>
          <cell r="E2199" t="str">
            <v>Nacional</v>
          </cell>
          <cell r="F2199" t="str">
            <v>PORTO</v>
          </cell>
          <cell r="G2199">
            <v>15142427</v>
          </cell>
          <cell r="H2199" t="str">
            <v>23-05-1998</v>
          </cell>
          <cell r="I2199" t="str">
            <v>M</v>
          </cell>
          <cell r="K2199" t="str">
            <v>31/07/2025</v>
          </cell>
          <cell r="L2199" t="str">
            <v>05/09/2024 21:28:58</v>
          </cell>
          <cell r="N2199" t="str">
            <v>13/09/2024 16:32:34</v>
          </cell>
          <cell r="O2199" t="str">
            <v>19/09/2024 13:18:16</v>
          </cell>
        </row>
        <row r="2200">
          <cell r="A2200">
            <v>60884</v>
          </cell>
          <cell r="B2200" t="str">
            <v>ANTONIO CARLOS MOREIRA MALHEIRO</v>
          </cell>
          <cell r="C2200" t="str">
            <v>JOGADOR</v>
          </cell>
          <cell r="D2200" t="str">
            <v>SENIOR</v>
          </cell>
          <cell r="E2200" t="str">
            <v>Nacional</v>
          </cell>
          <cell r="F2200" t="str">
            <v>PORTO</v>
          </cell>
          <cell r="G2200">
            <v>15222468</v>
          </cell>
          <cell r="H2200" t="str">
            <v>12-07-1997</v>
          </cell>
          <cell r="I2200" t="str">
            <v>M</v>
          </cell>
          <cell r="K2200" t="str">
            <v>31/07/2025</v>
          </cell>
          <cell r="L2200" t="str">
            <v>05/09/2024 21:30:15</v>
          </cell>
          <cell r="N2200" t="str">
            <v>16/09/2024 10:20:30</v>
          </cell>
          <cell r="O2200" t="str">
            <v>19/09/2024 13:16:39</v>
          </cell>
        </row>
        <row r="2201">
          <cell r="A2201">
            <v>64325</v>
          </cell>
          <cell r="B2201" t="str">
            <v>MIGUEL ANGELO TEIXEIRA PINTO</v>
          </cell>
          <cell r="C2201" t="str">
            <v>JOGADOR</v>
          </cell>
          <cell r="D2201" t="str">
            <v>SENIOR</v>
          </cell>
          <cell r="E2201" t="str">
            <v>Nacional</v>
          </cell>
          <cell r="F2201" t="str">
            <v>PORTO</v>
          </cell>
          <cell r="G2201">
            <v>15222325</v>
          </cell>
          <cell r="H2201" t="str">
            <v>03-08-1998</v>
          </cell>
          <cell r="I2201" t="str">
            <v>M</v>
          </cell>
          <cell r="K2201" t="str">
            <v>31/07/2025</v>
          </cell>
          <cell r="L2201" t="str">
            <v>05/09/2024 21:31:13</v>
          </cell>
          <cell r="N2201" t="str">
            <v>13/09/2024 16:32:06</v>
          </cell>
          <cell r="O2201" t="str">
            <v>19/09/2024 13:17:39</v>
          </cell>
        </row>
        <row r="2202">
          <cell r="A2202">
            <v>50319</v>
          </cell>
          <cell r="B2202" t="str">
            <v>ANTONIO CARLOS COELHO RATO</v>
          </cell>
          <cell r="C2202" t="str">
            <v>JOGADOR</v>
          </cell>
          <cell r="D2202" t="str">
            <v>SENIOR</v>
          </cell>
          <cell r="E2202" t="str">
            <v>Nacional</v>
          </cell>
          <cell r="F2202" t="str">
            <v>PORTO</v>
          </cell>
          <cell r="G2202">
            <v>8814450</v>
          </cell>
          <cell r="H2202" t="str">
            <v>20-04-1970</v>
          </cell>
          <cell r="I2202" t="str">
            <v>M</v>
          </cell>
          <cell r="K2202" t="str">
            <v>31/07/2025</v>
          </cell>
          <cell r="L2202" t="str">
            <v>04/09/2024 21:05:56</v>
          </cell>
          <cell r="N2202" t="str">
            <v>05/09/2024 21:32:44</v>
          </cell>
          <cell r="O2202" t="str">
            <v>19/09/2024 13:15:46</v>
          </cell>
        </row>
        <row r="2203">
          <cell r="A2203">
            <v>78962</v>
          </cell>
          <cell r="B2203" t="str">
            <v>Luís Guilherme Freitas Sousa</v>
          </cell>
          <cell r="C2203" t="str">
            <v>JOGADOR</v>
          </cell>
          <cell r="D2203" t="str">
            <v>SUB15 / SUB19</v>
          </cell>
          <cell r="E2203" t="str">
            <v>Nacional</v>
          </cell>
          <cell r="F2203" t="str">
            <v>PORTO</v>
          </cell>
          <cell r="G2203">
            <v>31622548</v>
          </cell>
          <cell r="H2203" t="str">
            <v>18-05-2015</v>
          </cell>
          <cell r="I2203" t="str">
            <v>M</v>
          </cell>
          <cell r="K2203" t="str">
            <v>31/07/2025</v>
          </cell>
          <cell r="L2203" t="str">
            <v>14/09/2024 11:42:18</v>
          </cell>
          <cell r="N2203" t="str">
            <v>23/09/2024 21:22:51</v>
          </cell>
          <cell r="O2203" t="str">
            <v>24/09/2024 13:46:04</v>
          </cell>
        </row>
        <row r="2204">
          <cell r="A2204">
            <v>80314</v>
          </cell>
          <cell r="B2204" t="str">
            <v>Rodrigo Barros Padilha de Sousa</v>
          </cell>
          <cell r="C2204" t="str">
            <v>JOGADOR</v>
          </cell>
          <cell r="D2204" t="str">
            <v>SUB15 / SUB19</v>
          </cell>
          <cell r="E2204" t="str">
            <v>Nacional</v>
          </cell>
          <cell r="F2204" t="str">
            <v>PORTO</v>
          </cell>
          <cell r="G2204">
            <v>13284343</v>
          </cell>
          <cell r="H2204" t="str">
            <v>14-08-2016</v>
          </cell>
          <cell r="I2204" t="str">
            <v>M</v>
          </cell>
          <cell r="K2204" t="str">
            <v>31/07/2025</v>
          </cell>
          <cell r="L2204" t="str">
            <v>14/09/2024 19:28:13</v>
          </cell>
          <cell r="M2204" t="str">
            <v>X</v>
          </cell>
          <cell r="N2204" t="str">
            <v>23/09/2024 21:26:38</v>
          </cell>
          <cell r="O2204" t="str">
            <v>24/09/2024 13:52:52</v>
          </cell>
        </row>
        <row r="2205">
          <cell r="A2205">
            <v>79045</v>
          </cell>
          <cell r="B2205" t="str">
            <v>Jennifer Monteiro Seixas</v>
          </cell>
          <cell r="C2205" t="str">
            <v>JOGADOR</v>
          </cell>
          <cell r="D2205" t="str">
            <v>SUB15 / SUB19</v>
          </cell>
          <cell r="E2205" t="str">
            <v>Nacional</v>
          </cell>
          <cell r="F2205" t="str">
            <v>PORTO</v>
          </cell>
          <cell r="G2205">
            <v>32071634</v>
          </cell>
          <cell r="H2205" t="str">
            <v>04-02-2013</v>
          </cell>
          <cell r="I2205" t="str">
            <v>F</v>
          </cell>
          <cell r="K2205" t="str">
            <v>31/07/2025</v>
          </cell>
          <cell r="L2205" t="str">
            <v>14/09/2024 19:31:31</v>
          </cell>
          <cell r="N2205" t="str">
            <v>20/09/2024 10:58:46</v>
          </cell>
          <cell r="O2205" t="str">
            <v>20/09/2024 14:47:37</v>
          </cell>
        </row>
        <row r="2206">
          <cell r="A2206">
            <v>79046</v>
          </cell>
          <cell r="B2206" t="str">
            <v>Stephanie Monteiro Seixas</v>
          </cell>
          <cell r="C2206" t="str">
            <v>JOGADOR</v>
          </cell>
          <cell r="D2206" t="str">
            <v>SUB15 / SUB19</v>
          </cell>
          <cell r="E2206" t="str">
            <v>Nacional</v>
          </cell>
          <cell r="F2206" t="str">
            <v>PORTO</v>
          </cell>
          <cell r="G2206">
            <v>32071650</v>
          </cell>
          <cell r="H2206" t="str">
            <v>06-01-2014</v>
          </cell>
          <cell r="I2206" t="str">
            <v>F</v>
          </cell>
          <cell r="K2206" t="str">
            <v>31/07/2025</v>
          </cell>
          <cell r="L2206" t="str">
            <v>14/09/2024 19:34:25</v>
          </cell>
          <cell r="N2206" t="str">
            <v>23/09/2024 21:28:05</v>
          </cell>
          <cell r="O2206" t="str">
            <v>24/09/2024 16:29:10</v>
          </cell>
        </row>
        <row r="2207">
          <cell r="A2207">
            <v>78976</v>
          </cell>
          <cell r="B2207" t="str">
            <v>João Francisco Rodrigues de Magalhães Moreira</v>
          </cell>
          <cell r="C2207" t="str">
            <v>JOGADOR</v>
          </cell>
          <cell r="D2207" t="str">
            <v>SUB15 / SUB19</v>
          </cell>
          <cell r="E2207" t="str">
            <v>Nacional</v>
          </cell>
          <cell r="F2207" t="str">
            <v>PORTO</v>
          </cell>
          <cell r="G2207">
            <v>31376127</v>
          </cell>
          <cell r="H2207" t="str">
            <v>28-01-2014</v>
          </cell>
          <cell r="I2207" t="str">
            <v>M</v>
          </cell>
          <cell r="K2207" t="str">
            <v>31/07/2025</v>
          </cell>
          <cell r="L2207" t="str">
            <v>14/09/2024 20:02:28</v>
          </cell>
          <cell r="N2207" t="str">
            <v>23/09/2024 21:24:33</v>
          </cell>
          <cell r="O2207" t="str">
            <v>24/09/2024 13:40:38</v>
          </cell>
        </row>
        <row r="2208">
          <cell r="A2208">
            <v>79547</v>
          </cell>
          <cell r="B2208" t="str">
            <v>Duarte Melo de Oliveira</v>
          </cell>
          <cell r="C2208" t="str">
            <v>JOGADOR</v>
          </cell>
          <cell r="D2208" t="str">
            <v>SUB15 / SUB19</v>
          </cell>
          <cell r="E2208" t="str">
            <v>Nacional</v>
          </cell>
          <cell r="F2208" t="str">
            <v>PORTO</v>
          </cell>
          <cell r="G2208">
            <v>31704834</v>
          </cell>
          <cell r="H2208" t="str">
            <v>23-10-2015</v>
          </cell>
          <cell r="I2208" t="str">
            <v>M</v>
          </cell>
          <cell r="K2208" t="str">
            <v>31/07/2025</v>
          </cell>
          <cell r="L2208" t="str">
            <v>14/09/2024 20:07:16</v>
          </cell>
          <cell r="N2208" t="str">
            <v>20/09/2024 10:55:05</v>
          </cell>
          <cell r="O2208" t="str">
            <v>20/09/2024 14:45:31</v>
          </cell>
        </row>
        <row r="2209">
          <cell r="A2209">
            <v>78964</v>
          </cell>
          <cell r="B2209" t="str">
            <v>Marta Ferreira da Silva</v>
          </cell>
          <cell r="C2209" t="str">
            <v>JOGADOR</v>
          </cell>
          <cell r="D2209" t="str">
            <v>SUB19 / SENIOR</v>
          </cell>
          <cell r="E2209" t="str">
            <v>Nacional</v>
          </cell>
          <cell r="F2209" t="str">
            <v>PORTO</v>
          </cell>
          <cell r="G2209">
            <v>15897720</v>
          </cell>
          <cell r="H2209" t="str">
            <v>02-01-2009</v>
          </cell>
          <cell r="I2209" t="str">
            <v>F</v>
          </cell>
          <cell r="K2209" t="str">
            <v>31/07/2025</v>
          </cell>
          <cell r="L2209" t="str">
            <v>14/09/2024 20:14:18</v>
          </cell>
          <cell r="N2209" t="str">
            <v>20/09/2024 11:06:33</v>
          </cell>
          <cell r="O2209" t="str">
            <v>20/09/2024 14:43:53</v>
          </cell>
        </row>
        <row r="2210">
          <cell r="A2210">
            <v>78695</v>
          </cell>
          <cell r="B2210" t="str">
            <v>Maria Inês Santos Jesus</v>
          </cell>
          <cell r="C2210" t="str">
            <v>JOGADOR</v>
          </cell>
          <cell r="D2210" t="str">
            <v>SUB15 / SUB19</v>
          </cell>
          <cell r="E2210" t="str">
            <v>Nacional</v>
          </cell>
          <cell r="F2210" t="str">
            <v>PORTO</v>
          </cell>
          <cell r="G2210">
            <v>78695</v>
          </cell>
          <cell r="H2210" t="str">
            <v>18-10-2015</v>
          </cell>
          <cell r="I2210" t="str">
            <v>F</v>
          </cell>
          <cell r="K2210" t="str">
            <v>31/07/2025</v>
          </cell>
          <cell r="L2210" t="str">
            <v>16/09/2024 10:49:27</v>
          </cell>
          <cell r="N2210" t="str">
            <v>20/09/2024 11:05:39</v>
          </cell>
          <cell r="O2210" t="str">
            <v>20/09/2024 14:44:24</v>
          </cell>
        </row>
        <row r="2211">
          <cell r="A2211">
            <v>74990</v>
          </cell>
          <cell r="B2211" t="str">
            <v>CARLOS FILIPE DA SILVA BARBOSA</v>
          </cell>
          <cell r="C2211" t="str">
            <v>JOGADOR</v>
          </cell>
          <cell r="D2211" t="str">
            <v>SENIOR</v>
          </cell>
          <cell r="E2211" t="str">
            <v>Nacional</v>
          </cell>
          <cell r="F2211" t="str">
            <v>PORTO</v>
          </cell>
          <cell r="G2211">
            <v>30306088</v>
          </cell>
          <cell r="H2211" t="str">
            <v>08-09-2004</v>
          </cell>
          <cell r="I2211" t="str">
            <v>M</v>
          </cell>
          <cell r="K2211" t="str">
            <v>31/07/2025</v>
          </cell>
          <cell r="L2211" t="str">
            <v>17/09/2024 11:14:11</v>
          </cell>
          <cell r="N2211" t="str">
            <v>20/09/2024 10:41:55</v>
          </cell>
          <cell r="O2211" t="str">
            <v>20/09/2024 14:43:00</v>
          </cell>
        </row>
        <row r="2212">
          <cell r="A2212">
            <v>80356</v>
          </cell>
          <cell r="B2212" t="str">
            <v>Marcos Luís Ribeiro Colino Pereira</v>
          </cell>
          <cell r="C2212" t="str">
            <v>JOGADOR</v>
          </cell>
          <cell r="D2212" t="str">
            <v>SENIOR</v>
          </cell>
          <cell r="E2212" t="str">
            <v>Nacional</v>
          </cell>
          <cell r="F2212" t="str">
            <v>PORTO</v>
          </cell>
          <cell r="G2212">
            <v>30093032</v>
          </cell>
          <cell r="H2212" t="str">
            <v>17-08-2020</v>
          </cell>
          <cell r="I2212" t="str">
            <v>M</v>
          </cell>
          <cell r="K2212" t="str">
            <v>31/07/2025</v>
          </cell>
          <cell r="L2212" t="str">
            <v>17/09/2024 21:33:44</v>
          </cell>
          <cell r="M2212" t="str">
            <v>X</v>
          </cell>
          <cell r="N2212" t="str">
            <v>20/09/2024 10:35:40</v>
          </cell>
          <cell r="O2212" t="str">
            <v>20/09/2024 14:42:22</v>
          </cell>
        </row>
        <row r="2213">
          <cell r="A2213">
            <v>80349</v>
          </cell>
          <cell r="B2213" t="str">
            <v>Lucas Matos FIgueiredo</v>
          </cell>
          <cell r="C2213" t="str">
            <v>JOGADOR</v>
          </cell>
          <cell r="D2213" t="str">
            <v>SUB15 / SUB19</v>
          </cell>
          <cell r="E2213" t="str">
            <v>Nacional</v>
          </cell>
          <cell r="F2213" t="str">
            <v>PORTO</v>
          </cell>
          <cell r="G2213">
            <v>31903430</v>
          </cell>
          <cell r="H2213" t="str">
            <v>02-11-2016</v>
          </cell>
          <cell r="I2213" t="str">
            <v>M</v>
          </cell>
          <cell r="K2213" t="str">
            <v>31/07/2025</v>
          </cell>
          <cell r="L2213" t="str">
            <v>17/09/2024 23:21:04</v>
          </cell>
          <cell r="M2213" t="str">
            <v>X</v>
          </cell>
          <cell r="N2213" t="str">
            <v>20/09/2024 11:03:48</v>
          </cell>
          <cell r="O2213" t="str">
            <v>20/09/2024 14:46:03</v>
          </cell>
        </row>
        <row r="2214">
          <cell r="A2214">
            <v>78957</v>
          </cell>
          <cell r="B2214" t="str">
            <v>Afonso Manuel Tameirão Ferreira</v>
          </cell>
          <cell r="C2214" t="str">
            <v>JOGADOR</v>
          </cell>
          <cell r="D2214" t="str">
            <v>SUB15 / SUB19</v>
          </cell>
          <cell r="E2214" t="str">
            <v>Nacional</v>
          </cell>
          <cell r="F2214" t="str">
            <v>PORTO</v>
          </cell>
          <cell r="G2214">
            <v>31545976</v>
          </cell>
          <cell r="H2214" t="str">
            <v>09-12-2014</v>
          </cell>
          <cell r="I2214" t="str">
            <v>M</v>
          </cell>
          <cell r="K2214" t="str">
            <v>31/07/2025</v>
          </cell>
          <cell r="L2214" t="str">
            <v>18/09/2024 10:58:48</v>
          </cell>
          <cell r="N2214" t="str">
            <v>20/09/2024 10:34:13</v>
          </cell>
          <cell r="O2214" t="str">
            <v>20/09/2024 14:41:56</v>
          </cell>
        </row>
        <row r="2215">
          <cell r="A2215">
            <v>78963</v>
          </cell>
          <cell r="B2215" t="str">
            <v>Luana Monteiro Rabaça</v>
          </cell>
          <cell r="C2215" t="str">
            <v>JOGADOR</v>
          </cell>
          <cell r="D2215" t="str">
            <v>SUB15 / SUB19</v>
          </cell>
          <cell r="E2215" t="str">
            <v>Nacional</v>
          </cell>
          <cell r="F2215" t="str">
            <v>PORTO</v>
          </cell>
          <cell r="G2215">
            <v>33311793</v>
          </cell>
          <cell r="H2215" t="str">
            <v>28-01-2013</v>
          </cell>
          <cell r="I2215" t="str">
            <v>F</v>
          </cell>
          <cell r="K2215" t="str">
            <v>31/07/2025</v>
          </cell>
          <cell r="L2215" t="str">
            <v>18/09/2024 11:32:40</v>
          </cell>
          <cell r="N2215" t="str">
            <v>20/09/2024 11:02:54</v>
          </cell>
          <cell r="O2215" t="str">
            <v>20/09/2024 14:46:36</v>
          </cell>
        </row>
        <row r="2216">
          <cell r="A2216">
            <v>80315</v>
          </cell>
          <cell r="B2216" t="str">
            <v>Joao Diogo Lameiras Moreira</v>
          </cell>
          <cell r="C2216" t="str">
            <v>JOGADOR</v>
          </cell>
          <cell r="D2216" t="str">
            <v>SUB15 / SUB19</v>
          </cell>
          <cell r="E2216" t="str">
            <v>Nacional</v>
          </cell>
          <cell r="F2216" t="str">
            <v>PORTO</v>
          </cell>
          <cell r="G2216">
            <v>31327144</v>
          </cell>
          <cell r="H2216" t="str">
            <v>24-10-2013</v>
          </cell>
          <cell r="I2216" t="str">
            <v>M</v>
          </cell>
          <cell r="K2216" t="str">
            <v>31/07/2025</v>
          </cell>
          <cell r="L2216" t="str">
            <v>18/09/2024 11:45:42</v>
          </cell>
          <cell r="M2216" t="str">
            <v>X</v>
          </cell>
          <cell r="N2216" t="str">
            <v>20/09/2024 10:46:45</v>
          </cell>
          <cell r="O2216" t="str">
            <v>20/09/2024 14:48:26</v>
          </cell>
        </row>
        <row r="2217">
          <cell r="A2217">
            <v>80357</v>
          </cell>
          <cell r="B2217" t="str">
            <v>Jeronimo Velasquez Acevedo</v>
          </cell>
          <cell r="C2217" t="str">
            <v>JOGADOR</v>
          </cell>
          <cell r="D2217" t="str">
            <v>SENIOR</v>
          </cell>
          <cell r="E2217" t="str">
            <v>Estrangeiro</v>
          </cell>
          <cell r="F2217" t="str">
            <v>PORTO</v>
          </cell>
          <cell r="G2217" t="str">
            <v>AZ956302</v>
          </cell>
          <cell r="H2217" t="str">
            <v>21-06-2005</v>
          </cell>
          <cell r="I2217" t="str">
            <v>M</v>
          </cell>
          <cell r="K2217" t="str">
            <v>31/07/2025</v>
          </cell>
          <cell r="L2217" t="str">
            <v>18/09/2024 13:27:31</v>
          </cell>
          <cell r="M2217" t="str">
            <v>X</v>
          </cell>
          <cell r="N2217" t="str">
            <v>18/09/2024 16:23:04</v>
          </cell>
          <cell r="O2217" t="str">
            <v>19/09/2024 13:17:21</v>
          </cell>
        </row>
        <row r="2218">
          <cell r="A2218">
            <v>80359</v>
          </cell>
          <cell r="B2218" t="str">
            <v>Jose Manuel Pinho Silva</v>
          </cell>
          <cell r="C2218" t="str">
            <v>JOGADOR</v>
          </cell>
          <cell r="D2218" t="str">
            <v>SUB15 / SUB19</v>
          </cell>
          <cell r="E2218" t="str">
            <v>Nacional</v>
          </cell>
          <cell r="F2218" t="str">
            <v>PORTO</v>
          </cell>
          <cell r="G2218">
            <v>32025423</v>
          </cell>
          <cell r="H2218" t="str">
            <v>09-07-2017</v>
          </cell>
          <cell r="I2218" t="str">
            <v>M</v>
          </cell>
          <cell r="K2218" t="str">
            <v>31/07/2025</v>
          </cell>
          <cell r="L2218" t="str">
            <v>18/09/2024 13:59:06</v>
          </cell>
          <cell r="M2218" t="str">
            <v>X</v>
          </cell>
          <cell r="N2218" t="str">
            <v>20/09/2024 11:02:04</v>
          </cell>
          <cell r="O2218" t="str">
            <v>20/09/2024 14:48:59</v>
          </cell>
        </row>
        <row r="2219">
          <cell r="A2219">
            <v>79431</v>
          </cell>
          <cell r="B2219" t="str">
            <v>Hélder Gustavo Soares da Costa</v>
          </cell>
          <cell r="C2219" t="str">
            <v>JOGADOR</v>
          </cell>
          <cell r="D2219" t="str">
            <v>SUB15 / SUB19</v>
          </cell>
          <cell r="E2219" t="str">
            <v>Nacional</v>
          </cell>
          <cell r="F2219" t="str">
            <v>PORTO</v>
          </cell>
          <cell r="G2219">
            <v>31009537</v>
          </cell>
          <cell r="H2219" t="str">
            <v>13-06-2012</v>
          </cell>
          <cell r="I2219" t="str">
            <v>M</v>
          </cell>
          <cell r="K2219" t="str">
            <v>31/07/2025</v>
          </cell>
          <cell r="L2219" t="str">
            <v>19/09/2024 11:26:14</v>
          </cell>
          <cell r="N2219" t="str">
            <v>20/09/2024 10:42:48</v>
          </cell>
          <cell r="O2219" t="str">
            <v>20/09/2024 14:47:09</v>
          </cell>
        </row>
        <row r="2220">
          <cell r="A2220">
            <v>79977</v>
          </cell>
          <cell r="B2220" t="str">
            <v>Carlos Alberto Miranda Monteiro</v>
          </cell>
          <cell r="C2220" t="str">
            <v>JOGADOR</v>
          </cell>
          <cell r="D2220" t="str">
            <v>SENIOR</v>
          </cell>
          <cell r="E2220" t="str">
            <v>Nacional</v>
          </cell>
          <cell r="F2220" t="str">
            <v>PORTO</v>
          </cell>
          <cell r="G2220" t="str">
            <v>03593227</v>
          </cell>
          <cell r="H2220" t="str">
            <v>26-09-1958</v>
          </cell>
          <cell r="I2220" t="str">
            <v>M</v>
          </cell>
          <cell r="K2220" t="str">
            <v>31/07/2025</v>
          </cell>
          <cell r="L2220" t="str">
            <v>19/09/2024 11:31:33</v>
          </cell>
          <cell r="N2220" t="str">
            <v>24/09/2024 22:14:09</v>
          </cell>
          <cell r="O2220" t="str">
            <v>25/09/2024 12:50:52</v>
          </cell>
        </row>
        <row r="2221">
          <cell r="A2221">
            <v>78981</v>
          </cell>
          <cell r="B2221" t="str">
            <v>Gonçalo Pires Machado</v>
          </cell>
          <cell r="C2221" t="str">
            <v>JOGADOR</v>
          </cell>
          <cell r="D2221" t="str">
            <v>SUB15 / SUB19</v>
          </cell>
          <cell r="E2221" t="str">
            <v>Nacional</v>
          </cell>
          <cell r="F2221" t="str">
            <v>PORTO</v>
          </cell>
          <cell r="G2221">
            <v>30690769</v>
          </cell>
          <cell r="H2221" t="str">
            <v>28-04-2011</v>
          </cell>
          <cell r="I2221" t="str">
            <v>M</v>
          </cell>
          <cell r="K2221" t="str">
            <v>31/07/2025</v>
          </cell>
          <cell r="L2221" t="str">
            <v>23/09/2024 11:10:19</v>
          </cell>
          <cell r="N2221" t="str">
            <v>23/09/2024 21:23:59</v>
          </cell>
          <cell r="O2221" t="str">
            <v>24/09/2024 13:39:38</v>
          </cell>
        </row>
        <row r="2222">
          <cell r="A2222">
            <v>77602</v>
          </cell>
          <cell r="B2222" t="str">
            <v>João Pedro Moreira Marques da Silva Carneiro</v>
          </cell>
          <cell r="C2222" t="str">
            <v>JOGADOR</v>
          </cell>
          <cell r="D2222" t="str">
            <v>SUB15 / SUB19</v>
          </cell>
          <cell r="E2222" t="str">
            <v>Nacional</v>
          </cell>
          <cell r="F2222" t="str">
            <v>PORTO</v>
          </cell>
          <cell r="G2222">
            <v>10976906</v>
          </cell>
          <cell r="H2222" t="str">
            <v>20-02-2015</v>
          </cell>
          <cell r="I2222" t="str">
            <v>M</v>
          </cell>
          <cell r="K2222" t="str">
            <v>31/07/2025</v>
          </cell>
          <cell r="L2222" t="str">
            <v>23/09/2024 13:42:32</v>
          </cell>
          <cell r="N2222" t="str">
            <v>23/09/2024 21:19:38</v>
          </cell>
          <cell r="O2222" t="str">
            <v>24/09/2024 13:42:28</v>
          </cell>
        </row>
        <row r="2223">
          <cell r="A2223">
            <v>78969</v>
          </cell>
          <cell r="B2223" t="str">
            <v>Alexandre Sousa Pereira</v>
          </cell>
          <cell r="C2223" t="str">
            <v>JOGADOR</v>
          </cell>
          <cell r="D2223" t="str">
            <v>SUB15 / SUB19</v>
          </cell>
          <cell r="E2223" t="str">
            <v>Nacional</v>
          </cell>
          <cell r="F2223" t="str">
            <v>PORTO</v>
          </cell>
          <cell r="G2223">
            <v>31435009</v>
          </cell>
          <cell r="H2223" t="str">
            <v>20-05-2014</v>
          </cell>
          <cell r="I2223" t="str">
            <v>M</v>
          </cell>
          <cell r="K2223" t="str">
            <v>31/07/2025</v>
          </cell>
          <cell r="L2223" t="str">
            <v>23/09/2024 14:00:12</v>
          </cell>
          <cell r="N2223" t="str">
            <v>23/09/2024 21:18:57</v>
          </cell>
          <cell r="O2223" t="str">
            <v>24/09/2024 13:26:08</v>
          </cell>
        </row>
        <row r="2224">
          <cell r="A2224">
            <v>50802</v>
          </cell>
          <cell r="B2224" t="str">
            <v>JULIANA ISABEL GUEDES SILVESTRE</v>
          </cell>
          <cell r="C2224" t="str">
            <v>JOGADOR</v>
          </cell>
          <cell r="D2224" t="str">
            <v>SENIOR</v>
          </cell>
          <cell r="E2224" t="str">
            <v>Nacional</v>
          </cell>
          <cell r="F2224" t="str">
            <v>PORTO</v>
          </cell>
          <cell r="G2224">
            <v>11980761</v>
          </cell>
          <cell r="H2224" t="str">
            <v>15-12-1981</v>
          </cell>
          <cell r="I2224" t="str">
            <v>F</v>
          </cell>
          <cell r="K2224" t="str">
            <v>31/07/2025</v>
          </cell>
          <cell r="L2224" t="str">
            <v>24/09/2024 16:47:58</v>
          </cell>
          <cell r="N2224" t="str">
            <v>24/09/2024 22:21:09</v>
          </cell>
          <cell r="O2224" t="str">
            <v>25/09/2024 13:07:00</v>
          </cell>
        </row>
        <row r="2225">
          <cell r="A2225">
            <v>79430</v>
          </cell>
          <cell r="B2225" t="str">
            <v>Clara Silvestre Rodrigues</v>
          </cell>
          <cell r="C2225" t="str">
            <v>JOGADOR</v>
          </cell>
          <cell r="D2225" t="str">
            <v>SUB15 / SUB19</v>
          </cell>
          <cell r="E2225" t="str">
            <v>Nacional</v>
          </cell>
          <cell r="F2225" t="str">
            <v>PORTO</v>
          </cell>
          <cell r="G2225">
            <v>31952126</v>
          </cell>
          <cell r="H2225" t="str">
            <v>08-02-2017</v>
          </cell>
          <cell r="I2225" t="str">
            <v>F</v>
          </cell>
          <cell r="K2225" t="str">
            <v>31/07/2025</v>
          </cell>
          <cell r="L2225" t="str">
            <v>24/09/2024 17:05:46</v>
          </cell>
          <cell r="N2225" t="str">
            <v>24/09/2024 22:15:40</v>
          </cell>
          <cell r="O2225" t="str">
            <v>25/09/2024 12:51:37</v>
          </cell>
        </row>
        <row r="2226">
          <cell r="A2226">
            <v>80406</v>
          </cell>
          <cell r="B2226" t="str">
            <v>Mateus Jose Valouta Pinto Da Costa</v>
          </cell>
          <cell r="C2226" t="str">
            <v>JOGADOR</v>
          </cell>
          <cell r="D2226" t="str">
            <v>SUB15 / SUB19</v>
          </cell>
          <cell r="E2226" t="str">
            <v>Nacional</v>
          </cell>
          <cell r="F2226" t="str">
            <v>PORTO</v>
          </cell>
          <cell r="G2226">
            <v>32168934</v>
          </cell>
          <cell r="H2226" t="str">
            <v>12-04-2018</v>
          </cell>
          <cell r="I2226" t="str">
            <v>M</v>
          </cell>
          <cell r="K2226" t="str">
            <v>31/07/2025</v>
          </cell>
          <cell r="L2226" t="str">
            <v>24/09/2024 19:53:30</v>
          </cell>
          <cell r="M2226" t="str">
            <v>X</v>
          </cell>
          <cell r="N2226" t="str">
            <v>24/09/2024 22:22:59</v>
          </cell>
          <cell r="O2226" t="str">
            <v>25/09/2024 13:17:52</v>
          </cell>
        </row>
        <row r="2227">
          <cell r="A2227">
            <v>80405</v>
          </cell>
          <cell r="B2227" t="str">
            <v>Eliana Filipa Pinto Da Costa</v>
          </cell>
          <cell r="C2227" t="str">
            <v>JOGADOR</v>
          </cell>
          <cell r="D2227" t="str">
            <v>SUB15 / SUB19</v>
          </cell>
          <cell r="E2227" t="str">
            <v>Nacional</v>
          </cell>
          <cell r="F2227" t="str">
            <v>PORTO</v>
          </cell>
          <cell r="G2227">
            <v>31691824</v>
          </cell>
          <cell r="H2227" t="str">
            <v>28-09-2015</v>
          </cell>
          <cell r="I2227" t="str">
            <v>F</v>
          </cell>
          <cell r="K2227" t="str">
            <v>31/07/2025</v>
          </cell>
          <cell r="L2227" t="str">
            <v>24/09/2024 19:56:22</v>
          </cell>
          <cell r="M2227" t="str">
            <v>X</v>
          </cell>
          <cell r="N2227" t="str">
            <v>24/09/2024 22:18:57</v>
          </cell>
          <cell r="O2227" t="str">
            <v>25/09/2024 12:59:40</v>
          </cell>
        </row>
        <row r="2228">
          <cell r="A2228">
            <v>80412</v>
          </cell>
          <cell r="B2228" t="str">
            <v>Leonor Sofia Matos Figueiredo</v>
          </cell>
          <cell r="C2228" t="str">
            <v>JOGADOR</v>
          </cell>
          <cell r="D2228" t="str">
            <v>SUB19 / SENIOR</v>
          </cell>
          <cell r="E2228" t="str">
            <v>Nacional</v>
          </cell>
          <cell r="F2228" t="str">
            <v>PORTO</v>
          </cell>
          <cell r="G2228">
            <v>31210519</v>
          </cell>
          <cell r="H2228" t="str">
            <v>04-05-2007</v>
          </cell>
          <cell r="I2228" t="str">
            <v>F</v>
          </cell>
          <cell r="K2228" t="str">
            <v>31/07/2025</v>
          </cell>
          <cell r="L2228" t="str">
            <v>25/09/2024 11:20:09</v>
          </cell>
          <cell r="M2228" t="str">
            <v>X</v>
          </cell>
          <cell r="N2228" t="str">
            <v>25/09/2024 11:38:53</v>
          </cell>
          <cell r="O2228" t="str">
            <v>25/09/2024 13:11:22</v>
          </cell>
        </row>
        <row r="2229">
          <cell r="A2229">
            <v>62441</v>
          </cell>
          <cell r="B2229" t="str">
            <v>JOSE MARIA CUNHA GOMES</v>
          </cell>
          <cell r="C2229" t="str">
            <v>JOGADOR</v>
          </cell>
          <cell r="D2229" t="str">
            <v>SENIOR</v>
          </cell>
          <cell r="E2229" t="str">
            <v>Nacional</v>
          </cell>
          <cell r="F2229" t="str">
            <v>PORTO</v>
          </cell>
          <cell r="G2229" t="str">
            <v>08556961</v>
          </cell>
          <cell r="H2229" t="str">
            <v>13-11-1958</v>
          </cell>
          <cell r="I2229" t="str">
            <v>M</v>
          </cell>
          <cell r="K2229" t="str">
            <v>31/07/2025</v>
          </cell>
          <cell r="L2229" t="str">
            <v>25/09/2024 11:28:04</v>
          </cell>
          <cell r="N2229" t="str">
            <v>25/09/2024 11:30:20</v>
          </cell>
          <cell r="O2229" t="str">
            <v>25/09/2024 13:05:53</v>
          </cell>
        </row>
        <row r="2230">
          <cell r="A2230">
            <v>79173</v>
          </cell>
          <cell r="B2230" t="str">
            <v>JOSÉ RUI SANTANA DO AMARAL</v>
          </cell>
          <cell r="C2230" t="str">
            <v>JOGADOR</v>
          </cell>
          <cell r="D2230" t="str">
            <v>SENIOR</v>
          </cell>
          <cell r="E2230" t="str">
            <v>Nacional</v>
          </cell>
          <cell r="F2230" t="str">
            <v>PORTO</v>
          </cell>
          <cell r="G2230" t="str">
            <v>059039418zx3</v>
          </cell>
          <cell r="H2230" t="str">
            <v>23-02-1963</v>
          </cell>
          <cell r="I2230" t="str">
            <v>M</v>
          </cell>
          <cell r="K2230" t="str">
            <v>31/07/2025</v>
          </cell>
          <cell r="L2230" t="str">
            <v>26/09/2024 11:31:17</v>
          </cell>
          <cell r="N2230" t="str">
            <v>26/09/2024 22:04:08</v>
          </cell>
          <cell r="O2230" t="str">
            <v>27/09/2024 17:50:13</v>
          </cell>
        </row>
        <row r="2231">
          <cell r="A2231">
            <v>80447</v>
          </cell>
          <cell r="B2231" t="str">
            <v>Frederica De Cunha E Santos</v>
          </cell>
          <cell r="C2231" t="str">
            <v>JOGADOR</v>
          </cell>
          <cell r="D2231" t="str">
            <v>SUB15 / SUB19</v>
          </cell>
          <cell r="E2231" t="str">
            <v>Nacional</v>
          </cell>
          <cell r="F2231" t="str">
            <v>PORTO</v>
          </cell>
          <cell r="G2231">
            <v>31927758</v>
          </cell>
          <cell r="H2231" t="str">
            <v>20-12-2016</v>
          </cell>
          <cell r="I2231" t="str">
            <v>F</v>
          </cell>
          <cell r="K2231" t="str">
            <v>31/07/2025</v>
          </cell>
          <cell r="L2231" t="str">
            <v>29/09/2024 18:48:50</v>
          </cell>
          <cell r="M2231" t="str">
            <v>X</v>
          </cell>
          <cell r="N2231" t="str">
            <v>11/10/2024 09:01:19</v>
          </cell>
          <cell r="O2231" t="str">
            <v>11/10/2024 11:25:35</v>
          </cell>
        </row>
        <row r="2232">
          <cell r="A2232">
            <v>80397</v>
          </cell>
          <cell r="B2232" t="str">
            <v>Maria Valentina Sousa Santos</v>
          </cell>
          <cell r="C2232" t="str">
            <v>JOGADOR</v>
          </cell>
          <cell r="D2232" t="str">
            <v>SUB15 / SUB19</v>
          </cell>
          <cell r="E2232" t="str">
            <v>Nacional</v>
          </cell>
          <cell r="F2232" t="str">
            <v>PORTO</v>
          </cell>
          <cell r="G2232">
            <v>32092643</v>
          </cell>
          <cell r="H2232" t="str">
            <v>20-11-2017</v>
          </cell>
          <cell r="I2232" t="str">
            <v>F</v>
          </cell>
          <cell r="K2232" t="str">
            <v>31/07/2025</v>
          </cell>
          <cell r="L2232" t="str">
            <v>01/10/2024 16:26:29</v>
          </cell>
          <cell r="M2232" t="str">
            <v>X</v>
          </cell>
          <cell r="N2232" t="str">
            <v>08/10/2024 20:22:26</v>
          </cell>
          <cell r="O2232" t="str">
            <v>09/10/2024 14:55:03</v>
          </cell>
        </row>
        <row r="2233">
          <cell r="A2233">
            <v>78960</v>
          </cell>
          <cell r="B2233" t="str">
            <v>Ana Carolina Castro Teixeira</v>
          </cell>
          <cell r="C2233" t="str">
            <v>JOGADOR</v>
          </cell>
          <cell r="D2233" t="str">
            <v>SUB15 / SUB19</v>
          </cell>
          <cell r="E2233" t="str">
            <v>Nacional</v>
          </cell>
          <cell r="F2233" t="str">
            <v>PORTO</v>
          </cell>
          <cell r="G2233">
            <v>31257654</v>
          </cell>
          <cell r="H2233" t="str">
            <v>01-07-2013</v>
          </cell>
          <cell r="I2233" t="str">
            <v>F</v>
          </cell>
          <cell r="K2233" t="str">
            <v>31/07/2025</v>
          </cell>
          <cell r="L2233" t="str">
            <v>01/10/2024 17:17:06</v>
          </cell>
          <cell r="N2233" t="str">
            <v>01/10/2024 22:29:59</v>
          </cell>
          <cell r="O2233" t="str">
            <v>02/10/2024 12:39:17</v>
          </cell>
        </row>
        <row r="2234">
          <cell r="A2234">
            <v>78961</v>
          </cell>
          <cell r="B2234" t="str">
            <v>Jorge Gabriel Costa Teixeira</v>
          </cell>
          <cell r="C2234" t="str">
            <v>JOGADOR</v>
          </cell>
          <cell r="D2234" t="str">
            <v>SUB15 / SUB19</v>
          </cell>
          <cell r="E2234" t="str">
            <v>Nacional</v>
          </cell>
          <cell r="F2234" t="str">
            <v>PORTO</v>
          </cell>
          <cell r="G2234">
            <v>31257651</v>
          </cell>
          <cell r="H2234" t="str">
            <v>01-07-2013</v>
          </cell>
          <cell r="I2234" t="str">
            <v>M</v>
          </cell>
          <cell r="K2234" t="str">
            <v>31/07/2025</v>
          </cell>
          <cell r="L2234" t="str">
            <v>01/10/2024 17:27:45</v>
          </cell>
          <cell r="N2234" t="str">
            <v>01/10/2024 22:33:19</v>
          </cell>
          <cell r="O2234" t="str">
            <v>02/10/2024 12:40:15</v>
          </cell>
        </row>
        <row r="2235">
          <cell r="A2235">
            <v>65016</v>
          </cell>
          <cell r="B2235" t="str">
            <v>FRANCISCO JORGE MOREIRA MALHEIRO</v>
          </cell>
          <cell r="C2235" t="str">
            <v>JOGADOR</v>
          </cell>
          <cell r="D2235" t="str">
            <v>SENIOR</v>
          </cell>
          <cell r="E2235" t="str">
            <v>Nacional</v>
          </cell>
          <cell r="F2235" t="str">
            <v>PORTO</v>
          </cell>
          <cell r="G2235">
            <v>14910159</v>
          </cell>
          <cell r="H2235" t="str">
            <v>24-09-2001</v>
          </cell>
          <cell r="I2235" t="str">
            <v>M</v>
          </cell>
          <cell r="K2235" t="str">
            <v>31/07/2025</v>
          </cell>
          <cell r="L2235" t="str">
            <v>08/10/2024 17:33:08</v>
          </cell>
          <cell r="N2235" t="str">
            <v>10/10/2024 10:09:28</v>
          </cell>
          <cell r="O2235" t="str">
            <v>10/10/2024 15:48:11</v>
          </cell>
        </row>
        <row r="2236">
          <cell r="A2236">
            <v>80506</v>
          </cell>
          <cell r="B2236" t="str">
            <v>Maria Ines Pinho Silva</v>
          </cell>
          <cell r="C2236" t="str">
            <v>JOGADOR</v>
          </cell>
          <cell r="D2236" t="str">
            <v>SUB15 / SUB19</v>
          </cell>
          <cell r="E2236" t="str">
            <v>Nacional</v>
          </cell>
          <cell r="F2236" t="str">
            <v>PORTO</v>
          </cell>
          <cell r="G2236">
            <v>32304199</v>
          </cell>
          <cell r="H2236" t="str">
            <v>13-12-2018</v>
          </cell>
          <cell r="I2236" t="str">
            <v>F</v>
          </cell>
          <cell r="K2236" t="str">
            <v>31/07/2025</v>
          </cell>
          <cell r="L2236" t="str">
            <v>08/10/2024 20:21:37</v>
          </cell>
          <cell r="M2236" t="str">
            <v>X</v>
          </cell>
          <cell r="N2236" t="str">
            <v>08/10/2024 20:23:32</v>
          </cell>
          <cell r="O2236" t="str">
            <v>09/10/2024 14:54:43</v>
          </cell>
        </row>
        <row r="2237">
          <cell r="A2237">
            <v>79342</v>
          </cell>
          <cell r="B2237" t="str">
            <v>António José Rodrigues Barbosa</v>
          </cell>
          <cell r="C2237" t="str">
            <v>JOGADOR</v>
          </cell>
          <cell r="D2237" t="str">
            <v>SENIOR</v>
          </cell>
          <cell r="E2237" t="str">
            <v>Nacional</v>
          </cell>
          <cell r="F2237" t="str">
            <v>PORTO</v>
          </cell>
          <cell r="G2237">
            <v>8551623</v>
          </cell>
          <cell r="H2237" t="str">
            <v>12-05-1968</v>
          </cell>
          <cell r="I2237" t="str">
            <v>M</v>
          </cell>
          <cell r="K2237" t="str">
            <v>31/07/2025</v>
          </cell>
          <cell r="L2237" t="str">
            <v>10/10/2024 08:40:23</v>
          </cell>
          <cell r="N2237" t="str">
            <v>10/10/2024 10:05:19</v>
          </cell>
          <cell r="O2237" t="str">
            <v>10/10/2024 15:43:53</v>
          </cell>
        </row>
        <row r="2238">
          <cell r="A2238">
            <v>50583</v>
          </cell>
          <cell r="B2238" t="str">
            <v>MANUEL FERNANDO DA SILVA CARNEIRO</v>
          </cell>
          <cell r="C2238" t="str">
            <v>JOGADOR</v>
          </cell>
          <cell r="D2238" t="str">
            <v>SENIOR</v>
          </cell>
          <cell r="E2238" t="str">
            <v>Nacional</v>
          </cell>
          <cell r="F2238" t="str">
            <v>PORTO</v>
          </cell>
          <cell r="G2238">
            <v>10976906</v>
          </cell>
          <cell r="H2238" t="str">
            <v>21-09-1977</v>
          </cell>
          <cell r="I2238" t="str">
            <v>M</v>
          </cell>
          <cell r="K2238" t="str">
            <v>31/07/2025</v>
          </cell>
          <cell r="L2238" t="str">
            <v>10/10/2024 08:45:39</v>
          </cell>
          <cell r="N2238" t="str">
            <v>10/10/2024 10:11:43</v>
          </cell>
          <cell r="O2238" t="str">
            <v>10/10/2024 15:58:32</v>
          </cell>
        </row>
        <row r="2239">
          <cell r="A2239">
            <v>79598</v>
          </cell>
          <cell r="B2239" t="str">
            <v>Verónica Komysh Volodymyrovna</v>
          </cell>
          <cell r="C2239" t="str">
            <v>JOGADOR</v>
          </cell>
          <cell r="D2239" t="str">
            <v>SUB15 / SUB19</v>
          </cell>
          <cell r="E2239" t="str">
            <v>Nacional</v>
          </cell>
          <cell r="F2239" t="str">
            <v>PORTO</v>
          </cell>
          <cell r="G2239">
            <v>30882886</v>
          </cell>
          <cell r="H2239" t="str">
            <v>16-12-2011</v>
          </cell>
          <cell r="I2239" t="str">
            <v>F</v>
          </cell>
          <cell r="K2239" t="str">
            <v>31/07/2025</v>
          </cell>
          <cell r="L2239" t="str">
            <v>13/10/2024 16:52:17</v>
          </cell>
          <cell r="N2239" t="str">
            <v>14/10/2024 22:32:13</v>
          </cell>
          <cell r="O2239" t="str">
            <v>15/10/2024 17:41:56</v>
          </cell>
        </row>
        <row r="2240">
          <cell r="A2240">
            <v>80584</v>
          </cell>
          <cell r="B2240" t="str">
            <v>Candido Pinheiro Coelho</v>
          </cell>
          <cell r="C2240" t="str">
            <v>JOGADOR</v>
          </cell>
          <cell r="D2240" t="str">
            <v>SENIOR</v>
          </cell>
          <cell r="E2240" t="str">
            <v>Nacional</v>
          </cell>
          <cell r="F2240" t="str">
            <v>PORTO</v>
          </cell>
          <cell r="G2240">
            <v>15253163</v>
          </cell>
          <cell r="H2240" t="str">
            <v>17-05-2003</v>
          </cell>
          <cell r="I2240" t="str">
            <v>M</v>
          </cell>
          <cell r="K2240" t="str">
            <v>31/07/2025</v>
          </cell>
          <cell r="L2240" t="str">
            <v>22/10/2024 21:43:31</v>
          </cell>
          <cell r="M2240" t="str">
            <v>X</v>
          </cell>
          <cell r="N2240" t="str">
            <v>23/10/2024 10:18:54</v>
          </cell>
          <cell r="O2240" t="str">
            <v>23/10/2024 15:37:26</v>
          </cell>
        </row>
        <row r="2241">
          <cell r="A2241">
            <v>80583</v>
          </cell>
          <cell r="B2241" t="str">
            <v>Joao Paulo Gaspar Rodrigues</v>
          </cell>
          <cell r="C2241" t="str">
            <v>JOGADOR</v>
          </cell>
          <cell r="D2241" t="str">
            <v>SUB15 / SUB19</v>
          </cell>
          <cell r="E2241" t="str">
            <v>Nacional</v>
          </cell>
          <cell r="F2241" t="str">
            <v>PORTO</v>
          </cell>
          <cell r="G2241">
            <v>31822403</v>
          </cell>
          <cell r="H2241" t="str">
            <v>01-06-2016</v>
          </cell>
          <cell r="I2241" t="str">
            <v>M</v>
          </cell>
          <cell r="K2241" t="str">
            <v>31/07/2025</v>
          </cell>
          <cell r="L2241" t="str">
            <v>22/10/2024 21:47:23</v>
          </cell>
          <cell r="M2241" t="str">
            <v>X</v>
          </cell>
          <cell r="N2241" t="str">
            <v>23/10/2024 10:18:18</v>
          </cell>
          <cell r="O2241" t="str">
            <v>23/10/2024 15:39:18</v>
          </cell>
        </row>
        <row r="2242">
          <cell r="F2242" t="str">
            <v>PORTO</v>
          </cell>
          <cell r="J2242">
            <v>501632816</v>
          </cell>
        </row>
        <row r="2243">
          <cell r="A2243">
            <v>54830</v>
          </cell>
          <cell r="B2243" t="str">
            <v>LEONEL FILIPE SANTOS OLIVEIRA</v>
          </cell>
          <cell r="C2243" t="str">
            <v>JOGADOR</v>
          </cell>
          <cell r="D2243" t="str">
            <v>SENIOR</v>
          </cell>
          <cell r="E2243" t="str">
            <v>Nacional</v>
          </cell>
          <cell r="F2243" t="str">
            <v>PORTO</v>
          </cell>
          <cell r="G2243">
            <v>13358865</v>
          </cell>
          <cell r="H2243" t="str">
            <v>02-09-1988</v>
          </cell>
          <cell r="I2243" t="str">
            <v>M</v>
          </cell>
          <cell r="K2243" t="str">
            <v>31/07/2025</v>
          </cell>
          <cell r="L2243" t="str">
            <v>12/09/2024 21:36:57</v>
          </cell>
          <cell r="N2243" t="str">
            <v>12/09/2024 21:36:57</v>
          </cell>
          <cell r="O2243" t="str">
            <v>18/09/2024 15:53:34</v>
          </cell>
        </row>
        <row r="2244">
          <cell r="A2244">
            <v>57910</v>
          </cell>
          <cell r="B2244" t="str">
            <v>RICARDO MARTINS SILVA AGUIAR CASTRO</v>
          </cell>
          <cell r="C2244" t="str">
            <v>JOGADOR</v>
          </cell>
          <cell r="D2244" t="str">
            <v>SENIOR</v>
          </cell>
          <cell r="E2244" t="str">
            <v>Nacional</v>
          </cell>
          <cell r="F2244" t="str">
            <v>PORTO</v>
          </cell>
          <cell r="G2244">
            <v>14318049</v>
          </cell>
          <cell r="H2244" t="str">
            <v>26-06-1993</v>
          </cell>
          <cell r="I2244" t="str">
            <v>M</v>
          </cell>
          <cell r="K2244" t="str">
            <v>31/07/2025</v>
          </cell>
          <cell r="L2244" t="str">
            <v>12/09/2024 21:38:36</v>
          </cell>
          <cell r="N2244" t="str">
            <v>12/09/2024 21:38:36</v>
          </cell>
          <cell r="O2244" t="str">
            <v>18/09/2024 15:55:09</v>
          </cell>
        </row>
        <row r="2245">
          <cell r="A2245">
            <v>59254</v>
          </cell>
          <cell r="B2245" t="str">
            <v>NUNO FILIPE MARTINS GONÇALVES</v>
          </cell>
          <cell r="C2245" t="str">
            <v>JOGADOR</v>
          </cell>
          <cell r="D2245" t="str">
            <v>SENIOR</v>
          </cell>
          <cell r="E2245" t="str">
            <v>Nacional</v>
          </cell>
          <cell r="F2245" t="str">
            <v>PORTO</v>
          </cell>
          <cell r="G2245">
            <v>14763891</v>
          </cell>
          <cell r="H2245" t="str">
            <v>03-12-1995</v>
          </cell>
          <cell r="I2245" t="str">
            <v>M</v>
          </cell>
          <cell r="K2245" t="str">
            <v>31/07/2025</v>
          </cell>
          <cell r="L2245" t="str">
            <v>12/09/2024 21:40:04</v>
          </cell>
          <cell r="N2245" t="str">
            <v>12/09/2024 21:40:04</v>
          </cell>
          <cell r="O2245" t="str">
            <v>18/09/2024 15:54:15</v>
          </cell>
        </row>
        <row r="2246">
          <cell r="A2246">
            <v>66971</v>
          </cell>
          <cell r="B2246" t="str">
            <v>NUNO HENRIQUE GASPAR PACHECO</v>
          </cell>
          <cell r="C2246" t="str">
            <v>JOGADOR</v>
          </cell>
          <cell r="D2246" t="str">
            <v>SENIOR</v>
          </cell>
          <cell r="E2246" t="str">
            <v>Nacional</v>
          </cell>
          <cell r="F2246" t="str">
            <v>PORTO</v>
          </cell>
          <cell r="G2246">
            <v>14304199</v>
          </cell>
          <cell r="H2246" t="str">
            <v>24-10-1999</v>
          </cell>
          <cell r="I2246" t="str">
            <v>M</v>
          </cell>
          <cell r="K2246" t="str">
            <v>31/07/2025</v>
          </cell>
          <cell r="L2246" t="str">
            <v>12/09/2024 21:43:04</v>
          </cell>
          <cell r="N2246" t="str">
            <v>12/09/2024 21:43:04</v>
          </cell>
          <cell r="O2246" t="str">
            <v>18/09/2024 15:54:39</v>
          </cell>
        </row>
        <row r="2247">
          <cell r="A2247">
            <v>79345</v>
          </cell>
          <cell r="B2247" t="str">
            <v>Tiago Duarte Barros</v>
          </cell>
          <cell r="C2247" t="str">
            <v>JOGADOR</v>
          </cell>
          <cell r="D2247" t="str">
            <v>SENIOR</v>
          </cell>
          <cell r="E2247" t="str">
            <v>Nacional</v>
          </cell>
          <cell r="F2247" t="str">
            <v>PORTO</v>
          </cell>
          <cell r="G2247">
            <v>11778465</v>
          </cell>
          <cell r="H2247" t="str">
            <v>10-05-1980</v>
          </cell>
          <cell r="I2247" t="str">
            <v>M</v>
          </cell>
          <cell r="K2247" t="str">
            <v>31/07/2025</v>
          </cell>
          <cell r="L2247" t="str">
            <v>12/09/2024 21:54:10</v>
          </cell>
          <cell r="N2247" t="str">
            <v>12/09/2024 21:54:10</v>
          </cell>
          <cell r="O2247" t="str">
            <v>18/09/2024 15:55:38</v>
          </cell>
        </row>
        <row r="2248">
          <cell r="A2248">
            <v>65847</v>
          </cell>
          <cell r="B2248" t="str">
            <v>VASCO FILIPE CHAMBRE MENESES BOTELHO RIBEIRO</v>
          </cell>
          <cell r="C2248" t="str">
            <v>JOGADOR</v>
          </cell>
          <cell r="D2248" t="str">
            <v>SENIOR</v>
          </cell>
          <cell r="E2248" t="str">
            <v>Nacional</v>
          </cell>
          <cell r="F2248" t="str">
            <v>PORTO</v>
          </cell>
          <cell r="G2248">
            <v>14100701</v>
          </cell>
          <cell r="H2248" t="str">
            <v>19-07-1996</v>
          </cell>
          <cell r="I2248" t="str">
            <v>M</v>
          </cell>
          <cell r="K2248" t="str">
            <v>31/07/2025</v>
          </cell>
          <cell r="L2248" t="str">
            <v>12/09/2024 21:58:10</v>
          </cell>
          <cell r="N2248" t="str">
            <v>12/09/2024 21:58:10</v>
          </cell>
          <cell r="O2248" t="str">
            <v>18/09/2024 15:56:51</v>
          </cell>
        </row>
        <row r="2249">
          <cell r="A2249">
            <v>66461</v>
          </cell>
          <cell r="B2249" t="str">
            <v>GONÇALO FILIPE CHAMBRE MENESES BOTELHO RIBEIRO</v>
          </cell>
          <cell r="C2249" t="str">
            <v>JOGADOR</v>
          </cell>
          <cell r="D2249" t="str">
            <v>SENIOR</v>
          </cell>
          <cell r="E2249" t="str">
            <v>Nacional</v>
          </cell>
          <cell r="F2249" t="str">
            <v>PORTO</v>
          </cell>
          <cell r="G2249">
            <v>14089216</v>
          </cell>
          <cell r="H2249" t="str">
            <v>18-07-1998</v>
          </cell>
          <cell r="I2249" t="str">
            <v>M</v>
          </cell>
          <cell r="K2249" t="str">
            <v>31/07/2025</v>
          </cell>
          <cell r="L2249" t="str">
            <v>12/09/2024 22:01:51</v>
          </cell>
          <cell r="N2249" t="str">
            <v>12/09/2024 22:01:51</v>
          </cell>
          <cell r="O2249" t="str">
            <v>18/09/2024 15:52:24</v>
          </cell>
        </row>
        <row r="2250">
          <cell r="A2250">
            <v>67228</v>
          </cell>
          <cell r="B2250" t="str">
            <v>JOAO PAULO MEIRELES LEAL GUIMARAES</v>
          </cell>
          <cell r="C2250" t="str">
            <v>JOGADOR</v>
          </cell>
          <cell r="D2250" t="str">
            <v>SENIOR</v>
          </cell>
          <cell r="E2250" t="str">
            <v>Nacional</v>
          </cell>
          <cell r="F2250" t="str">
            <v>PORTO</v>
          </cell>
          <cell r="G2250">
            <v>7354399</v>
          </cell>
          <cell r="H2250" t="str">
            <v>15-08-1966</v>
          </cell>
          <cell r="I2250" t="str">
            <v>M</v>
          </cell>
          <cell r="K2250" t="str">
            <v>31/07/2025</v>
          </cell>
          <cell r="L2250" t="str">
            <v>12/09/2024 22:04:56</v>
          </cell>
          <cell r="N2250" t="str">
            <v>12/09/2024 22:04:56</v>
          </cell>
          <cell r="O2250" t="str">
            <v>18/09/2024 15:52:39</v>
          </cell>
        </row>
        <row r="2251">
          <cell r="A2251">
            <v>61402</v>
          </cell>
          <cell r="B2251" t="str">
            <v>ANDRE FILIPE ARAUJO ROSA</v>
          </cell>
          <cell r="C2251" t="str">
            <v>JOGADOR</v>
          </cell>
          <cell r="D2251" t="str">
            <v>SENIOR</v>
          </cell>
          <cell r="E2251" t="str">
            <v>Nacional</v>
          </cell>
          <cell r="F2251" t="str">
            <v>PORTO</v>
          </cell>
          <cell r="G2251">
            <v>11778465</v>
          </cell>
          <cell r="H2251" t="str">
            <v>03-01-1997</v>
          </cell>
          <cell r="I2251" t="str">
            <v>M</v>
          </cell>
          <cell r="K2251" t="str">
            <v>31/07/2025</v>
          </cell>
          <cell r="L2251" t="str">
            <v>12/09/2024 22:12:18</v>
          </cell>
          <cell r="N2251" t="str">
            <v>12/09/2024 22:13:01</v>
          </cell>
          <cell r="O2251" t="str">
            <v>18/09/2024 15:50:53</v>
          </cell>
        </row>
        <row r="2252">
          <cell r="A2252">
            <v>79347</v>
          </cell>
          <cell r="B2252" t="str">
            <v>Manuel Augusto Lima Cardoso</v>
          </cell>
          <cell r="C2252" t="str">
            <v>JOGADOR</v>
          </cell>
          <cell r="D2252" t="str">
            <v>SENIOR</v>
          </cell>
          <cell r="E2252" t="str">
            <v>Nacional</v>
          </cell>
          <cell r="F2252" t="str">
            <v>PORTO</v>
          </cell>
          <cell r="G2252">
            <v>15755596</v>
          </cell>
          <cell r="H2252" t="str">
            <v>05-11-1998</v>
          </cell>
          <cell r="I2252" t="str">
            <v>M</v>
          </cell>
          <cell r="K2252" t="str">
            <v>31/07/2025</v>
          </cell>
          <cell r="L2252" t="str">
            <v>12/09/2024 22:17:07</v>
          </cell>
          <cell r="N2252" t="str">
            <v>26/09/2024 22:23:49</v>
          </cell>
          <cell r="O2252" t="str">
            <v>27/09/2024 17:50:50</v>
          </cell>
        </row>
        <row r="2253">
          <cell r="A2253">
            <v>77249</v>
          </cell>
          <cell r="B2253" t="str">
            <v>Lucas Ricardo Osga Pinto</v>
          </cell>
          <cell r="C2253" t="str">
            <v>JOGADOR</v>
          </cell>
          <cell r="D2253" t="str">
            <v>SENIOR</v>
          </cell>
          <cell r="E2253" t="str">
            <v>Estrangeiro</v>
          </cell>
          <cell r="F2253" t="str">
            <v>PORTO</v>
          </cell>
          <cell r="G2253" t="str">
            <v>FW327115</v>
          </cell>
          <cell r="H2253" t="str">
            <v>17-05-1990</v>
          </cell>
          <cell r="I2253" t="str">
            <v>M</v>
          </cell>
          <cell r="K2253" t="str">
            <v>31/07/2025</v>
          </cell>
          <cell r="L2253" t="str">
            <v>12/09/2024 22:26:12</v>
          </cell>
          <cell r="N2253" t="str">
            <v>12/09/2024 22:44:06</v>
          </cell>
          <cell r="O2253" t="str">
            <v>18/09/2024 15:54:02</v>
          </cell>
        </row>
        <row r="2254">
          <cell r="A2254">
            <v>65849</v>
          </cell>
          <cell r="B2254" t="str">
            <v>VASCO NUNO BOTELHO RIBEIRO</v>
          </cell>
          <cell r="C2254" t="str">
            <v>JOGADOR</v>
          </cell>
          <cell r="D2254" t="str">
            <v>SENIOR</v>
          </cell>
          <cell r="E2254" t="str">
            <v>Nacional</v>
          </cell>
          <cell r="F2254" t="str">
            <v>PORTO</v>
          </cell>
          <cell r="G2254">
            <v>9228066</v>
          </cell>
          <cell r="H2254" t="str">
            <v>08-01-1971</v>
          </cell>
          <cell r="I2254" t="str">
            <v>M</v>
          </cell>
          <cell r="K2254" t="str">
            <v>31/07/2025</v>
          </cell>
          <cell r="L2254" t="str">
            <v>12/09/2024 22:59:59</v>
          </cell>
          <cell r="N2254" t="str">
            <v>12/09/2024 22:59:59</v>
          </cell>
          <cell r="O2254" t="str">
            <v>18/09/2024 15:57:07</v>
          </cell>
        </row>
        <row r="2255">
          <cell r="A2255">
            <v>66454</v>
          </cell>
          <cell r="B2255" t="str">
            <v>AFONSO FILIPE CHAMBRE MENESES BOTELHO RIBEIRO</v>
          </cell>
          <cell r="C2255" t="str">
            <v>JOGADOR</v>
          </cell>
          <cell r="D2255" t="str">
            <v>SENIOR</v>
          </cell>
          <cell r="E2255" t="str">
            <v>Nacional</v>
          </cell>
          <cell r="F2255" t="str">
            <v>PORTO</v>
          </cell>
          <cell r="G2255">
            <v>15986179</v>
          </cell>
          <cell r="H2255" t="str">
            <v>14-05-2003</v>
          </cell>
          <cell r="I2255" t="str">
            <v>M</v>
          </cell>
          <cell r="K2255" t="str">
            <v>31/07/2025</v>
          </cell>
          <cell r="L2255" t="str">
            <v>12/09/2024 23:06:32</v>
          </cell>
          <cell r="N2255" t="str">
            <v>12/09/2024 23:06:32</v>
          </cell>
          <cell r="O2255" t="str">
            <v>18/09/2024 15:50:38</v>
          </cell>
        </row>
        <row r="2256">
          <cell r="A2256">
            <v>56424</v>
          </cell>
          <cell r="B2256" t="str">
            <v>VITOR HUGO MOREIRA PINTO SILVA</v>
          </cell>
          <cell r="C2256" t="str">
            <v>JOGADOR</v>
          </cell>
          <cell r="D2256" t="str">
            <v>SENIOR</v>
          </cell>
          <cell r="E2256" t="str">
            <v>Nacional</v>
          </cell>
          <cell r="F2256" t="str">
            <v>PORTO</v>
          </cell>
          <cell r="G2256">
            <v>13506002</v>
          </cell>
          <cell r="H2256" t="str">
            <v>23-10-1989</v>
          </cell>
          <cell r="I2256" t="str">
            <v>M</v>
          </cell>
          <cell r="K2256" t="str">
            <v>31/07/2025</v>
          </cell>
          <cell r="L2256" t="str">
            <v>12/09/2024 23:10:57</v>
          </cell>
          <cell r="N2256" t="str">
            <v>12/09/2024 23:10:57</v>
          </cell>
          <cell r="O2256" t="str">
            <v>18/09/2024 15:57:26</v>
          </cell>
        </row>
        <row r="2257">
          <cell r="A2257">
            <v>69879</v>
          </cell>
          <cell r="B2257" t="str">
            <v>ANTONIO MIGUEL MAIA LEAO MOURA</v>
          </cell>
          <cell r="C2257" t="str">
            <v>JOGADOR</v>
          </cell>
          <cell r="D2257" t="str">
            <v>SENIOR</v>
          </cell>
          <cell r="E2257" t="str">
            <v>Nacional</v>
          </cell>
          <cell r="F2257" t="str">
            <v>PORTO</v>
          </cell>
          <cell r="G2257">
            <v>15654264</v>
          </cell>
          <cell r="H2257" t="str">
            <v>25-06-1998</v>
          </cell>
          <cell r="I2257" t="str">
            <v>M</v>
          </cell>
          <cell r="K2257" t="str">
            <v>31/07/2025</v>
          </cell>
          <cell r="L2257" t="str">
            <v>12/09/2024 23:17:06</v>
          </cell>
          <cell r="N2257" t="str">
            <v>12/09/2024 23:17:06</v>
          </cell>
          <cell r="O2257" t="str">
            <v>18/09/2024 15:51:19</v>
          </cell>
        </row>
        <row r="2258">
          <cell r="A2258">
            <v>67645</v>
          </cell>
          <cell r="B2258" t="str">
            <v>CARLOS ALBERTO LOPES COSTA</v>
          </cell>
          <cell r="C2258" t="str">
            <v>JOGADOR</v>
          </cell>
          <cell r="D2258" t="str">
            <v>SENIOR</v>
          </cell>
          <cell r="E2258" t="str">
            <v>Nacional</v>
          </cell>
          <cell r="F2258" t="str">
            <v>PORTO</v>
          </cell>
          <cell r="G2258">
            <v>15112916</v>
          </cell>
          <cell r="H2258" t="str">
            <v>26-11-1996</v>
          </cell>
          <cell r="I2258" t="str">
            <v>M</v>
          </cell>
          <cell r="K2258" t="str">
            <v>31/07/2025</v>
          </cell>
          <cell r="L2258" t="str">
            <v>12/09/2024 23:18:52</v>
          </cell>
          <cell r="N2258" t="str">
            <v>12/09/2024 23:18:52</v>
          </cell>
          <cell r="O2258" t="str">
            <v>18/09/2024 15:51:34</v>
          </cell>
        </row>
        <row r="2259">
          <cell r="A2259">
            <v>75308</v>
          </cell>
          <cell r="B2259" t="str">
            <v>DIOGO MEIRELES RIBEIRO</v>
          </cell>
          <cell r="C2259" t="str">
            <v>JOGADOR</v>
          </cell>
          <cell r="D2259" t="str">
            <v>SENIOR</v>
          </cell>
          <cell r="E2259" t="str">
            <v>Nacional</v>
          </cell>
          <cell r="F2259" t="str">
            <v>PORTO</v>
          </cell>
          <cell r="G2259">
            <v>30475210</v>
          </cell>
          <cell r="H2259" t="str">
            <v>11-05-2001</v>
          </cell>
          <cell r="I2259" t="str">
            <v>M</v>
          </cell>
          <cell r="K2259" t="str">
            <v>31/07/2025</v>
          </cell>
          <cell r="L2259" t="str">
            <v>12/09/2024 23:23:17</v>
          </cell>
          <cell r="N2259" t="str">
            <v>12/09/2024 23:23:17</v>
          </cell>
          <cell r="O2259" t="str">
            <v>18/09/2024 15:51:58</v>
          </cell>
        </row>
        <row r="2260">
          <cell r="A2260">
            <v>73680</v>
          </cell>
          <cell r="B2260" t="str">
            <v>JULIO DINIS FELIX LEAL</v>
          </cell>
          <cell r="C2260" t="str">
            <v>JOGADOR</v>
          </cell>
          <cell r="D2260" t="str">
            <v>SUB19 / SENIOR</v>
          </cell>
          <cell r="E2260" t="str">
            <v>Nacional</v>
          </cell>
          <cell r="F2260" t="str">
            <v>PORTO</v>
          </cell>
          <cell r="G2260">
            <v>30142437</v>
          </cell>
          <cell r="H2260" t="str">
            <v>03-04-2007</v>
          </cell>
          <cell r="I2260" t="str">
            <v>M</v>
          </cell>
          <cell r="K2260" t="str">
            <v>31/07/2025</v>
          </cell>
          <cell r="L2260" t="str">
            <v>12/09/2024 23:26:25</v>
          </cell>
          <cell r="N2260" t="str">
            <v>12/09/2024 23:29:23</v>
          </cell>
          <cell r="O2260" t="str">
            <v>18/09/2024 15:53:15</v>
          </cell>
        </row>
        <row r="2261">
          <cell r="A2261">
            <v>79344</v>
          </cell>
          <cell r="B2261" t="str">
            <v>Tiago Alves Ferreira</v>
          </cell>
          <cell r="C2261" t="str">
            <v>JOGADOR</v>
          </cell>
          <cell r="D2261" t="str">
            <v>SUB19 / SENIOR</v>
          </cell>
          <cell r="E2261" t="str">
            <v>Nacional</v>
          </cell>
          <cell r="F2261" t="str">
            <v>PORTO</v>
          </cell>
          <cell r="G2261">
            <v>15568142</v>
          </cell>
          <cell r="H2261" t="str">
            <v>30-01-2008</v>
          </cell>
          <cell r="I2261" t="str">
            <v>M</v>
          </cell>
          <cell r="K2261" t="str">
            <v>31/07/2025</v>
          </cell>
          <cell r="L2261" t="str">
            <v>23/09/2024 23:09:36</v>
          </cell>
          <cell r="N2261" t="str">
            <v>26/09/2024 23:17:21</v>
          </cell>
          <cell r="O2261" t="str">
            <v>27/09/2024 17:52:11</v>
          </cell>
        </row>
        <row r="2262">
          <cell r="A2262">
            <v>79346</v>
          </cell>
          <cell r="B2262" t="str">
            <v>Jorge Vitor Gonçalves Manso</v>
          </cell>
          <cell r="C2262" t="str">
            <v>JOGADOR</v>
          </cell>
          <cell r="D2262" t="str">
            <v>SENIOR</v>
          </cell>
          <cell r="E2262" t="str">
            <v>Nacional</v>
          </cell>
          <cell r="F2262" t="str">
            <v>PORTO</v>
          </cell>
          <cell r="G2262">
            <v>15722741</v>
          </cell>
          <cell r="H2262" t="str">
            <v>06-10-1998</v>
          </cell>
          <cell r="I2262" t="str">
            <v>M</v>
          </cell>
          <cell r="K2262" t="str">
            <v>31/07/2025</v>
          </cell>
          <cell r="L2262" t="str">
            <v>23/09/2024 23:19:45</v>
          </cell>
          <cell r="N2262" t="str">
            <v>23/09/2024 23:19:45</v>
          </cell>
          <cell r="O2262" t="str">
            <v>24/09/2024 13:44:09</v>
          </cell>
        </row>
        <row r="2263">
          <cell r="A2263">
            <v>80402</v>
          </cell>
          <cell r="B2263" t="str">
            <v>Ariana Liz Barroso Barros</v>
          </cell>
          <cell r="C2263" t="str">
            <v>JOGADOR</v>
          </cell>
          <cell r="D2263" t="str">
            <v>SUB15</v>
          </cell>
          <cell r="E2263" t="str">
            <v>Nacional</v>
          </cell>
          <cell r="F2263" t="str">
            <v>PORTO</v>
          </cell>
          <cell r="G2263">
            <v>30498681</v>
          </cell>
          <cell r="H2263" t="str">
            <v>18-09-2010</v>
          </cell>
          <cell r="I2263" t="str">
            <v>F</v>
          </cell>
          <cell r="K2263" t="str">
            <v>31/07/2025</v>
          </cell>
          <cell r="L2263" t="str">
            <v>23/09/2024 23:34:08</v>
          </cell>
          <cell r="M2263" t="str">
            <v>X</v>
          </cell>
          <cell r="N2263" t="str">
            <v>24/09/2024 14:26:21</v>
          </cell>
          <cell r="O2263" t="str">
            <v>24/09/2024 15:41:38</v>
          </cell>
        </row>
        <row r="2264">
          <cell r="A2264">
            <v>80428</v>
          </cell>
          <cell r="B2264" t="str">
            <v>Dinis Alexandre Silva Oliveira</v>
          </cell>
          <cell r="C2264" t="str">
            <v>JOGADOR</v>
          </cell>
          <cell r="D2264" t="str">
            <v>SUB15</v>
          </cell>
          <cell r="E2264" t="str">
            <v>Nacional</v>
          </cell>
          <cell r="F2264" t="str">
            <v>PORTO</v>
          </cell>
          <cell r="G2264">
            <v>31624703</v>
          </cell>
          <cell r="H2264" t="str">
            <v>22-05-2015</v>
          </cell>
          <cell r="I2264" t="str">
            <v>M</v>
          </cell>
          <cell r="K2264" t="str">
            <v>31/07/2025</v>
          </cell>
          <cell r="L2264" t="str">
            <v>26/09/2024 22:49:18</v>
          </cell>
          <cell r="M2264" t="str">
            <v>X</v>
          </cell>
          <cell r="N2264" t="str">
            <v>26/09/2024 22:49:18</v>
          </cell>
          <cell r="O2264" t="str">
            <v>27/09/2024 12:27:35</v>
          </cell>
        </row>
        <row r="2265">
          <cell r="A2265">
            <v>80429</v>
          </cell>
          <cell r="B2265" t="str">
            <v>Rafael Silva Costa</v>
          </cell>
          <cell r="C2265" t="str">
            <v>JOGADOR</v>
          </cell>
          <cell r="D2265" t="str">
            <v>SUB15</v>
          </cell>
          <cell r="E2265" t="str">
            <v>Nacional</v>
          </cell>
          <cell r="F2265" t="str">
            <v>PORTO</v>
          </cell>
          <cell r="G2265">
            <v>30840950</v>
          </cell>
          <cell r="H2265" t="str">
            <v>21-10-2011</v>
          </cell>
          <cell r="I2265" t="str">
            <v>M</v>
          </cell>
          <cell r="K2265" t="str">
            <v>31/07/2025</v>
          </cell>
          <cell r="L2265" t="str">
            <v>26/09/2024 23:06:00</v>
          </cell>
          <cell r="M2265" t="str">
            <v>X</v>
          </cell>
          <cell r="N2265" t="str">
            <v>26/09/2024 23:06:53</v>
          </cell>
          <cell r="O2265" t="str">
            <v>27/09/2024 17:51:30</v>
          </cell>
        </row>
        <row r="2266">
          <cell r="F2266" t="str">
            <v>PORTO</v>
          </cell>
          <cell r="J2266">
            <v>505744538</v>
          </cell>
        </row>
        <row r="2267">
          <cell r="A2267">
            <v>76471</v>
          </cell>
          <cell r="B2267" t="str">
            <v>PAULO RENATO MOREIRA MARTINS</v>
          </cell>
          <cell r="C2267" t="str">
            <v>JOGADOR</v>
          </cell>
          <cell r="D2267" t="str">
            <v>SENIOR</v>
          </cell>
          <cell r="E2267" t="str">
            <v>Nacional</v>
          </cell>
          <cell r="F2267" t="str">
            <v>PORTO</v>
          </cell>
          <cell r="G2267" t="str">
            <v>08352147 0ZZ5</v>
          </cell>
          <cell r="H2267" t="str">
            <v>10-10-1968</v>
          </cell>
          <cell r="I2267" t="str">
            <v>M</v>
          </cell>
          <cell r="K2267" t="str">
            <v>31/07/2025</v>
          </cell>
          <cell r="L2267" t="str">
            <v>22/09/2024 15:58:11</v>
          </cell>
          <cell r="N2267" t="str">
            <v>22/09/2024 22:24:34</v>
          </cell>
          <cell r="O2267" t="str">
            <v>25/09/2024 13:22:05</v>
          </cell>
        </row>
        <row r="2268">
          <cell r="A2268">
            <v>78649</v>
          </cell>
          <cell r="B2268" t="str">
            <v>Pedro Miguel Teixeira Martins Vieira</v>
          </cell>
          <cell r="C2268" t="str">
            <v>JOGADOR</v>
          </cell>
          <cell r="D2268" t="str">
            <v>SENIOR</v>
          </cell>
          <cell r="E2268" t="str">
            <v>Nacional</v>
          </cell>
          <cell r="F2268" t="str">
            <v>PORTO</v>
          </cell>
          <cell r="G2268" t="str">
            <v>10808752 2ZY6</v>
          </cell>
          <cell r="H2268" t="str">
            <v>29-09-1976</v>
          </cell>
          <cell r="I2268" t="str">
            <v>M</v>
          </cell>
          <cell r="K2268" t="str">
            <v>31/07/2025</v>
          </cell>
          <cell r="L2268" t="str">
            <v>22/09/2024 15:59:02</v>
          </cell>
          <cell r="N2268" t="str">
            <v>22/09/2024 22:59:39</v>
          </cell>
          <cell r="O2268" t="str">
            <v>25/09/2024 13:22:34</v>
          </cell>
        </row>
        <row r="2269">
          <cell r="A2269">
            <v>80389</v>
          </cell>
          <cell r="B2269" t="str">
            <v>José Tiago Carvalho Aguiar Silva</v>
          </cell>
          <cell r="C2269" t="str">
            <v>JOGADOR</v>
          </cell>
          <cell r="D2269" t="str">
            <v>SENIOR</v>
          </cell>
          <cell r="E2269" t="str">
            <v>Nacional</v>
          </cell>
          <cell r="F2269" t="str">
            <v>PORTO</v>
          </cell>
          <cell r="G2269">
            <v>13911146</v>
          </cell>
          <cell r="H2269" t="str">
            <v>06-07-1991</v>
          </cell>
          <cell r="I2269" t="str">
            <v>M</v>
          </cell>
          <cell r="K2269" t="str">
            <v>31/07/2025</v>
          </cell>
          <cell r="L2269" t="str">
            <v>22/09/2024 16:10:35</v>
          </cell>
          <cell r="M2269" t="str">
            <v>X</v>
          </cell>
          <cell r="N2269" t="str">
            <v>22/09/2024 22:53:56</v>
          </cell>
          <cell r="O2269" t="str">
            <v>25/09/2024 13:06:33</v>
          </cell>
        </row>
        <row r="2270">
          <cell r="A2270">
            <v>80480</v>
          </cell>
          <cell r="B2270" t="str">
            <v>Joao Pedro Carvalho Medeiros</v>
          </cell>
          <cell r="C2270" t="str">
            <v>JOGADOR</v>
          </cell>
          <cell r="D2270" t="str">
            <v>SENIOR</v>
          </cell>
          <cell r="E2270" t="str">
            <v>Nacional</v>
          </cell>
          <cell r="F2270" t="str">
            <v>PORTO</v>
          </cell>
          <cell r="G2270">
            <v>14840735</v>
          </cell>
          <cell r="H2270" t="str">
            <v>10-10-1993</v>
          </cell>
          <cell r="I2270" t="str">
            <v>M</v>
          </cell>
          <cell r="K2270" t="str">
            <v>31/07/2025</v>
          </cell>
          <cell r="L2270" t="str">
            <v>07/10/2024 22:00:35</v>
          </cell>
          <cell r="M2270" t="str">
            <v>X</v>
          </cell>
          <cell r="N2270" t="str">
            <v>14/10/2024 22:29:55</v>
          </cell>
          <cell r="O2270" t="str">
            <v>15/10/2024 17:39:47</v>
          </cell>
        </row>
        <row r="2271">
          <cell r="F2271" t="str">
            <v>PORTO</v>
          </cell>
          <cell r="J2271">
            <v>517184060</v>
          </cell>
        </row>
        <row r="2272">
          <cell r="A2272">
            <v>75621</v>
          </cell>
          <cell r="B2272" t="str">
            <v>RAFAEL FILIPE ALVES MARQUES</v>
          </cell>
          <cell r="C2272" t="str">
            <v>JOGADOR</v>
          </cell>
          <cell r="D2272" t="str">
            <v>SENIOR</v>
          </cell>
          <cell r="E2272" t="str">
            <v>Nacional</v>
          </cell>
          <cell r="F2272" t="str">
            <v>PORTO</v>
          </cell>
          <cell r="G2272">
            <v>1</v>
          </cell>
          <cell r="H2272" t="str">
            <v>30-04-1994</v>
          </cell>
          <cell r="I2272" t="str">
            <v>M</v>
          </cell>
          <cell r="K2272" t="str">
            <v>31/07/2025</v>
          </cell>
          <cell r="L2272" t="str">
            <v>22/09/2024 11:46:25</v>
          </cell>
          <cell r="N2272" t="str">
            <v>01/10/2024 22:36:44</v>
          </cell>
          <cell r="O2272" t="str">
            <v>02/10/2024 12:41:09</v>
          </cell>
        </row>
        <row r="2273">
          <cell r="A2273">
            <v>50655</v>
          </cell>
          <cell r="B2273" t="str">
            <v>RICARDO MANUEL MELO ARAUJO</v>
          </cell>
          <cell r="C2273" t="str">
            <v>JOGADOR</v>
          </cell>
          <cell r="D2273" t="str">
            <v>SENIOR</v>
          </cell>
          <cell r="E2273" t="str">
            <v>Nacional</v>
          </cell>
          <cell r="F2273" t="str">
            <v>PORTO</v>
          </cell>
          <cell r="G2273">
            <v>1</v>
          </cell>
          <cell r="H2273" t="str">
            <v>09-11-1981</v>
          </cell>
          <cell r="I2273" t="str">
            <v>M</v>
          </cell>
          <cell r="K2273" t="str">
            <v>31/07/2025</v>
          </cell>
          <cell r="L2273" t="str">
            <v>22/09/2024 11:47:16</v>
          </cell>
          <cell r="N2273" t="str">
            <v>01/11/2024 22:28:18</v>
          </cell>
          <cell r="O2273" t="str">
            <v>05/11/2024 13:22:28</v>
          </cell>
        </row>
        <row r="2274">
          <cell r="A2274">
            <v>50172</v>
          </cell>
          <cell r="B2274" t="str">
            <v>ALFREDO FELICIANO FERREIRA FRANÇA</v>
          </cell>
          <cell r="C2274" t="str">
            <v>JOGADOR</v>
          </cell>
          <cell r="D2274" t="str">
            <v>SENIOR</v>
          </cell>
          <cell r="E2274" t="str">
            <v>Nacional</v>
          </cell>
          <cell r="F2274" t="str">
            <v>PORTO</v>
          </cell>
          <cell r="G2274" t="str">
            <v>078071771</v>
          </cell>
          <cell r="H2274" t="str">
            <v>09-12-1967</v>
          </cell>
          <cell r="I2274" t="str">
            <v>M</v>
          </cell>
          <cell r="K2274" t="str">
            <v>31/07/2025</v>
          </cell>
          <cell r="L2274" t="str">
            <v>22/09/2024 11:48:03</v>
          </cell>
          <cell r="N2274" t="str">
            <v>22/09/2024 22:45:02</v>
          </cell>
          <cell r="O2274" t="str">
            <v>24/09/2024 13:27:33</v>
          </cell>
        </row>
        <row r="2275">
          <cell r="A2275">
            <v>61481</v>
          </cell>
          <cell r="B2275" t="str">
            <v>SERGIO ANDRE DIZ CUNHA</v>
          </cell>
          <cell r="C2275" t="str">
            <v>JOGADOR</v>
          </cell>
          <cell r="D2275" t="str">
            <v>SENIOR</v>
          </cell>
          <cell r="E2275" t="str">
            <v>Nacional</v>
          </cell>
          <cell r="F2275" t="str">
            <v>PORTO</v>
          </cell>
          <cell r="G2275">
            <v>13457543</v>
          </cell>
          <cell r="H2275" t="str">
            <v>11-08-1988</v>
          </cell>
          <cell r="I2275" t="str">
            <v>M</v>
          </cell>
          <cell r="K2275" t="str">
            <v>31/07/2025</v>
          </cell>
          <cell r="L2275" t="str">
            <v>22/09/2024 11:48:43</v>
          </cell>
          <cell r="N2275" t="str">
            <v>22/09/2024 23:06:24</v>
          </cell>
          <cell r="O2275" t="str">
            <v>24/09/2024 13:56:26</v>
          </cell>
        </row>
        <row r="2276">
          <cell r="A2276">
            <v>73719</v>
          </cell>
          <cell r="B2276" t="str">
            <v>EMANUEL EDGAR MATOS OLIVEIRA</v>
          </cell>
          <cell r="C2276" t="str">
            <v>JOGADOR</v>
          </cell>
          <cell r="D2276" t="str">
            <v>SENIOR</v>
          </cell>
          <cell r="E2276" t="str">
            <v>Nacional</v>
          </cell>
          <cell r="F2276" t="str">
            <v>PORTO</v>
          </cell>
          <cell r="G2276">
            <v>11729323</v>
          </cell>
          <cell r="H2276" t="str">
            <v>29-04-1980</v>
          </cell>
          <cell r="I2276" t="str">
            <v>M</v>
          </cell>
          <cell r="K2276" t="str">
            <v>31/07/2025</v>
          </cell>
          <cell r="L2276" t="str">
            <v>26/09/2024 07:49:26</v>
          </cell>
          <cell r="N2276" t="str">
            <v>07/10/2024 16:10:30</v>
          </cell>
          <cell r="O2276" t="str">
            <v>07/10/2024 16:29:43</v>
          </cell>
        </row>
        <row r="2277">
          <cell r="A2277">
            <v>53549</v>
          </cell>
          <cell r="B2277" t="str">
            <v>HUGO RICARDO JESUS PINTO</v>
          </cell>
          <cell r="C2277" t="str">
            <v>JOGADOR</v>
          </cell>
          <cell r="D2277" t="str">
            <v>SENIOR</v>
          </cell>
          <cell r="E2277" t="str">
            <v>Nacional</v>
          </cell>
          <cell r="F2277" t="str">
            <v>PORTO</v>
          </cell>
          <cell r="G2277">
            <v>12527933</v>
          </cell>
          <cell r="H2277" t="str">
            <v>21-11-1984</v>
          </cell>
          <cell r="I2277" t="str">
            <v>M</v>
          </cell>
          <cell r="K2277" t="str">
            <v>31/07/2025</v>
          </cell>
          <cell r="L2277" t="str">
            <v>02/10/2024 21:45:15</v>
          </cell>
          <cell r="N2277" t="str">
            <v>03/10/2024 23:21:51</v>
          </cell>
          <cell r="O2277" t="str">
            <v>04/10/2024 13:06:29</v>
          </cell>
        </row>
        <row r="2278">
          <cell r="A2278">
            <v>80613</v>
          </cell>
          <cell r="B2278" t="str">
            <v>ANDRÉ BENITES DE VASCONCELOS</v>
          </cell>
          <cell r="C2278" t="str">
            <v>JOGADOR</v>
          </cell>
          <cell r="D2278" t="str">
            <v>SUB15</v>
          </cell>
          <cell r="E2278" t="str">
            <v>Nacional</v>
          </cell>
          <cell r="F2278" t="str">
            <v>PORTO</v>
          </cell>
          <cell r="G2278">
            <v>1</v>
          </cell>
          <cell r="H2278" t="str">
            <v>10-09-2014</v>
          </cell>
          <cell r="I2278" t="str">
            <v>M</v>
          </cell>
          <cell r="K2278" t="str">
            <v>31/07/2025</v>
          </cell>
          <cell r="L2278" t="str">
            <v>26/10/2024 21:42:14</v>
          </cell>
          <cell r="M2278" t="str">
            <v>X</v>
          </cell>
          <cell r="N2278" t="str">
            <v>29/10/2024 10:39:17</v>
          </cell>
          <cell r="O2278" t="str">
            <v>29/10/2024 12:22:29</v>
          </cell>
        </row>
        <row r="2279">
          <cell r="A2279">
            <v>80614</v>
          </cell>
          <cell r="B2279" t="str">
            <v>TIAGO BENITES DE VASCONCELOS</v>
          </cell>
          <cell r="C2279" t="str">
            <v>JOGADOR</v>
          </cell>
          <cell r="D2279" t="str">
            <v>SUB15</v>
          </cell>
          <cell r="E2279" t="str">
            <v>Nacional</v>
          </cell>
          <cell r="F2279" t="str">
            <v>PORTO</v>
          </cell>
          <cell r="G2279">
            <v>1</v>
          </cell>
          <cell r="H2279" t="str">
            <v>16-05-2012</v>
          </cell>
          <cell r="I2279" t="str">
            <v>M</v>
          </cell>
          <cell r="K2279" t="str">
            <v>31/07/2025</v>
          </cell>
          <cell r="L2279" t="str">
            <v>26/10/2024 21:49:35</v>
          </cell>
          <cell r="M2279" t="str">
            <v>X</v>
          </cell>
          <cell r="N2279" t="str">
            <v>29/10/2024 10:51:37</v>
          </cell>
          <cell r="O2279" t="str">
            <v>29/10/2024 12:28:25</v>
          </cell>
        </row>
        <row r="2280">
          <cell r="A2280">
            <v>80615</v>
          </cell>
          <cell r="B2280" t="str">
            <v>MIGUEL CARVALHO E SOUSA</v>
          </cell>
          <cell r="C2280" t="str">
            <v>JOGADOR</v>
          </cell>
          <cell r="D2280" t="str">
            <v>SUB15</v>
          </cell>
          <cell r="E2280" t="str">
            <v>Nacional</v>
          </cell>
          <cell r="F2280" t="str">
            <v>PORTO</v>
          </cell>
          <cell r="G2280">
            <v>1</v>
          </cell>
          <cell r="H2280" t="str">
            <v>20-03-2012</v>
          </cell>
          <cell r="I2280" t="str">
            <v>M</v>
          </cell>
          <cell r="K2280" t="str">
            <v>31/07/2025</v>
          </cell>
          <cell r="L2280" t="str">
            <v>26/10/2024 21:59:34</v>
          </cell>
          <cell r="M2280" t="str">
            <v>X</v>
          </cell>
          <cell r="N2280" t="str">
            <v>29/10/2024 10:43:04</v>
          </cell>
          <cell r="O2280" t="str">
            <v>29/10/2024 12:24:02</v>
          </cell>
        </row>
        <row r="2281">
          <cell r="A2281">
            <v>80616</v>
          </cell>
          <cell r="B2281" t="str">
            <v>PEDRO MIGUEL PIRES RODRIGUES ALVES</v>
          </cell>
          <cell r="C2281" t="str">
            <v>JOGADOR</v>
          </cell>
          <cell r="D2281" t="str">
            <v>SENIOR</v>
          </cell>
          <cell r="E2281" t="str">
            <v>Nacional</v>
          </cell>
          <cell r="F2281" t="str">
            <v>PORTO</v>
          </cell>
          <cell r="G2281">
            <v>1</v>
          </cell>
          <cell r="H2281" t="str">
            <v>03-11-1992</v>
          </cell>
          <cell r="I2281" t="str">
            <v>M</v>
          </cell>
          <cell r="K2281" t="str">
            <v>31/07/2025</v>
          </cell>
          <cell r="L2281" t="str">
            <v>26/10/2024 22:10:33</v>
          </cell>
          <cell r="M2281" t="str">
            <v>X</v>
          </cell>
          <cell r="N2281" t="str">
            <v>29/10/2024 10:43:57</v>
          </cell>
          <cell r="O2281" t="str">
            <v>29/10/2024 12:26:31</v>
          </cell>
        </row>
        <row r="2282">
          <cell r="A2282">
            <v>80617</v>
          </cell>
          <cell r="B2282" t="str">
            <v>RAFAEL LIMA SILVEIRA</v>
          </cell>
          <cell r="C2282" t="str">
            <v>JOGADOR</v>
          </cell>
          <cell r="D2282" t="str">
            <v>SUB19</v>
          </cell>
          <cell r="E2282" t="str">
            <v>Nacional</v>
          </cell>
          <cell r="F2282" t="str">
            <v>PORTO</v>
          </cell>
          <cell r="G2282">
            <v>1</v>
          </cell>
          <cell r="H2282" t="str">
            <v>17-05-2007</v>
          </cell>
          <cell r="I2282" t="str">
            <v>M</v>
          </cell>
          <cell r="K2282" t="str">
            <v>31/07/2025</v>
          </cell>
          <cell r="L2282" t="str">
            <v>26/10/2024 22:24:37</v>
          </cell>
          <cell r="M2282" t="str">
            <v>X</v>
          </cell>
          <cell r="N2282" t="str">
            <v>29/10/2024 11:30:40</v>
          </cell>
          <cell r="O2282" t="str">
            <v>29/10/2024 12:27:42</v>
          </cell>
        </row>
        <row r="2283">
          <cell r="F2283" t="str">
            <v>PORTO</v>
          </cell>
          <cell r="J2283">
            <v>505675340</v>
          </cell>
        </row>
        <row r="2284">
          <cell r="A2284">
            <v>50359</v>
          </cell>
          <cell r="B2284" t="str">
            <v>ANTONIO ALVARO DOS SANTOS PINHEIRO</v>
          </cell>
          <cell r="C2284" t="str">
            <v>JOGADOR</v>
          </cell>
          <cell r="D2284" t="str">
            <v>SENIOR</v>
          </cell>
          <cell r="E2284" t="str">
            <v>Nacional</v>
          </cell>
          <cell r="F2284" t="str">
            <v>PORTO</v>
          </cell>
          <cell r="G2284" t="str">
            <v>08884125</v>
          </cell>
          <cell r="H2284" t="str">
            <v>23-08-1970</v>
          </cell>
          <cell r="I2284" t="str">
            <v>M</v>
          </cell>
          <cell r="K2284" t="str">
            <v>31/07/2025</v>
          </cell>
          <cell r="L2284" t="str">
            <v>06/09/2024 15:23:04</v>
          </cell>
          <cell r="N2284" t="str">
            <v>18/09/2024 22:29:31</v>
          </cell>
          <cell r="O2284" t="str">
            <v>23/09/2024 16:47:06</v>
          </cell>
        </row>
        <row r="2285">
          <cell r="A2285">
            <v>56403</v>
          </cell>
          <cell r="B2285" t="str">
            <v>CARLOS JORGE LEITÃO SANTOS PEREIRA</v>
          </cell>
          <cell r="C2285" t="str">
            <v>JOGADOR</v>
          </cell>
          <cell r="D2285" t="str">
            <v>SENIOR</v>
          </cell>
          <cell r="E2285" t="str">
            <v>Nacional</v>
          </cell>
          <cell r="F2285" t="str">
            <v>PORTO</v>
          </cell>
          <cell r="G2285">
            <v>391008</v>
          </cell>
          <cell r="H2285" t="str">
            <v>08-09-1947</v>
          </cell>
          <cell r="I2285" t="str">
            <v>M</v>
          </cell>
          <cell r="K2285" t="str">
            <v>31/07/2025</v>
          </cell>
          <cell r="L2285" t="str">
            <v>18/09/2024 22:13:15</v>
          </cell>
          <cell r="N2285" t="str">
            <v>18/09/2024 22:31:58</v>
          </cell>
          <cell r="O2285" t="str">
            <v>23/09/2024 16:51:58</v>
          </cell>
        </row>
        <row r="2286">
          <cell r="A2286">
            <v>50384</v>
          </cell>
          <cell r="B2286" t="str">
            <v>ANTONIO MANUEL LEITAO SANTOS PEREIRA</v>
          </cell>
          <cell r="C2286" t="str">
            <v>JOGADOR</v>
          </cell>
          <cell r="D2286" t="str">
            <v>SENIOR</v>
          </cell>
          <cell r="E2286" t="str">
            <v>Nacional</v>
          </cell>
          <cell r="F2286" t="str">
            <v>PORTO</v>
          </cell>
          <cell r="G2286">
            <v>1930399</v>
          </cell>
          <cell r="H2286" t="str">
            <v>19-12-1949</v>
          </cell>
          <cell r="I2286" t="str">
            <v>M</v>
          </cell>
          <cell r="K2286" t="str">
            <v>31/07/2025</v>
          </cell>
          <cell r="L2286" t="str">
            <v>18/09/2024 22:15:22</v>
          </cell>
          <cell r="N2286" t="str">
            <v>18/09/2024 22:30:46</v>
          </cell>
          <cell r="O2286" t="str">
            <v>23/09/2024 16:47:36</v>
          </cell>
        </row>
        <row r="2287">
          <cell r="A2287">
            <v>50173</v>
          </cell>
          <cell r="B2287" t="str">
            <v>PAULO JORGE FERREIRA RIBEIRO</v>
          </cell>
          <cell r="C2287" t="str">
            <v>JOGADOR</v>
          </cell>
          <cell r="D2287" t="str">
            <v>SENIOR</v>
          </cell>
          <cell r="E2287" t="str">
            <v>Nacional</v>
          </cell>
          <cell r="F2287" t="str">
            <v>PORTO</v>
          </cell>
          <cell r="G2287" t="str">
            <v>07404744</v>
          </cell>
          <cell r="H2287" t="str">
            <v>04-11-1966</v>
          </cell>
          <cell r="I2287" t="str">
            <v>M</v>
          </cell>
          <cell r="K2287" t="str">
            <v>31/07/2025</v>
          </cell>
          <cell r="L2287" t="str">
            <v>19/09/2024 00:30:56</v>
          </cell>
          <cell r="N2287" t="str">
            <v>19/09/2024 00:30:56</v>
          </cell>
          <cell r="O2287" t="str">
            <v>23/09/2024 17:11:38</v>
          </cell>
        </row>
        <row r="2288">
          <cell r="F2288" t="str">
            <v>PORTO</v>
          </cell>
          <cell r="J2288">
            <v>501143475</v>
          </cell>
        </row>
        <row r="2289">
          <cell r="A2289">
            <v>76455</v>
          </cell>
          <cell r="B2289" t="str">
            <v>Matilde Cardoso de Sousa</v>
          </cell>
          <cell r="C2289" t="str">
            <v>JOGADOR</v>
          </cell>
          <cell r="D2289" t="str">
            <v>SUB15 / SENIOR</v>
          </cell>
          <cell r="E2289" t="str">
            <v>Nacional</v>
          </cell>
          <cell r="F2289" t="str">
            <v>PORTO</v>
          </cell>
          <cell r="G2289">
            <v>31064497</v>
          </cell>
          <cell r="H2289" t="str">
            <v>29-08-2012</v>
          </cell>
          <cell r="I2289" t="str">
            <v>F</v>
          </cell>
          <cell r="K2289" t="str">
            <v>31/07/2025</v>
          </cell>
          <cell r="L2289" t="str">
            <v>15/09/2024 16:52:35</v>
          </cell>
          <cell r="N2289" t="str">
            <v>22/09/2024 22:20:38</v>
          </cell>
          <cell r="O2289" t="str">
            <v>23/09/2024 17:10:07</v>
          </cell>
        </row>
        <row r="2290">
          <cell r="A2290">
            <v>80318</v>
          </cell>
          <cell r="B2290" t="str">
            <v>Ricardo Branco Miranda</v>
          </cell>
          <cell r="C2290" t="str">
            <v>JOGADOR</v>
          </cell>
          <cell r="D2290" t="str">
            <v>SUB15</v>
          </cell>
          <cell r="E2290" t="str">
            <v>Nacional</v>
          </cell>
          <cell r="F2290" t="str">
            <v>PORTO</v>
          </cell>
          <cell r="G2290">
            <v>31148834</v>
          </cell>
          <cell r="H2290" t="str">
            <v>25-01-2013</v>
          </cell>
          <cell r="I2290" t="str">
            <v>M</v>
          </cell>
          <cell r="K2290" t="str">
            <v>31/07/2025</v>
          </cell>
          <cell r="L2290" t="str">
            <v>15/09/2024 17:19:51</v>
          </cell>
          <cell r="M2290" t="str">
            <v>X</v>
          </cell>
          <cell r="N2290" t="str">
            <v>22/09/2024 23:00:23</v>
          </cell>
          <cell r="O2290" t="str">
            <v>23/09/2024 17:14:19</v>
          </cell>
        </row>
        <row r="2291">
          <cell r="A2291">
            <v>80329</v>
          </cell>
          <cell r="B2291" t="str">
            <v>Boris Serafim Afanasyev da Costa</v>
          </cell>
          <cell r="C2291" t="str">
            <v>JOGADOR</v>
          </cell>
          <cell r="D2291" t="str">
            <v>SUB15</v>
          </cell>
          <cell r="E2291" t="str">
            <v>Nacional</v>
          </cell>
          <cell r="F2291" t="str">
            <v>PORTO</v>
          </cell>
          <cell r="G2291">
            <v>31700864</v>
          </cell>
          <cell r="H2291" t="str">
            <v>09-10-2015</v>
          </cell>
          <cell r="I2291" t="str">
            <v>M</v>
          </cell>
          <cell r="K2291" t="str">
            <v>31/07/2025</v>
          </cell>
          <cell r="L2291" t="str">
            <v>15/09/2024 19:57:35</v>
          </cell>
          <cell r="M2291" t="str">
            <v>X</v>
          </cell>
          <cell r="N2291" t="str">
            <v>18/09/2024 16:28:51</v>
          </cell>
          <cell r="O2291" t="str">
            <v>18/09/2024 18:07:30</v>
          </cell>
        </row>
        <row r="2292">
          <cell r="A2292">
            <v>76893</v>
          </cell>
          <cell r="B2292" t="str">
            <v>Bianca Rodrigues Pacheco Borges</v>
          </cell>
          <cell r="C2292" t="str">
            <v>JOGADOR</v>
          </cell>
          <cell r="D2292" t="str">
            <v>SUB15 / SENIOR</v>
          </cell>
          <cell r="E2292" t="str">
            <v>Estrangeiro</v>
          </cell>
          <cell r="F2292" t="str">
            <v>PORTO</v>
          </cell>
          <cell r="G2292" t="str">
            <v>YE725859</v>
          </cell>
          <cell r="H2292" t="str">
            <v>10-02-2012</v>
          </cell>
          <cell r="I2292" t="str">
            <v>F</v>
          </cell>
          <cell r="K2292" t="str">
            <v>31/07/2025</v>
          </cell>
          <cell r="L2292" t="str">
            <v>18/09/2024 23:38:37</v>
          </cell>
          <cell r="N2292" t="str">
            <v>22/09/2024 22:17:58</v>
          </cell>
          <cell r="O2292" t="str">
            <v>23/09/2024 16:49:49</v>
          </cell>
        </row>
        <row r="2293">
          <cell r="A2293">
            <v>80439</v>
          </cell>
          <cell r="B2293" t="str">
            <v>Annanda Kelly dos Santos Cerqueira Costa</v>
          </cell>
          <cell r="C2293" t="str">
            <v>JOGADOR</v>
          </cell>
          <cell r="D2293" t="str">
            <v>SENIOR</v>
          </cell>
          <cell r="E2293" t="str">
            <v>Nacional</v>
          </cell>
          <cell r="F2293" t="str">
            <v>PORTO</v>
          </cell>
          <cell r="G2293">
            <v>32168633</v>
          </cell>
          <cell r="H2293" t="str">
            <v>29-01-2004</v>
          </cell>
          <cell r="I2293" t="str">
            <v>F</v>
          </cell>
          <cell r="K2293" t="str">
            <v>31/07/2025</v>
          </cell>
          <cell r="L2293" t="str">
            <v>28/09/2024 15:11:28</v>
          </cell>
          <cell r="M2293" t="str">
            <v>X</v>
          </cell>
          <cell r="N2293" t="str">
            <v>30/09/2024 09:33:49</v>
          </cell>
          <cell r="O2293" t="str">
            <v>30/09/2024 16:13:26</v>
          </cell>
        </row>
        <row r="2294">
          <cell r="A2294">
            <v>80440</v>
          </cell>
          <cell r="B2294" t="str">
            <v>Gonçalo Dinis Bessa Miranda</v>
          </cell>
          <cell r="C2294" t="str">
            <v>JOGADOR</v>
          </cell>
          <cell r="D2294" t="str">
            <v>SUB15</v>
          </cell>
          <cell r="E2294" t="str">
            <v>Nacional</v>
          </cell>
          <cell r="F2294" t="str">
            <v>PORTO</v>
          </cell>
          <cell r="G2294">
            <v>31279759</v>
          </cell>
          <cell r="H2294" t="str">
            <v>06-08-2013</v>
          </cell>
          <cell r="I2294" t="str">
            <v>M</v>
          </cell>
          <cell r="K2294" t="str">
            <v>31/07/2025</v>
          </cell>
          <cell r="L2294" t="str">
            <v>28/09/2024 15:39:35</v>
          </cell>
          <cell r="M2294" t="str">
            <v>X</v>
          </cell>
          <cell r="N2294" t="str">
            <v>30/09/2024 09:41:16</v>
          </cell>
          <cell r="O2294" t="str">
            <v>30/09/2024 16:25:48</v>
          </cell>
        </row>
        <row r="2295">
          <cell r="A2295">
            <v>80441</v>
          </cell>
          <cell r="B2295" t="str">
            <v>Rafael Dias de Souza</v>
          </cell>
          <cell r="C2295" t="str">
            <v>JOGADOR</v>
          </cell>
          <cell r="D2295" t="str">
            <v>SUB15</v>
          </cell>
          <cell r="E2295" t="str">
            <v>Estrangeiro</v>
          </cell>
          <cell r="F2295" t="str">
            <v>PORTO</v>
          </cell>
          <cell r="H2295" t="str">
            <v>22-09-2016</v>
          </cell>
          <cell r="I2295" t="str">
            <v>M</v>
          </cell>
          <cell r="K2295" t="str">
            <v>31/07/2025</v>
          </cell>
          <cell r="L2295" t="str">
            <v>28/09/2024 18:34:27</v>
          </cell>
          <cell r="M2295" t="str">
            <v>X</v>
          </cell>
          <cell r="N2295" t="str">
            <v>30/09/2024 09:43:03</v>
          </cell>
          <cell r="O2295" t="str">
            <v>30/09/2024 16:36:13</v>
          </cell>
        </row>
        <row r="2296">
          <cell r="A2296">
            <v>80444</v>
          </cell>
          <cell r="B2296" t="str">
            <v>Luís Miguel Pereira Lopes Carneiro Miranda</v>
          </cell>
          <cell r="C2296" t="str">
            <v>JOGADOR</v>
          </cell>
          <cell r="D2296" t="str">
            <v>SENIOR</v>
          </cell>
          <cell r="E2296" t="str">
            <v>Nacional</v>
          </cell>
          <cell r="F2296" t="str">
            <v>PORTO</v>
          </cell>
          <cell r="G2296">
            <v>10339725</v>
          </cell>
          <cell r="H2296" t="str">
            <v>16-11-1974</v>
          </cell>
          <cell r="I2296" t="str">
            <v>M</v>
          </cell>
          <cell r="K2296" t="str">
            <v>31/07/2025</v>
          </cell>
          <cell r="L2296" t="str">
            <v>29/09/2024 00:00:07</v>
          </cell>
          <cell r="M2296" t="str">
            <v>X</v>
          </cell>
          <cell r="N2296" t="str">
            <v>30/09/2024 09:41:49</v>
          </cell>
          <cell r="O2296" t="str">
            <v>30/09/2024 16:31:46</v>
          </cell>
        </row>
        <row r="2297">
          <cell r="A2297">
            <v>80446</v>
          </cell>
          <cell r="B2297" t="str">
            <v>Duarte Pereira da Silva</v>
          </cell>
          <cell r="C2297" t="str">
            <v>JOGADOR</v>
          </cell>
          <cell r="D2297" t="str">
            <v>SUB15</v>
          </cell>
          <cell r="E2297" t="str">
            <v>Nacional</v>
          </cell>
          <cell r="F2297" t="str">
            <v>PORTO</v>
          </cell>
          <cell r="G2297">
            <v>31538921</v>
          </cell>
          <cell r="H2297" t="str">
            <v>25-11-2014</v>
          </cell>
          <cell r="I2297" t="str">
            <v>M</v>
          </cell>
          <cell r="K2297" t="str">
            <v>31/07/2025</v>
          </cell>
          <cell r="L2297" t="str">
            <v>29/09/2024 00:35:16</v>
          </cell>
          <cell r="M2297" t="str">
            <v>X</v>
          </cell>
          <cell r="N2297" t="str">
            <v>30/09/2024 09:34:45</v>
          </cell>
          <cell r="O2297" t="str">
            <v>30/09/2024 16:23:05</v>
          </cell>
        </row>
        <row r="2298">
          <cell r="A2298">
            <v>78576</v>
          </cell>
          <cell r="B2298" t="str">
            <v>Lara Melissa Dodean Monteiro</v>
          </cell>
          <cell r="C2298" t="str">
            <v>JOGADOR</v>
          </cell>
          <cell r="D2298" t="str">
            <v>SUB15</v>
          </cell>
          <cell r="E2298" t="str">
            <v>Nacional</v>
          </cell>
          <cell r="F2298" t="str">
            <v>PORTO</v>
          </cell>
          <cell r="G2298">
            <v>316352260</v>
          </cell>
          <cell r="H2298" t="str">
            <v>21-04-2015</v>
          </cell>
          <cell r="I2298" t="str">
            <v>F</v>
          </cell>
          <cell r="K2298" t="str">
            <v>31/07/2025</v>
          </cell>
          <cell r="L2298" t="str">
            <v>05/10/2024 00:11:57</v>
          </cell>
          <cell r="N2298" t="str">
            <v>07/10/2024 16:17:30</v>
          </cell>
          <cell r="O2298" t="str">
            <v>07/10/2024 16:32:13</v>
          </cell>
        </row>
        <row r="2299">
          <cell r="A2299">
            <v>80175</v>
          </cell>
          <cell r="B2299" t="str">
            <v>Rodrigo Pais de Sousa Zenha de Morais</v>
          </cell>
          <cell r="C2299" t="str">
            <v>JOGADOR</v>
          </cell>
          <cell r="D2299" t="str">
            <v>SUB15</v>
          </cell>
          <cell r="E2299" t="str">
            <v>Nacional</v>
          </cell>
          <cell r="F2299" t="str">
            <v>PORTO</v>
          </cell>
          <cell r="G2299">
            <v>31620146</v>
          </cell>
          <cell r="H2299" t="str">
            <v>26-04-2015</v>
          </cell>
          <cell r="I2299" t="str">
            <v>M</v>
          </cell>
          <cell r="K2299" t="str">
            <v>31/07/2025</v>
          </cell>
          <cell r="L2299" t="str">
            <v>05/10/2024 00:20:22</v>
          </cell>
          <cell r="N2299" t="str">
            <v>07/10/2024 16:08:25</v>
          </cell>
          <cell r="O2299" t="str">
            <v>07/10/2024 16:36:29</v>
          </cell>
        </row>
        <row r="2300">
          <cell r="A2300">
            <v>79976</v>
          </cell>
          <cell r="B2300" t="str">
            <v>Miguel Silva Sousa</v>
          </cell>
          <cell r="C2300" t="str">
            <v>JOGADOR</v>
          </cell>
          <cell r="D2300" t="str">
            <v>SUB15</v>
          </cell>
          <cell r="E2300" t="str">
            <v>Nacional</v>
          </cell>
          <cell r="F2300" t="str">
            <v>PORTO</v>
          </cell>
          <cell r="G2300">
            <v>31151528</v>
          </cell>
          <cell r="H2300" t="str">
            <v>30-01-2013</v>
          </cell>
          <cell r="I2300" t="str">
            <v>M</v>
          </cell>
          <cell r="K2300" t="str">
            <v>31/07/2025</v>
          </cell>
          <cell r="L2300" t="str">
            <v>05/10/2024 00:32:47</v>
          </cell>
          <cell r="N2300" t="str">
            <v>07/10/2024 16:20:25</v>
          </cell>
          <cell r="O2300" t="str">
            <v>07/10/2024 16:36:10</v>
          </cell>
        </row>
        <row r="2301">
          <cell r="A2301">
            <v>80174</v>
          </cell>
          <cell r="B2301" t="str">
            <v>Keila Beatriz Pires de Siqueira</v>
          </cell>
          <cell r="C2301" t="str">
            <v>JOGADOR</v>
          </cell>
          <cell r="D2301" t="str">
            <v>SUB15</v>
          </cell>
          <cell r="E2301" t="str">
            <v>Estrangeiro</v>
          </cell>
          <cell r="F2301" t="str">
            <v>PORTO</v>
          </cell>
          <cell r="H2301" t="str">
            <v>11-01-2016</v>
          </cell>
          <cell r="I2301" t="str">
            <v>F</v>
          </cell>
          <cell r="K2301" t="str">
            <v>31/07/2025</v>
          </cell>
          <cell r="L2301" t="str">
            <v>05/10/2024 10:39:42</v>
          </cell>
          <cell r="N2301" t="str">
            <v>07/10/2024 16:15:23</v>
          </cell>
          <cell r="O2301" t="str">
            <v>07/10/2024 16:31:36</v>
          </cell>
        </row>
        <row r="2302">
          <cell r="A2302">
            <v>77579</v>
          </cell>
          <cell r="B2302" t="str">
            <v>Leonor Verde de Sousa</v>
          </cell>
          <cell r="C2302" t="str">
            <v>JOGADOR</v>
          </cell>
          <cell r="D2302" t="str">
            <v>SUB15</v>
          </cell>
          <cell r="E2302" t="str">
            <v>Nacional</v>
          </cell>
          <cell r="F2302" t="str">
            <v>PORTO</v>
          </cell>
          <cell r="G2302">
            <v>31559172</v>
          </cell>
          <cell r="H2302" t="str">
            <v>10-01-2015</v>
          </cell>
          <cell r="I2302" t="str">
            <v>F</v>
          </cell>
          <cell r="K2302" t="str">
            <v>31/07/2025</v>
          </cell>
          <cell r="L2302" t="str">
            <v>06/10/2024 12:07:18</v>
          </cell>
          <cell r="N2302" t="str">
            <v>07/10/2024 16:18:37</v>
          </cell>
          <cell r="O2302" t="str">
            <v>07/10/2024 16:32:36</v>
          </cell>
        </row>
        <row r="2303">
          <cell r="A2303">
            <v>77741</v>
          </cell>
          <cell r="B2303" t="str">
            <v>Santiago Macedo Coelho da Silva</v>
          </cell>
          <cell r="C2303" t="str">
            <v>JOGADOR</v>
          </cell>
          <cell r="D2303" t="str">
            <v>SUB15</v>
          </cell>
          <cell r="E2303" t="str">
            <v>Nacional</v>
          </cell>
          <cell r="F2303" t="str">
            <v>PORTO</v>
          </cell>
          <cell r="G2303">
            <v>31327531</v>
          </cell>
          <cell r="H2303" t="str">
            <v>25-10-2013</v>
          </cell>
          <cell r="I2303" t="str">
            <v>M</v>
          </cell>
          <cell r="K2303" t="str">
            <v>31/07/2025</v>
          </cell>
          <cell r="L2303" t="str">
            <v>06/10/2024 12:20:14</v>
          </cell>
          <cell r="N2303" t="str">
            <v>07/10/2024 16:09:58</v>
          </cell>
          <cell r="O2303" t="str">
            <v>07/10/2024 16:36:54</v>
          </cell>
        </row>
        <row r="2304">
          <cell r="A2304">
            <v>78551</v>
          </cell>
          <cell r="B2304" t="str">
            <v>João Afonso Fernandes Carolo</v>
          </cell>
          <cell r="C2304" t="str">
            <v>JOGADOR</v>
          </cell>
          <cell r="D2304" t="str">
            <v>SUB15</v>
          </cell>
          <cell r="E2304" t="str">
            <v>Nacional</v>
          </cell>
          <cell r="F2304" t="str">
            <v>PORTO</v>
          </cell>
          <cell r="G2304">
            <v>31118008</v>
          </cell>
          <cell r="H2304" t="str">
            <v>26-11-2012</v>
          </cell>
          <cell r="I2304" t="str">
            <v>M</v>
          </cell>
          <cell r="K2304" t="str">
            <v>31/07/2025</v>
          </cell>
          <cell r="L2304" t="str">
            <v>06/10/2024 12:28:52</v>
          </cell>
          <cell r="N2304" t="str">
            <v>07/10/2024 16:13:07</v>
          </cell>
          <cell r="O2304" t="str">
            <v>07/10/2024 16:30:27</v>
          </cell>
        </row>
        <row r="2305">
          <cell r="A2305">
            <v>78542</v>
          </cell>
          <cell r="B2305" t="str">
            <v>Maria Leonor Alarcão Espinheira Barbosa</v>
          </cell>
          <cell r="C2305" t="str">
            <v>JOGADOR</v>
          </cell>
          <cell r="D2305" t="str">
            <v>SUB15</v>
          </cell>
          <cell r="E2305" t="str">
            <v>Nacional</v>
          </cell>
          <cell r="F2305" t="str">
            <v>PORTO</v>
          </cell>
          <cell r="G2305">
            <v>31522527</v>
          </cell>
          <cell r="H2305" t="str">
            <v>22-10-2014</v>
          </cell>
          <cell r="I2305" t="str">
            <v>F</v>
          </cell>
          <cell r="K2305" t="str">
            <v>31/07/2025</v>
          </cell>
          <cell r="L2305" t="str">
            <v>06/10/2024 12:40:04</v>
          </cell>
          <cell r="N2305" t="str">
            <v>07/10/2024 16:16:26</v>
          </cell>
          <cell r="O2305" t="str">
            <v>07/10/2024 16:33:03</v>
          </cell>
        </row>
        <row r="2306">
          <cell r="A2306">
            <v>79280</v>
          </cell>
          <cell r="B2306" t="str">
            <v>Zev Vladimir Libin</v>
          </cell>
          <cell r="C2306" t="str">
            <v>JOGADOR</v>
          </cell>
          <cell r="D2306" t="str">
            <v>SENIOR</v>
          </cell>
          <cell r="E2306" t="str">
            <v>Estrangeiro</v>
          </cell>
          <cell r="F2306" t="str">
            <v>PORTO</v>
          </cell>
          <cell r="G2306">
            <v>535930484</v>
          </cell>
          <cell r="H2306" t="str">
            <v>16-06-1976</v>
          </cell>
          <cell r="I2306" t="str">
            <v>M</v>
          </cell>
          <cell r="K2306" t="str">
            <v>31/07/2025</v>
          </cell>
          <cell r="L2306" t="str">
            <v>06/10/2024 13:01:33</v>
          </cell>
          <cell r="N2306" t="str">
            <v>07/10/2024 16:07:12</v>
          </cell>
          <cell r="O2306" t="str">
            <v>07/10/2024 16:42:54</v>
          </cell>
        </row>
        <row r="2307">
          <cell r="A2307">
            <v>76790</v>
          </cell>
          <cell r="B2307" t="str">
            <v>Santiago Filipe Rodrigues Fernandes</v>
          </cell>
          <cell r="C2307" t="str">
            <v>JOGADOR</v>
          </cell>
          <cell r="D2307" t="str">
            <v>SUB15</v>
          </cell>
          <cell r="E2307" t="str">
            <v>Nacional</v>
          </cell>
          <cell r="F2307" t="str">
            <v>PORTO</v>
          </cell>
          <cell r="G2307">
            <v>30745392</v>
          </cell>
          <cell r="H2307" t="str">
            <v>26-06-2011</v>
          </cell>
          <cell r="I2307" t="str">
            <v>M</v>
          </cell>
          <cell r="K2307" t="str">
            <v>31/07/2025</v>
          </cell>
          <cell r="L2307" t="str">
            <v>08/10/2024 22:15:18</v>
          </cell>
          <cell r="N2307" t="str">
            <v>09/10/2024 14:42:29</v>
          </cell>
          <cell r="O2307" t="str">
            <v>09/10/2024 15:07:29</v>
          </cell>
        </row>
        <row r="2308">
          <cell r="A2308">
            <v>77941</v>
          </cell>
          <cell r="B2308" t="str">
            <v>João Macedo Esaguy Balixa</v>
          </cell>
          <cell r="C2308" t="str">
            <v>JOGADOR</v>
          </cell>
          <cell r="D2308" t="str">
            <v>SUB15</v>
          </cell>
          <cell r="E2308" t="str">
            <v>Nacional</v>
          </cell>
          <cell r="F2308" t="str">
            <v>PORTO</v>
          </cell>
          <cell r="G2308">
            <v>31050589</v>
          </cell>
          <cell r="H2308" t="str">
            <v>12-08-2012</v>
          </cell>
          <cell r="I2308" t="str">
            <v>M</v>
          </cell>
          <cell r="K2308" t="str">
            <v>31/07/2025</v>
          </cell>
          <cell r="L2308" t="str">
            <v>13/10/2024 16:28:18</v>
          </cell>
          <cell r="N2308" t="str">
            <v>18/10/2024 09:01:23</v>
          </cell>
          <cell r="O2308" t="str">
            <v>18/10/2024 16:00:38</v>
          </cell>
        </row>
        <row r="2309">
          <cell r="A2309">
            <v>79549</v>
          </cell>
          <cell r="B2309" t="str">
            <v>Artur Gonera Kiska</v>
          </cell>
          <cell r="C2309" t="str">
            <v>JOGADOR</v>
          </cell>
          <cell r="D2309" t="str">
            <v>SUB15</v>
          </cell>
          <cell r="E2309" t="str">
            <v>Nacional</v>
          </cell>
          <cell r="F2309" t="str">
            <v>PORTO</v>
          </cell>
          <cell r="G2309">
            <v>31378528</v>
          </cell>
          <cell r="H2309" t="str">
            <v>23-09-2010</v>
          </cell>
          <cell r="I2309" t="str">
            <v>M</v>
          </cell>
          <cell r="K2309" t="str">
            <v>31/07/2025</v>
          </cell>
          <cell r="L2309" t="str">
            <v>19/10/2024 23:03:56</v>
          </cell>
          <cell r="N2309" t="str">
            <v>21/10/2024 16:46:50</v>
          </cell>
          <cell r="O2309" t="str">
            <v>22/10/2024 12:57:46</v>
          </cell>
        </row>
        <row r="2310">
          <cell r="A2310">
            <v>80571</v>
          </cell>
          <cell r="B2310" t="str">
            <v>Amadeu de Matos Nunes</v>
          </cell>
          <cell r="C2310" t="str">
            <v>JOGADOR</v>
          </cell>
          <cell r="D2310" t="str">
            <v>SUB15</v>
          </cell>
          <cell r="E2310" t="str">
            <v>Nacional</v>
          </cell>
          <cell r="F2310" t="str">
            <v>PORTO</v>
          </cell>
          <cell r="G2310">
            <v>31096072</v>
          </cell>
          <cell r="H2310" t="str">
            <v>14-10-2012</v>
          </cell>
          <cell r="I2310" t="str">
            <v>M</v>
          </cell>
          <cell r="K2310" t="str">
            <v>31/07/2025</v>
          </cell>
          <cell r="L2310" t="str">
            <v>20/10/2024 00:14:56</v>
          </cell>
          <cell r="M2310" t="str">
            <v>X</v>
          </cell>
          <cell r="N2310" t="str">
            <v>22/10/2024 09:14:42</v>
          </cell>
          <cell r="O2310" t="str">
            <v>22/10/2024 12:57:00</v>
          </cell>
        </row>
        <row r="2311">
          <cell r="A2311">
            <v>76789</v>
          </cell>
          <cell r="B2311" t="str">
            <v>Francisca Maria Rodrigues Fernandes</v>
          </cell>
          <cell r="C2311" t="str">
            <v>JOGADOR</v>
          </cell>
          <cell r="D2311" t="str">
            <v>SUB15 / SENIOR</v>
          </cell>
          <cell r="E2311" t="str">
            <v>Nacional</v>
          </cell>
          <cell r="F2311" t="str">
            <v>PORTO</v>
          </cell>
          <cell r="G2311">
            <v>31120426</v>
          </cell>
          <cell r="H2311" t="str">
            <v>01-12-2012</v>
          </cell>
          <cell r="I2311" t="str">
            <v>F</v>
          </cell>
          <cell r="K2311" t="str">
            <v>31/07/2025</v>
          </cell>
          <cell r="L2311" t="str">
            <v>27/10/2024 13:25:36</v>
          </cell>
          <cell r="N2311" t="str">
            <v>02/11/2024 16:48:06</v>
          </cell>
          <cell r="O2311" t="str">
            <v>05/11/2024 15:02:51</v>
          </cell>
        </row>
        <row r="2312">
          <cell r="A2312">
            <v>80661</v>
          </cell>
          <cell r="B2312" t="str">
            <v>Elliot Louis Martin Forgues</v>
          </cell>
          <cell r="C2312" t="str">
            <v>JOGADOR</v>
          </cell>
          <cell r="D2312" t="str">
            <v>SUB15</v>
          </cell>
          <cell r="E2312" t="str">
            <v>Comunitario</v>
          </cell>
          <cell r="F2312" t="str">
            <v>PORTO</v>
          </cell>
          <cell r="H2312" t="str">
            <v>04-03-2012</v>
          </cell>
          <cell r="I2312" t="str">
            <v>M</v>
          </cell>
          <cell r="K2312" t="str">
            <v>31/07/2025</v>
          </cell>
          <cell r="L2312" t="str">
            <v>04/11/2024 21:14:12</v>
          </cell>
          <cell r="M2312" t="str">
            <v>X</v>
          </cell>
          <cell r="N2312" t="str">
            <v>06/11/2024 11:32:14</v>
          </cell>
          <cell r="O2312" t="str">
            <v>06/11/2024 18:21:48</v>
          </cell>
        </row>
        <row r="2313">
          <cell r="A2313">
            <v>80663</v>
          </cell>
          <cell r="B2313" t="str">
            <v>Robin Lou John Forgues</v>
          </cell>
          <cell r="C2313" t="str">
            <v>JOGADOR</v>
          </cell>
          <cell r="D2313" t="str">
            <v>SUB15</v>
          </cell>
          <cell r="E2313" t="str">
            <v>Comunitario</v>
          </cell>
          <cell r="F2313" t="str">
            <v>PORTO</v>
          </cell>
          <cell r="H2313" t="str">
            <v>29-06-2010</v>
          </cell>
          <cell r="I2313" t="str">
            <v>M</v>
          </cell>
          <cell r="K2313" t="str">
            <v>31/07/2025</v>
          </cell>
          <cell r="L2313" t="str">
            <v>04/11/2024 21:27:25</v>
          </cell>
          <cell r="M2313" t="str">
            <v>X</v>
          </cell>
          <cell r="N2313" t="str">
            <v>06/11/2024 11:32:56</v>
          </cell>
          <cell r="O2313" t="str">
            <v>06/11/2024 18:19:32</v>
          </cell>
        </row>
        <row r="2314">
          <cell r="F2314" t="str">
            <v>PORTO</v>
          </cell>
          <cell r="J2314">
            <v>500065136</v>
          </cell>
        </row>
        <row r="2315">
          <cell r="A2315">
            <v>74590</v>
          </cell>
          <cell r="B2315" t="str">
            <v>CARLA CATARINA SANTOS CRUZ</v>
          </cell>
          <cell r="C2315" t="str">
            <v>JOGADOR</v>
          </cell>
          <cell r="D2315" t="str">
            <v>SENIOR</v>
          </cell>
          <cell r="E2315" t="str">
            <v>Nacional</v>
          </cell>
          <cell r="F2315" t="str">
            <v>PORTO</v>
          </cell>
          <cell r="G2315">
            <v>15194679</v>
          </cell>
          <cell r="H2315" t="str">
            <v>20-02-1996</v>
          </cell>
          <cell r="I2315" t="str">
            <v>F</v>
          </cell>
          <cell r="K2315" t="str">
            <v>31/07/2025</v>
          </cell>
          <cell r="L2315" t="str">
            <v>13/10/2024 20:41:36</v>
          </cell>
          <cell r="N2315" t="str">
            <v>14/10/2024 22:26:25</v>
          </cell>
          <cell r="O2315" t="str">
            <v>15/10/2024 18:01:41</v>
          </cell>
        </row>
        <row r="2316">
          <cell r="A2316">
            <v>75207</v>
          </cell>
          <cell r="B2316" t="str">
            <v>FRANCISCA FRANCO RAMOS SILVA TEIXEIRA</v>
          </cell>
          <cell r="C2316" t="str">
            <v>JOGADOR</v>
          </cell>
          <cell r="D2316" t="str">
            <v>SENIOR</v>
          </cell>
          <cell r="E2316" t="str">
            <v>Nacional</v>
          </cell>
          <cell r="F2316" t="str">
            <v>PORTO</v>
          </cell>
          <cell r="G2316">
            <v>30076181</v>
          </cell>
          <cell r="H2316" t="str">
            <v>24-10-1997</v>
          </cell>
          <cell r="I2316" t="str">
            <v>F</v>
          </cell>
          <cell r="K2316" t="str">
            <v>31/07/2025</v>
          </cell>
          <cell r="L2316" t="str">
            <v>13/10/2024 20:43:24</v>
          </cell>
          <cell r="N2316" t="str">
            <v>17/10/2024 10:02:27</v>
          </cell>
          <cell r="O2316" t="str">
            <v>17/10/2024 11:44:12</v>
          </cell>
        </row>
        <row r="2317">
          <cell r="F2317" t="str">
            <v>PORTO</v>
          </cell>
          <cell r="J2317">
            <v>501830537</v>
          </cell>
        </row>
        <row r="2318">
          <cell r="A2318">
            <v>59359</v>
          </cell>
          <cell r="B2318" t="str">
            <v>IVO RICARDO MIRANDA FERREIRA</v>
          </cell>
          <cell r="C2318" t="str">
            <v>JOGADOR</v>
          </cell>
          <cell r="D2318" t="str">
            <v>SENIOR</v>
          </cell>
          <cell r="E2318" t="str">
            <v>Nacional</v>
          </cell>
          <cell r="F2318" t="str">
            <v>PORTO</v>
          </cell>
          <cell r="G2318">
            <v>12635070</v>
          </cell>
          <cell r="H2318" t="str">
            <v>05-10-1984</v>
          </cell>
          <cell r="I2318" t="str">
            <v>M</v>
          </cell>
          <cell r="K2318" t="str">
            <v>31/07/2025</v>
          </cell>
          <cell r="L2318" t="str">
            <v>22/08/2024 21:51:01</v>
          </cell>
          <cell r="N2318" t="str">
            <v>26/08/2024 21:23:51</v>
          </cell>
          <cell r="O2318" t="str">
            <v>11/09/2024 15:31:05</v>
          </cell>
        </row>
        <row r="2319">
          <cell r="A2319">
            <v>60452</v>
          </cell>
          <cell r="B2319" t="str">
            <v>ANDRE DIOGO SOUSA CAMARINHA</v>
          </cell>
          <cell r="C2319" t="str">
            <v>JOGADOR</v>
          </cell>
          <cell r="D2319" t="str">
            <v>SENIOR</v>
          </cell>
          <cell r="E2319" t="str">
            <v>Nacional</v>
          </cell>
          <cell r="F2319" t="str">
            <v>PORTO</v>
          </cell>
          <cell r="G2319">
            <v>13914832</v>
          </cell>
          <cell r="H2319" t="str">
            <v>06-03-1992</v>
          </cell>
          <cell r="I2319" t="str">
            <v>M</v>
          </cell>
          <cell r="K2319" t="str">
            <v>31/07/2025</v>
          </cell>
          <cell r="L2319" t="str">
            <v>22/08/2024 21:52:08</v>
          </cell>
          <cell r="N2319" t="str">
            <v>26/08/2024 21:32:58</v>
          </cell>
          <cell r="O2319" t="str">
            <v>11/09/2024 15:29:43</v>
          </cell>
        </row>
        <row r="2320">
          <cell r="A2320">
            <v>65853</v>
          </cell>
          <cell r="B2320" t="str">
            <v>JOEL FILIPE GOMES MOREIRA</v>
          </cell>
          <cell r="C2320" t="str">
            <v>JOGADOR</v>
          </cell>
          <cell r="D2320" t="str">
            <v>SENIOR</v>
          </cell>
          <cell r="E2320" t="str">
            <v>Nacional</v>
          </cell>
          <cell r="F2320" t="str">
            <v>PORTO</v>
          </cell>
          <cell r="G2320">
            <v>12156838</v>
          </cell>
          <cell r="H2320" t="str">
            <v>26-07-1982</v>
          </cell>
          <cell r="I2320" t="str">
            <v>M</v>
          </cell>
          <cell r="K2320" t="str">
            <v>31/07/2025</v>
          </cell>
          <cell r="L2320" t="str">
            <v>22/08/2024 21:52:56</v>
          </cell>
          <cell r="N2320" t="str">
            <v>26/08/2024 21:24:38</v>
          </cell>
          <cell r="O2320" t="str">
            <v>11/09/2024 15:32:51</v>
          </cell>
        </row>
        <row r="2321">
          <cell r="A2321">
            <v>66644</v>
          </cell>
          <cell r="B2321" t="str">
            <v>PEDRO MIGUEL FLORES MORIM</v>
          </cell>
          <cell r="C2321" t="str">
            <v>JOGADOR</v>
          </cell>
          <cell r="D2321" t="str">
            <v>SENIOR</v>
          </cell>
          <cell r="E2321" t="str">
            <v>Nacional</v>
          </cell>
          <cell r="F2321" t="str">
            <v>PORTO</v>
          </cell>
          <cell r="G2321">
            <v>12947871</v>
          </cell>
          <cell r="H2321" t="str">
            <v>07-06-1986</v>
          </cell>
          <cell r="I2321" t="str">
            <v>M</v>
          </cell>
          <cell r="K2321" t="str">
            <v>31/07/2025</v>
          </cell>
          <cell r="L2321" t="str">
            <v>22/08/2024 21:53:42</v>
          </cell>
          <cell r="N2321" t="str">
            <v>26/08/2024 21:28:13</v>
          </cell>
          <cell r="O2321" t="str">
            <v>11/09/2024 15:33:18</v>
          </cell>
        </row>
        <row r="2322">
          <cell r="A2322">
            <v>80254</v>
          </cell>
          <cell r="B2322" t="str">
            <v>Hervé André Yves Le Nabour</v>
          </cell>
          <cell r="C2322" t="str">
            <v>JOGADOR</v>
          </cell>
          <cell r="D2322" t="str">
            <v>SENIOR</v>
          </cell>
          <cell r="E2322" t="str">
            <v>Comunitario</v>
          </cell>
          <cell r="F2322" t="str">
            <v>PORTO</v>
          </cell>
          <cell r="G2322" t="str">
            <v>21CK90489</v>
          </cell>
          <cell r="H2322" t="str">
            <v>20-06-1956</v>
          </cell>
          <cell r="I2322" t="str">
            <v>M</v>
          </cell>
          <cell r="K2322" t="str">
            <v>31/07/2025</v>
          </cell>
          <cell r="L2322" t="str">
            <v>22/08/2024 21:56:00</v>
          </cell>
          <cell r="M2322" t="str">
            <v>X</v>
          </cell>
          <cell r="N2322" t="str">
            <v>09/09/2024 20:38:28</v>
          </cell>
          <cell r="O2322" t="str">
            <v>11/09/2024 15:30:44</v>
          </cell>
        </row>
        <row r="2323">
          <cell r="A2323">
            <v>79239</v>
          </cell>
          <cell r="B2323" t="str">
            <v>SUSANA FILIPA GOMES MOREIRA</v>
          </cell>
          <cell r="C2323" t="str">
            <v>JOGADOR</v>
          </cell>
          <cell r="D2323" t="str">
            <v>SENIOR</v>
          </cell>
          <cell r="E2323" t="str">
            <v>Nacional</v>
          </cell>
          <cell r="F2323" t="str">
            <v>PORTO</v>
          </cell>
          <cell r="G2323">
            <v>12897623</v>
          </cell>
          <cell r="H2323" t="str">
            <v>06-05-1985</v>
          </cell>
          <cell r="I2323" t="str">
            <v>M</v>
          </cell>
          <cell r="K2323" t="str">
            <v>31/07/2025</v>
          </cell>
          <cell r="L2323" t="str">
            <v>22/08/2024 21:58:00</v>
          </cell>
          <cell r="N2323" t="str">
            <v>26/08/2024 21:45:15</v>
          </cell>
          <cell r="O2323" t="str">
            <v>11/09/2024 15:33:47</v>
          </cell>
        </row>
        <row r="2324">
          <cell r="A2324">
            <v>80253</v>
          </cell>
          <cell r="B2324" t="str">
            <v>Ana Rita Dos Santos Ferreira</v>
          </cell>
          <cell r="C2324" t="str">
            <v>JOGADOR</v>
          </cell>
          <cell r="D2324" t="str">
            <v>SENIOR</v>
          </cell>
          <cell r="E2324" t="str">
            <v>Nacional</v>
          </cell>
          <cell r="F2324" t="str">
            <v>PORTO</v>
          </cell>
          <cell r="G2324">
            <v>31048604</v>
          </cell>
          <cell r="H2324" t="str">
            <v>11-11-2003</v>
          </cell>
          <cell r="I2324" t="str">
            <v>F</v>
          </cell>
          <cell r="K2324" t="str">
            <v>31/07/2025</v>
          </cell>
          <cell r="L2324" t="str">
            <v>22/08/2024 21:58:49</v>
          </cell>
          <cell r="M2324" t="str">
            <v>X</v>
          </cell>
          <cell r="N2324" t="str">
            <v>09/09/2024 20:32:23</v>
          </cell>
          <cell r="O2324" t="str">
            <v>11/09/2024 15:29:10</v>
          </cell>
        </row>
        <row r="2325">
          <cell r="A2325">
            <v>80260</v>
          </cell>
          <cell r="B2325" t="str">
            <v>Beatriz Flores Morim</v>
          </cell>
          <cell r="C2325" t="str">
            <v>JOGADOR</v>
          </cell>
          <cell r="D2325" t="str">
            <v>SUB19 / SENIOR</v>
          </cell>
          <cell r="E2325" t="str">
            <v>Nacional</v>
          </cell>
          <cell r="F2325" t="str">
            <v>PORTO</v>
          </cell>
          <cell r="G2325">
            <v>30152603</v>
          </cell>
          <cell r="H2325" t="str">
            <v>08-09-2009</v>
          </cell>
          <cell r="I2325" t="str">
            <v>F</v>
          </cell>
          <cell r="K2325" t="str">
            <v>31/07/2025</v>
          </cell>
          <cell r="L2325" t="str">
            <v>29/08/2024 10:16:14</v>
          </cell>
          <cell r="M2325" t="str">
            <v>X</v>
          </cell>
          <cell r="N2325" t="str">
            <v>30/09/2024 14:56:24</v>
          </cell>
          <cell r="O2325" t="str">
            <v>30/09/2024 16:14:29</v>
          </cell>
        </row>
        <row r="2326">
          <cell r="A2326">
            <v>80370</v>
          </cell>
          <cell r="B2326" t="str">
            <v>José Carlos Miranda Ferreira</v>
          </cell>
          <cell r="C2326" t="str">
            <v>JOGADOR</v>
          </cell>
          <cell r="D2326" t="str">
            <v>SENIOR</v>
          </cell>
          <cell r="E2326" t="str">
            <v>Nacional</v>
          </cell>
          <cell r="F2326" t="str">
            <v>PORTO</v>
          </cell>
          <cell r="G2326">
            <v>10821589</v>
          </cell>
          <cell r="H2326" t="str">
            <v>04-10-1976</v>
          </cell>
          <cell r="I2326" t="str">
            <v>M</v>
          </cell>
          <cell r="K2326" t="str">
            <v>31/07/2025</v>
          </cell>
          <cell r="L2326" t="str">
            <v>18/09/2024 22:17:18</v>
          </cell>
          <cell r="M2326" t="str">
            <v>X</v>
          </cell>
          <cell r="N2326" t="str">
            <v>24/09/2024 22:19:58</v>
          </cell>
          <cell r="O2326" t="str">
            <v>25/09/2024 13:05:14</v>
          </cell>
        </row>
        <row r="2327">
          <cell r="A2327">
            <v>80418</v>
          </cell>
          <cell r="B2327" t="str">
            <v>Guilherme Ferreira Ramos</v>
          </cell>
          <cell r="C2327" t="str">
            <v>JOGADOR</v>
          </cell>
          <cell r="D2327" t="str">
            <v>SUB19 / SENIOR</v>
          </cell>
          <cell r="E2327" t="str">
            <v>Nacional</v>
          </cell>
          <cell r="F2327" t="str">
            <v>PORTO</v>
          </cell>
          <cell r="G2327">
            <v>30170051</v>
          </cell>
          <cell r="H2327" t="str">
            <v>28-09-2009</v>
          </cell>
          <cell r="I2327" t="str">
            <v>M</v>
          </cell>
          <cell r="K2327" t="str">
            <v>31/07/2025</v>
          </cell>
          <cell r="L2327" t="str">
            <v>26/09/2024 18:53:11</v>
          </cell>
          <cell r="M2327" t="str">
            <v>X</v>
          </cell>
          <cell r="N2327" t="str">
            <v>14/10/2024 22:23:54</v>
          </cell>
          <cell r="O2327" t="str">
            <v>15/10/2024 17:39:08</v>
          </cell>
        </row>
        <row r="2328">
          <cell r="A2328">
            <v>80414</v>
          </cell>
          <cell r="B2328" t="str">
            <v>Alexandre Da Silva Ramos</v>
          </cell>
          <cell r="C2328" t="str">
            <v>JOGADOR</v>
          </cell>
          <cell r="D2328" t="str">
            <v>SUB15 / SUB19</v>
          </cell>
          <cell r="E2328" t="str">
            <v>Nacional</v>
          </cell>
          <cell r="F2328" t="str">
            <v>PORTO</v>
          </cell>
          <cell r="G2328">
            <v>30811754</v>
          </cell>
          <cell r="H2328" t="str">
            <v>10-09-2011</v>
          </cell>
          <cell r="I2328" t="str">
            <v>M</v>
          </cell>
          <cell r="K2328" t="str">
            <v>31/07/2025</v>
          </cell>
          <cell r="L2328" t="str">
            <v>26/09/2024 18:54:35</v>
          </cell>
          <cell r="M2328" t="str">
            <v>X</v>
          </cell>
          <cell r="N2328" t="str">
            <v>14/10/2024 22:24:29</v>
          </cell>
          <cell r="O2328" t="str">
            <v>15/10/2024 17:35:38</v>
          </cell>
        </row>
        <row r="2329">
          <cell r="A2329">
            <v>80415</v>
          </cell>
          <cell r="B2329" t="str">
            <v>Martim Alves Macedo</v>
          </cell>
          <cell r="C2329" t="str">
            <v>JOGADOR</v>
          </cell>
          <cell r="D2329" t="str">
            <v>SUB15 / SUB19</v>
          </cell>
          <cell r="E2329" t="str">
            <v>Nacional</v>
          </cell>
          <cell r="F2329" t="str">
            <v>PORTO</v>
          </cell>
          <cell r="G2329">
            <v>30464268</v>
          </cell>
          <cell r="H2329" t="str">
            <v>19-08-2010</v>
          </cell>
          <cell r="I2329" t="str">
            <v>M</v>
          </cell>
          <cell r="K2329" t="str">
            <v>31/07/2025</v>
          </cell>
          <cell r="L2329" t="str">
            <v>26/09/2024 18:55:24</v>
          </cell>
          <cell r="M2329" t="str">
            <v>X</v>
          </cell>
          <cell r="N2329" t="str">
            <v>11/10/2024 10:36:57</v>
          </cell>
          <cell r="O2329" t="str">
            <v>11/10/2024 11:28:20</v>
          </cell>
        </row>
        <row r="2330">
          <cell r="A2330">
            <v>80416</v>
          </cell>
          <cell r="B2330" t="str">
            <v>Tomás Alves Macedo</v>
          </cell>
          <cell r="C2330" t="str">
            <v>JOGADOR</v>
          </cell>
          <cell r="D2330" t="str">
            <v>SUB15 / SUB19</v>
          </cell>
          <cell r="E2330" t="str">
            <v>Nacional</v>
          </cell>
          <cell r="F2330" t="str">
            <v>PORTO</v>
          </cell>
          <cell r="G2330">
            <v>30464255</v>
          </cell>
          <cell r="H2330" t="str">
            <v>19-08-2010</v>
          </cell>
          <cell r="I2330" t="str">
            <v>M</v>
          </cell>
          <cell r="K2330" t="str">
            <v>31/07/2025</v>
          </cell>
          <cell r="L2330" t="str">
            <v>26/09/2024 18:56:48</v>
          </cell>
          <cell r="M2330" t="str">
            <v>X</v>
          </cell>
          <cell r="N2330" t="str">
            <v>11/10/2024 10:37:23</v>
          </cell>
          <cell r="O2330" t="str">
            <v>11/10/2024 11:28:43</v>
          </cell>
        </row>
        <row r="2331">
          <cell r="A2331">
            <v>80411</v>
          </cell>
          <cell r="B2331" t="str">
            <v>Joel Tomás Neves Moreira</v>
          </cell>
          <cell r="C2331" t="str">
            <v>JOGADOR</v>
          </cell>
          <cell r="D2331" t="str">
            <v>SUB15</v>
          </cell>
          <cell r="E2331" t="str">
            <v>Nacional</v>
          </cell>
          <cell r="F2331" t="str">
            <v>PORTO</v>
          </cell>
          <cell r="G2331">
            <v>31995050</v>
          </cell>
          <cell r="H2331" t="str">
            <v>08-05-2017</v>
          </cell>
          <cell r="I2331" t="str">
            <v>M</v>
          </cell>
          <cell r="K2331" t="str">
            <v>31/07/2025</v>
          </cell>
          <cell r="L2331" t="str">
            <v>26/09/2024 18:58:09</v>
          </cell>
          <cell r="M2331" t="str">
            <v>X</v>
          </cell>
          <cell r="N2331" t="str">
            <v>11/10/2024 10:36:28</v>
          </cell>
          <cell r="O2331" t="str">
            <v>11/10/2024 11:27:00</v>
          </cell>
        </row>
        <row r="2332">
          <cell r="A2332">
            <v>65876</v>
          </cell>
          <cell r="B2332" t="str">
            <v>Vítor Miguel Andresen Alves Barbosa Fuseta</v>
          </cell>
          <cell r="C2332" t="str">
            <v>JOGADOR</v>
          </cell>
          <cell r="D2332" t="str">
            <v>SENIOR</v>
          </cell>
          <cell r="E2332" t="str">
            <v>Nacional</v>
          </cell>
          <cell r="F2332" t="str">
            <v>PORTO</v>
          </cell>
          <cell r="G2332">
            <v>13640476</v>
          </cell>
          <cell r="H2332" t="str">
            <v>31-05-1988</v>
          </cell>
          <cell r="I2332" t="str">
            <v>M</v>
          </cell>
          <cell r="K2332" t="str">
            <v>31/07/2025</v>
          </cell>
          <cell r="L2332" t="str">
            <v>01/10/2024 09:31:33</v>
          </cell>
          <cell r="N2332" t="str">
            <v>14/10/2024 22:34:34</v>
          </cell>
          <cell r="O2332" t="str">
            <v>15/10/2024 17:41:12</v>
          </cell>
        </row>
        <row r="2333">
          <cell r="A2333">
            <v>80438</v>
          </cell>
          <cell r="B2333" t="str">
            <v>Daniel Jose Tadeo Nunêz Ruiz</v>
          </cell>
          <cell r="C2333" t="str">
            <v>JOGADOR</v>
          </cell>
          <cell r="D2333" t="str">
            <v>SUB19 / SENIOR</v>
          </cell>
          <cell r="E2333" t="str">
            <v>Estrangeiro</v>
          </cell>
          <cell r="F2333" t="str">
            <v>PORTO</v>
          </cell>
          <cell r="G2333">
            <v>162496231</v>
          </cell>
          <cell r="H2333" t="str">
            <v>24-09-2008</v>
          </cell>
          <cell r="I2333" t="str">
            <v>M</v>
          </cell>
          <cell r="K2333" t="str">
            <v>31/07/2025</v>
          </cell>
          <cell r="L2333" t="str">
            <v>02/10/2024 17:03:30</v>
          </cell>
          <cell r="M2333" t="str">
            <v>X</v>
          </cell>
          <cell r="N2333" t="str">
            <v>03/10/2024 23:16:44</v>
          </cell>
          <cell r="O2333" t="str">
            <v>04/10/2024 13:11:34</v>
          </cell>
        </row>
        <row r="2334">
          <cell r="A2334">
            <v>80437</v>
          </cell>
          <cell r="B2334" t="str">
            <v>Afonso Urbano Figueiredo Marques</v>
          </cell>
          <cell r="C2334" t="str">
            <v>JOGADOR</v>
          </cell>
          <cell r="D2334" t="str">
            <v>SUB15</v>
          </cell>
          <cell r="E2334" t="str">
            <v>Nacional</v>
          </cell>
          <cell r="F2334" t="str">
            <v>PORTO</v>
          </cell>
          <cell r="G2334">
            <v>30951823</v>
          </cell>
          <cell r="H2334" t="str">
            <v>01-04-2012</v>
          </cell>
          <cell r="I2334" t="str">
            <v>M</v>
          </cell>
          <cell r="K2334" t="str">
            <v>31/07/2025</v>
          </cell>
          <cell r="L2334" t="str">
            <v>23/10/2024 09:54:43</v>
          </cell>
          <cell r="M2334" t="str">
            <v>X</v>
          </cell>
          <cell r="N2334" t="str">
            <v>25/10/2024 08:04:26</v>
          </cell>
          <cell r="O2334" t="str">
            <v>25/10/2024 19:11:32</v>
          </cell>
        </row>
        <row r="2335">
          <cell r="A2335">
            <v>80648</v>
          </cell>
          <cell r="B2335" t="str">
            <v>Hélder Filipe Campos Amaral</v>
          </cell>
          <cell r="C2335" t="str">
            <v>JOGADOR</v>
          </cell>
          <cell r="D2335" t="str">
            <v>SENIOR</v>
          </cell>
          <cell r="E2335" t="str">
            <v>Nacional</v>
          </cell>
          <cell r="F2335" t="str">
            <v>PORTO</v>
          </cell>
          <cell r="G2335">
            <v>13207058</v>
          </cell>
          <cell r="H2335" t="str">
            <v>04-02-1986</v>
          </cell>
          <cell r="I2335" t="str">
            <v>M</v>
          </cell>
          <cell r="K2335" t="str">
            <v>31/07/2025</v>
          </cell>
          <cell r="L2335" t="str">
            <v>31/10/2024 22:13:03</v>
          </cell>
          <cell r="M2335" t="str">
            <v>X</v>
          </cell>
          <cell r="N2335" t="str">
            <v>01/11/2024 22:26:35</v>
          </cell>
          <cell r="O2335" t="str">
            <v>05/11/2024 15:03:38</v>
          </cell>
        </row>
        <row r="2336">
          <cell r="F2336" t="str">
            <v>PORTO</v>
          </cell>
          <cell r="J2336">
            <v>508371384</v>
          </cell>
        </row>
        <row r="2337">
          <cell r="A2337">
            <v>57968</v>
          </cell>
          <cell r="B2337" t="str">
            <v>Rui Queirós</v>
          </cell>
          <cell r="C2337" t="str">
            <v>JOGADOR</v>
          </cell>
          <cell r="D2337" t="str">
            <v>SENIOR</v>
          </cell>
          <cell r="E2337" t="str">
            <v>Nacional</v>
          </cell>
          <cell r="F2337" t="str">
            <v>PORTO</v>
          </cell>
          <cell r="G2337">
            <v>12365662</v>
          </cell>
          <cell r="H2337" t="str">
            <v>06-01-1983</v>
          </cell>
          <cell r="I2337" t="str">
            <v>M</v>
          </cell>
          <cell r="K2337" t="str">
            <v>31/07/2025</v>
          </cell>
          <cell r="L2337" t="str">
            <v>22/09/2024 17:56:26</v>
          </cell>
          <cell r="N2337" t="str">
            <v>22/09/2024 23:01:34</v>
          </cell>
          <cell r="O2337" t="str">
            <v>24/09/2024 13:55:16</v>
          </cell>
        </row>
        <row r="2338">
          <cell r="A2338">
            <v>50493</v>
          </cell>
          <cell r="B2338" t="str">
            <v>CARLOS MANUEL NUNES SERPA FAGUNDES</v>
          </cell>
          <cell r="C2338" t="str">
            <v>JOGADOR</v>
          </cell>
          <cell r="D2338" t="str">
            <v>SENIOR</v>
          </cell>
          <cell r="E2338" t="str">
            <v>Nacional</v>
          </cell>
          <cell r="F2338" t="str">
            <v>PORTO</v>
          </cell>
          <cell r="G2338">
            <v>10819411</v>
          </cell>
          <cell r="H2338" t="str">
            <v>20-04-1977</v>
          </cell>
          <cell r="I2338" t="str">
            <v>M</v>
          </cell>
          <cell r="K2338" t="str">
            <v>31/07/2025</v>
          </cell>
          <cell r="L2338" t="str">
            <v>22/09/2024 17:58:05</v>
          </cell>
          <cell r="N2338" t="str">
            <v>22/09/2024 22:48:24</v>
          </cell>
          <cell r="O2338" t="str">
            <v>24/09/2024 13:29:05</v>
          </cell>
        </row>
        <row r="2339">
          <cell r="A2339">
            <v>50569</v>
          </cell>
          <cell r="B2339" t="str">
            <v>MANUEL ARMANDO NUNES SILVA</v>
          </cell>
          <cell r="C2339" t="str">
            <v>JOGADOR</v>
          </cell>
          <cell r="D2339" t="str">
            <v>SENIOR</v>
          </cell>
          <cell r="E2339" t="str">
            <v>Nacional</v>
          </cell>
          <cell r="F2339" t="str">
            <v>PORTO</v>
          </cell>
          <cell r="G2339">
            <v>11722682</v>
          </cell>
          <cell r="H2339" t="str">
            <v>27-02-1972</v>
          </cell>
          <cell r="I2339" t="str">
            <v>M</v>
          </cell>
          <cell r="K2339" t="str">
            <v>31/07/2025</v>
          </cell>
          <cell r="L2339" t="str">
            <v>22/09/2024 17:58:51</v>
          </cell>
          <cell r="N2339" t="str">
            <v>22/09/2024 22:57:25</v>
          </cell>
          <cell r="O2339" t="str">
            <v>24/09/2024 13:46:29</v>
          </cell>
        </row>
        <row r="2340">
          <cell r="A2340">
            <v>80376</v>
          </cell>
          <cell r="B2340" t="str">
            <v>Carla Isabel Carvalho Henriques</v>
          </cell>
          <cell r="C2340" t="str">
            <v>JOGADOR</v>
          </cell>
          <cell r="D2340" t="str">
            <v>SENIOR</v>
          </cell>
          <cell r="E2340" t="str">
            <v>Nacional</v>
          </cell>
          <cell r="F2340" t="str">
            <v>PORTO</v>
          </cell>
          <cell r="G2340">
            <v>11037088</v>
          </cell>
          <cell r="H2340" t="str">
            <v>11-11-1975</v>
          </cell>
          <cell r="I2340" t="str">
            <v>F</v>
          </cell>
          <cell r="K2340" t="str">
            <v>31/07/2025</v>
          </cell>
          <cell r="L2340" t="str">
            <v>22/09/2024 18:02:13</v>
          </cell>
          <cell r="M2340" t="str">
            <v>X</v>
          </cell>
          <cell r="N2340" t="str">
            <v>14/10/2024 22:27:03</v>
          </cell>
          <cell r="O2340" t="str">
            <v>15/10/2024 17:37:54</v>
          </cell>
        </row>
        <row r="2341">
          <cell r="A2341">
            <v>79898</v>
          </cell>
          <cell r="B2341" t="str">
            <v>Ariana Sofia Ferreira Alves</v>
          </cell>
          <cell r="C2341" t="str">
            <v>JOGADOR</v>
          </cell>
          <cell r="D2341" t="str">
            <v>SUB15</v>
          </cell>
          <cell r="E2341" t="str">
            <v>Nacional</v>
          </cell>
          <cell r="F2341" t="str">
            <v>PORTO</v>
          </cell>
          <cell r="G2341">
            <v>31256956</v>
          </cell>
          <cell r="H2341" t="str">
            <v>27-06-2013</v>
          </cell>
          <cell r="I2341" t="str">
            <v>F</v>
          </cell>
          <cell r="K2341" t="str">
            <v>31/07/2025</v>
          </cell>
          <cell r="L2341" t="str">
            <v>22/09/2024 18:03:55</v>
          </cell>
          <cell r="N2341" t="str">
            <v>22/09/2024 23:13:47</v>
          </cell>
          <cell r="O2341" t="str">
            <v>24/09/2024 13:28:41</v>
          </cell>
        </row>
        <row r="2342">
          <cell r="A2342">
            <v>80196</v>
          </cell>
          <cell r="B2342" t="str">
            <v>Francisco Filipe Pereira Carvalho</v>
          </cell>
          <cell r="C2342" t="str">
            <v>JOGADOR</v>
          </cell>
          <cell r="D2342" t="str">
            <v>SUB15</v>
          </cell>
          <cell r="E2342" t="str">
            <v>Nacional</v>
          </cell>
          <cell r="F2342" t="str">
            <v>PORTO</v>
          </cell>
          <cell r="G2342">
            <v>31749838</v>
          </cell>
          <cell r="H2342" t="str">
            <v>26-01-2016</v>
          </cell>
          <cell r="I2342" t="str">
            <v>M</v>
          </cell>
          <cell r="K2342" t="str">
            <v>31/07/2025</v>
          </cell>
          <cell r="L2342" t="str">
            <v>22/09/2024 18:06:44</v>
          </cell>
          <cell r="N2342" t="str">
            <v>22/09/2024 23:04:46</v>
          </cell>
          <cell r="O2342" t="str">
            <v>24/09/2024 13:38:38</v>
          </cell>
        </row>
        <row r="2343">
          <cell r="A2343">
            <v>79348</v>
          </cell>
          <cell r="B2343" t="str">
            <v>Jorge Xavier Teixeira Alves</v>
          </cell>
          <cell r="C2343" t="str">
            <v>JOGADOR</v>
          </cell>
          <cell r="D2343" t="str">
            <v>SENIOR</v>
          </cell>
          <cell r="E2343" t="str">
            <v>Nacional</v>
          </cell>
          <cell r="F2343" t="str">
            <v>PORTO</v>
          </cell>
          <cell r="G2343">
            <v>13185104</v>
          </cell>
          <cell r="H2343" t="str">
            <v>21-06-1987</v>
          </cell>
          <cell r="I2343" t="str">
            <v>M</v>
          </cell>
          <cell r="K2343" t="str">
            <v>31/07/2025</v>
          </cell>
          <cell r="L2343" t="str">
            <v>22/09/2024 18:07:31</v>
          </cell>
          <cell r="N2343" t="str">
            <v>22/09/2024 22:53:23</v>
          </cell>
          <cell r="O2343" t="str">
            <v>24/09/2024 13:44:54</v>
          </cell>
        </row>
        <row r="2344">
          <cell r="A2344">
            <v>76887</v>
          </cell>
          <cell r="B2344" t="str">
            <v>Martim Peixoto Ferreira</v>
          </cell>
          <cell r="C2344" t="str">
            <v>JOGADOR</v>
          </cell>
          <cell r="D2344" t="str">
            <v>SUB19 / SENIOR</v>
          </cell>
          <cell r="E2344" t="str">
            <v>Nacional</v>
          </cell>
          <cell r="F2344" t="str">
            <v>PORTO</v>
          </cell>
          <cell r="G2344">
            <v>15807133</v>
          </cell>
          <cell r="H2344" t="str">
            <v>11-09-2008</v>
          </cell>
          <cell r="I2344" t="str">
            <v>M</v>
          </cell>
          <cell r="K2344" t="str">
            <v>31/07/2025</v>
          </cell>
          <cell r="L2344" t="str">
            <v>22/09/2024 18:10:13</v>
          </cell>
          <cell r="N2344" t="str">
            <v>22/09/2024 22:22:33</v>
          </cell>
          <cell r="O2344" t="str">
            <v>24/09/2024 13:49:18</v>
          </cell>
        </row>
        <row r="2345">
          <cell r="A2345">
            <v>79928</v>
          </cell>
          <cell r="B2345" t="str">
            <v>Miguel Ferreira Marques</v>
          </cell>
          <cell r="C2345" t="str">
            <v>JOGADOR</v>
          </cell>
          <cell r="D2345" t="str">
            <v>SUB15</v>
          </cell>
          <cell r="E2345" t="str">
            <v>Nacional</v>
          </cell>
          <cell r="F2345" t="str">
            <v>PORTO</v>
          </cell>
          <cell r="G2345">
            <v>31854302</v>
          </cell>
          <cell r="H2345" t="str">
            <v>28-07-2016</v>
          </cell>
          <cell r="I2345" t="str">
            <v>M</v>
          </cell>
          <cell r="K2345" t="str">
            <v>31/07/2025</v>
          </cell>
          <cell r="L2345" t="str">
            <v>22/09/2024 18:12:13</v>
          </cell>
          <cell r="N2345" t="str">
            <v>22/09/2024 22:58:59</v>
          </cell>
          <cell r="O2345" t="str">
            <v>24/09/2024 13:50:08</v>
          </cell>
        </row>
        <row r="2346">
          <cell r="A2346">
            <v>79899</v>
          </cell>
          <cell r="B2346" t="str">
            <v>Rodrigo Felix Alves</v>
          </cell>
          <cell r="C2346" t="str">
            <v>JOGADOR</v>
          </cell>
          <cell r="D2346" t="str">
            <v>SUB19</v>
          </cell>
          <cell r="E2346" t="str">
            <v>Nacional</v>
          </cell>
          <cell r="F2346" t="str">
            <v>PORTO</v>
          </cell>
          <cell r="G2346">
            <v>30143634</v>
          </cell>
          <cell r="H2346" t="str">
            <v>31-08-2009</v>
          </cell>
          <cell r="I2346" t="str">
            <v>M</v>
          </cell>
          <cell r="K2346" t="str">
            <v>31/07/2025</v>
          </cell>
          <cell r="L2346" t="str">
            <v>22/09/2024 18:13:29</v>
          </cell>
          <cell r="N2346" t="str">
            <v>22/09/2024 23:03:36</v>
          </cell>
          <cell r="O2346" t="str">
            <v>24/09/2024 13:53:50</v>
          </cell>
        </row>
        <row r="2347">
          <cell r="A2347">
            <v>76915</v>
          </cell>
          <cell r="B2347" t="str">
            <v>Sara Raquel Sampaio da Costa Pinheiro</v>
          </cell>
          <cell r="C2347" t="str">
            <v>JOGADOR</v>
          </cell>
          <cell r="D2347" t="str">
            <v>SENIOR</v>
          </cell>
          <cell r="E2347" t="str">
            <v>Nacional</v>
          </cell>
          <cell r="F2347" t="str">
            <v>PORTO</v>
          </cell>
          <cell r="G2347">
            <v>14704283</v>
          </cell>
          <cell r="H2347" t="str">
            <v>26-07-1999</v>
          </cell>
          <cell r="I2347" t="str">
            <v>F</v>
          </cell>
          <cell r="K2347" t="str">
            <v>31/07/2025</v>
          </cell>
          <cell r="L2347" t="str">
            <v>22/09/2024 18:14:19</v>
          </cell>
          <cell r="N2347" t="str">
            <v>22/09/2024 23:02:13</v>
          </cell>
          <cell r="O2347" t="str">
            <v>24/09/2024 13:55:42</v>
          </cell>
        </row>
        <row r="2348">
          <cell r="A2348">
            <v>70955</v>
          </cell>
          <cell r="B2348" t="str">
            <v>Tiago Rafael Teixeira Coelho</v>
          </cell>
          <cell r="C2348" t="str">
            <v>JOGADOR</v>
          </cell>
          <cell r="D2348" t="str">
            <v>SENIOR</v>
          </cell>
          <cell r="E2348" t="str">
            <v>Nacional</v>
          </cell>
          <cell r="F2348" t="str">
            <v>PORTO</v>
          </cell>
          <cell r="G2348">
            <v>31080463</v>
          </cell>
          <cell r="H2348" t="str">
            <v>20-09-2002</v>
          </cell>
          <cell r="I2348" t="str">
            <v>M</v>
          </cell>
          <cell r="K2348" t="str">
            <v>31/07/2025</v>
          </cell>
          <cell r="L2348" t="str">
            <v>22/09/2024 18:15:02</v>
          </cell>
          <cell r="N2348" t="str">
            <v>22/09/2024 23:08:16</v>
          </cell>
          <cell r="O2348" t="str">
            <v>24/09/2024 16:29:58</v>
          </cell>
        </row>
        <row r="2349">
          <cell r="A2349">
            <v>79900</v>
          </cell>
          <cell r="B2349" t="str">
            <v>Tomás Neves Freire</v>
          </cell>
          <cell r="C2349" t="str">
            <v>JOGADOR</v>
          </cell>
          <cell r="D2349" t="str">
            <v>SUB15</v>
          </cell>
          <cell r="E2349" t="str">
            <v>Nacional</v>
          </cell>
          <cell r="F2349" t="str">
            <v>PORTO</v>
          </cell>
          <cell r="G2349">
            <v>31359577</v>
          </cell>
          <cell r="H2349" t="str">
            <v>26-12-2013</v>
          </cell>
          <cell r="I2349" t="str">
            <v>M</v>
          </cell>
          <cell r="K2349" t="str">
            <v>31/07/2025</v>
          </cell>
          <cell r="L2349" t="str">
            <v>22/09/2024 19:55:21</v>
          </cell>
          <cell r="N2349" t="str">
            <v>22/09/2024 23:07:36</v>
          </cell>
          <cell r="O2349" t="str">
            <v>24/09/2024 16:31:02</v>
          </cell>
        </row>
        <row r="2350">
          <cell r="A2350">
            <v>80400</v>
          </cell>
          <cell r="B2350" t="str">
            <v>Lucas da Cunha Alves</v>
          </cell>
          <cell r="C2350" t="str">
            <v>JOGADOR</v>
          </cell>
          <cell r="D2350" t="str">
            <v>SUB15</v>
          </cell>
          <cell r="E2350" t="str">
            <v>Nacional</v>
          </cell>
          <cell r="F2350" t="str">
            <v>PORTO</v>
          </cell>
          <cell r="G2350">
            <v>31912446</v>
          </cell>
          <cell r="H2350" t="str">
            <v>19-11-2016</v>
          </cell>
          <cell r="I2350" t="str">
            <v>M</v>
          </cell>
          <cell r="K2350" t="str">
            <v>31/07/2025</v>
          </cell>
          <cell r="L2350" t="str">
            <v>23/09/2024 22:09:07</v>
          </cell>
          <cell r="M2350" t="str">
            <v>X</v>
          </cell>
          <cell r="N2350" t="str">
            <v>24/09/2024 22:36:03</v>
          </cell>
          <cell r="O2350" t="str">
            <v>25/09/2024 13:13:46</v>
          </cell>
        </row>
        <row r="2351">
          <cell r="A2351">
            <v>78984</v>
          </cell>
          <cell r="B2351" t="str">
            <v>Lara Lua Rocha Dias</v>
          </cell>
          <cell r="C2351" t="str">
            <v>JOGADOR</v>
          </cell>
          <cell r="D2351" t="str">
            <v>SUB15</v>
          </cell>
          <cell r="E2351" t="str">
            <v>Nacional</v>
          </cell>
          <cell r="F2351" t="str">
            <v>PORTO</v>
          </cell>
          <cell r="G2351">
            <v>30843515</v>
          </cell>
          <cell r="H2351" t="str">
            <v>25-10-2011</v>
          </cell>
          <cell r="I2351" t="str">
            <v>F</v>
          </cell>
          <cell r="K2351" t="str">
            <v>31/07/2025</v>
          </cell>
          <cell r="L2351" t="str">
            <v>23/09/2024 22:11:19</v>
          </cell>
          <cell r="N2351" t="str">
            <v>24/09/2024 22:33:23</v>
          </cell>
          <cell r="O2351" t="str">
            <v>25/09/2024 13:09:11</v>
          </cell>
        </row>
        <row r="2352">
          <cell r="A2352">
            <v>80401</v>
          </cell>
          <cell r="B2352" t="str">
            <v>Íris Francisca Martins Guimarães</v>
          </cell>
          <cell r="C2352" t="str">
            <v>JOGADOR</v>
          </cell>
          <cell r="D2352" t="str">
            <v>SUB15</v>
          </cell>
          <cell r="E2352" t="str">
            <v>Nacional</v>
          </cell>
          <cell r="F2352" t="str">
            <v>PORTO</v>
          </cell>
          <cell r="G2352">
            <v>31562909</v>
          </cell>
          <cell r="H2352" t="str">
            <v>18-01-2015</v>
          </cell>
          <cell r="I2352" t="str">
            <v>F</v>
          </cell>
          <cell r="K2352" t="str">
            <v>31/07/2025</v>
          </cell>
          <cell r="L2352" t="str">
            <v>23/09/2024 22:31:10</v>
          </cell>
          <cell r="M2352" t="str">
            <v>X</v>
          </cell>
          <cell r="N2352" t="str">
            <v>24/09/2024 14:27:14</v>
          </cell>
          <cell r="O2352" t="str">
            <v>24/09/2024 16:20:49</v>
          </cell>
        </row>
        <row r="2353">
          <cell r="F2353" t="str">
            <v>PORTO</v>
          </cell>
          <cell r="J2353">
            <v>502216468</v>
          </cell>
        </row>
        <row r="2354">
          <cell r="A2354">
            <v>80659</v>
          </cell>
          <cell r="B2354" t="str">
            <v>Gonçalo Martins Barata</v>
          </cell>
          <cell r="C2354" t="str">
            <v>JOGADOR</v>
          </cell>
          <cell r="D2354" t="str">
            <v>SUB15 / SUB19</v>
          </cell>
          <cell r="E2354" t="str">
            <v>Nacional</v>
          </cell>
          <cell r="F2354" t="str">
            <v>PORTO</v>
          </cell>
          <cell r="G2354">
            <v>31242588</v>
          </cell>
          <cell r="H2354" t="str">
            <v>31-05-2013</v>
          </cell>
          <cell r="I2354" t="str">
            <v>M</v>
          </cell>
          <cell r="K2354" t="str">
            <v>31/07/2025</v>
          </cell>
          <cell r="L2354" t="str">
            <v>04/11/2024 16:22:33</v>
          </cell>
          <cell r="M2354" t="str">
            <v>X</v>
          </cell>
          <cell r="N2354" t="str">
            <v>14/11/2024 09:55:16</v>
          </cell>
          <cell r="O2354" t="str">
            <v>14/11/2024 15:39:24</v>
          </cell>
        </row>
        <row r="2355">
          <cell r="A2355">
            <v>80223</v>
          </cell>
          <cell r="B2355" t="str">
            <v>Rodrigo Manuel Miranda Jesus</v>
          </cell>
          <cell r="C2355" t="str">
            <v>JOGADOR</v>
          </cell>
          <cell r="D2355" t="str">
            <v>SUB15 / SUB19</v>
          </cell>
          <cell r="E2355" t="str">
            <v>Nacional</v>
          </cell>
          <cell r="F2355" t="str">
            <v>PORTO</v>
          </cell>
          <cell r="G2355">
            <v>31604556</v>
          </cell>
          <cell r="H2355" t="str">
            <v>13-04-2015</v>
          </cell>
          <cell r="I2355" t="str">
            <v>M</v>
          </cell>
          <cell r="K2355" t="str">
            <v>31/07/2025</v>
          </cell>
          <cell r="L2355" t="str">
            <v>04/11/2024 16:24:23</v>
          </cell>
          <cell r="N2355" t="str">
            <v>06/11/2024 11:34:18</v>
          </cell>
          <cell r="O2355" t="str">
            <v>06/11/2024 18:18:23</v>
          </cell>
        </row>
        <row r="2356">
          <cell r="F2356" t="str">
            <v>PORTO</v>
          </cell>
          <cell r="J2356">
            <v>501110810</v>
          </cell>
        </row>
        <row r="2357">
          <cell r="A2357">
            <v>50673</v>
          </cell>
          <cell r="B2357" t="str">
            <v>ANTONIO PEDRO BARROS SEABRA FRAGOSO</v>
          </cell>
          <cell r="C2357" t="str">
            <v>JOGADOR</v>
          </cell>
          <cell r="D2357" t="str">
            <v>SENIOR</v>
          </cell>
          <cell r="E2357" t="str">
            <v>Nacional</v>
          </cell>
          <cell r="F2357" t="str">
            <v>PORTO</v>
          </cell>
          <cell r="G2357">
            <v>11581875</v>
          </cell>
          <cell r="H2357" t="str">
            <v>01-10-1979</v>
          </cell>
          <cell r="I2357" t="str">
            <v>M</v>
          </cell>
          <cell r="K2357" t="str">
            <v>31/07/2025</v>
          </cell>
          <cell r="L2357" t="str">
            <v>27/09/2024 10:30:53</v>
          </cell>
          <cell r="N2357" t="str">
            <v>27/09/2024 10:30:53</v>
          </cell>
          <cell r="O2357" t="str">
            <v>09/10/2024 14:50:01</v>
          </cell>
        </row>
        <row r="2358">
          <cell r="A2358">
            <v>50181</v>
          </cell>
          <cell r="B2358" t="str">
            <v>FERNANDO JORGE ANDRADE SANTOS BRANCO</v>
          </cell>
          <cell r="C2358" t="str">
            <v>JOGADOR</v>
          </cell>
          <cell r="D2358" t="str">
            <v>SENIOR</v>
          </cell>
          <cell r="E2358" t="str">
            <v>Nacional</v>
          </cell>
          <cell r="F2358" t="str">
            <v>PORTO</v>
          </cell>
          <cell r="G2358">
            <v>7318662</v>
          </cell>
          <cell r="H2358" t="str">
            <v>26-09-1966</v>
          </cell>
          <cell r="I2358" t="str">
            <v>M</v>
          </cell>
          <cell r="K2358" t="str">
            <v>31/07/2025</v>
          </cell>
          <cell r="L2358" t="str">
            <v>27/09/2024 10:37:18</v>
          </cell>
          <cell r="N2358" t="str">
            <v>27/09/2024 14:50:31</v>
          </cell>
          <cell r="O2358" t="str">
            <v>09/10/2024 14:51:24</v>
          </cell>
        </row>
        <row r="2359">
          <cell r="A2359">
            <v>73495</v>
          </cell>
          <cell r="B2359" t="str">
            <v>Fernando Manuel Rocha Silva</v>
          </cell>
          <cell r="C2359" t="str">
            <v>JOGADOR</v>
          </cell>
          <cell r="D2359" t="str">
            <v>SENIOR</v>
          </cell>
          <cell r="E2359" t="str">
            <v>Nacional</v>
          </cell>
          <cell r="F2359" t="str">
            <v>PORTO</v>
          </cell>
          <cell r="G2359" t="str">
            <v>09454320</v>
          </cell>
          <cell r="H2359" t="str">
            <v>06-02-1971</v>
          </cell>
          <cell r="I2359" t="str">
            <v>M</v>
          </cell>
          <cell r="K2359" t="str">
            <v>31/07/2025</v>
          </cell>
          <cell r="L2359" t="str">
            <v>27/09/2024 10:38:25</v>
          </cell>
          <cell r="N2359" t="str">
            <v>27/09/2024 10:39:34</v>
          </cell>
          <cell r="O2359" t="str">
            <v>09/10/2024 14:51:46</v>
          </cell>
        </row>
        <row r="2360">
          <cell r="A2360">
            <v>72610</v>
          </cell>
          <cell r="B2360" t="str">
            <v>VLADIMIRO SERGIO LEAL DIAS</v>
          </cell>
          <cell r="C2360" t="str">
            <v>JOGADOR</v>
          </cell>
          <cell r="D2360" t="str">
            <v>SENIOR</v>
          </cell>
          <cell r="E2360" t="str">
            <v>Nacional</v>
          </cell>
          <cell r="F2360" t="str">
            <v>PORTO</v>
          </cell>
          <cell r="G2360">
            <v>10299168</v>
          </cell>
          <cell r="H2360" t="str">
            <v>18-10-1973</v>
          </cell>
          <cell r="I2360" t="str">
            <v>M</v>
          </cell>
          <cell r="K2360" t="str">
            <v>31/07/2025</v>
          </cell>
          <cell r="L2360" t="str">
            <v>27/09/2024 10:42:51</v>
          </cell>
          <cell r="N2360" t="str">
            <v>27/09/2024 10:43:19</v>
          </cell>
          <cell r="O2360" t="str">
            <v>09/10/2024 15:08:10</v>
          </cell>
        </row>
        <row r="2361">
          <cell r="A2361">
            <v>71667</v>
          </cell>
          <cell r="B2361" t="str">
            <v>Luís Paulo Pereira da Silva</v>
          </cell>
          <cell r="C2361" t="str">
            <v>JOGADOR</v>
          </cell>
          <cell r="D2361" t="str">
            <v>SENIOR</v>
          </cell>
          <cell r="E2361" t="str">
            <v>Nacional</v>
          </cell>
          <cell r="F2361" t="str">
            <v>PORTO</v>
          </cell>
          <cell r="G2361" t="str">
            <v>07431842</v>
          </cell>
          <cell r="H2361" t="str">
            <v>16-09-1965</v>
          </cell>
          <cell r="I2361" t="str">
            <v>M</v>
          </cell>
          <cell r="K2361" t="str">
            <v>31/07/2025</v>
          </cell>
          <cell r="L2361" t="str">
            <v>27/09/2024 10:44:33</v>
          </cell>
          <cell r="N2361" t="str">
            <v>27/09/2024 10:44:40</v>
          </cell>
          <cell r="O2361" t="str">
            <v>09/10/2024 14:53:05</v>
          </cell>
        </row>
        <row r="2362">
          <cell r="A2362">
            <v>79707</v>
          </cell>
          <cell r="B2362" t="str">
            <v>Daniel Filipe Veloso Correia</v>
          </cell>
          <cell r="C2362" t="str">
            <v>JOGADOR</v>
          </cell>
          <cell r="D2362" t="str">
            <v>SENIOR</v>
          </cell>
          <cell r="E2362" t="str">
            <v>Nacional</v>
          </cell>
          <cell r="F2362" t="str">
            <v>PORTO</v>
          </cell>
          <cell r="G2362">
            <v>11863526</v>
          </cell>
          <cell r="H2362" t="str">
            <v>31-10-1981</v>
          </cell>
          <cell r="I2362" t="str">
            <v>M</v>
          </cell>
          <cell r="K2362" t="str">
            <v>31/07/2025</v>
          </cell>
          <cell r="L2362" t="str">
            <v>27/09/2024 10:45:39</v>
          </cell>
          <cell r="N2362" t="str">
            <v>27/09/2024 10:45:53</v>
          </cell>
          <cell r="O2362" t="str">
            <v>09/10/2024 14:51:10</v>
          </cell>
        </row>
        <row r="2363">
          <cell r="A2363">
            <v>56480</v>
          </cell>
          <cell r="B2363" t="str">
            <v>JEAN JACQUES FERREIRA DA COSTA</v>
          </cell>
          <cell r="C2363" t="str">
            <v>JOGADOR</v>
          </cell>
          <cell r="D2363" t="str">
            <v>SENIOR</v>
          </cell>
          <cell r="E2363" t="str">
            <v>Nacional</v>
          </cell>
          <cell r="F2363" t="str">
            <v>PORTO</v>
          </cell>
          <cell r="G2363" t="str">
            <v>10234587 2ZY6</v>
          </cell>
          <cell r="H2363" t="str">
            <v>23-10-1970</v>
          </cell>
          <cell r="I2363" t="str">
            <v>M</v>
          </cell>
          <cell r="K2363" t="str">
            <v>31/07/2025</v>
          </cell>
          <cell r="L2363" t="str">
            <v>27/09/2024 10:46:39</v>
          </cell>
          <cell r="N2363" t="str">
            <v>27/09/2024 10:46:49</v>
          </cell>
          <cell r="O2363" t="str">
            <v>09/10/2024 14:52:05</v>
          </cell>
        </row>
        <row r="2364">
          <cell r="A2364">
            <v>56482</v>
          </cell>
          <cell r="B2364" t="str">
            <v>MANUEL ANTÓNIO AZEVEDO CARNEIRO</v>
          </cell>
          <cell r="C2364" t="str">
            <v>JOGADOR</v>
          </cell>
          <cell r="D2364" t="str">
            <v>SENIOR</v>
          </cell>
          <cell r="E2364" t="str">
            <v>Nacional</v>
          </cell>
          <cell r="F2364" t="str">
            <v>PORTO</v>
          </cell>
          <cell r="G2364">
            <v>9776279</v>
          </cell>
          <cell r="H2364" t="str">
            <v>30-11-1972</v>
          </cell>
          <cell r="I2364" t="str">
            <v>M</v>
          </cell>
          <cell r="K2364" t="str">
            <v>31/07/2025</v>
          </cell>
          <cell r="L2364" t="str">
            <v>27/09/2024 10:47:26</v>
          </cell>
          <cell r="N2364" t="str">
            <v>27/09/2024 10:48:05</v>
          </cell>
          <cell r="O2364" t="str">
            <v>09/10/2024 14:54:01</v>
          </cell>
        </row>
        <row r="2365">
          <cell r="A2365">
            <v>50260</v>
          </cell>
          <cell r="B2365" t="str">
            <v>MANUEL SERGIO GOMES PEREIRA</v>
          </cell>
          <cell r="C2365" t="str">
            <v>JOGADOR</v>
          </cell>
          <cell r="D2365" t="str">
            <v>SENIOR</v>
          </cell>
          <cell r="E2365" t="str">
            <v>Nacional</v>
          </cell>
          <cell r="F2365" t="str">
            <v>PORTO</v>
          </cell>
          <cell r="G2365">
            <v>0</v>
          </cell>
          <cell r="H2365" t="str">
            <v>27-01-1963</v>
          </cell>
          <cell r="I2365" t="str">
            <v>M</v>
          </cell>
          <cell r="K2365" t="str">
            <v>31/07/2025</v>
          </cell>
          <cell r="L2365" t="str">
            <v>27/09/2024 10:48:34</v>
          </cell>
          <cell r="N2365" t="str">
            <v>27/09/2024 10:49:28</v>
          </cell>
          <cell r="O2365" t="str">
            <v>09/10/2024 14:54:17</v>
          </cell>
        </row>
        <row r="2366">
          <cell r="A2366">
            <v>57854</v>
          </cell>
          <cell r="B2366" t="str">
            <v>JOSE MANUEL BARBOSA MASCARENHAS</v>
          </cell>
          <cell r="C2366" t="str">
            <v>JOGADOR</v>
          </cell>
          <cell r="D2366" t="str">
            <v>SENIOR</v>
          </cell>
          <cell r="E2366" t="str">
            <v>Nacional</v>
          </cell>
          <cell r="F2366" t="str">
            <v>PORTO</v>
          </cell>
          <cell r="G2366">
            <v>7389911</v>
          </cell>
          <cell r="H2366" t="str">
            <v>07-07-1966</v>
          </cell>
          <cell r="I2366" t="str">
            <v>M</v>
          </cell>
          <cell r="K2366" t="str">
            <v>31/07/2025</v>
          </cell>
          <cell r="L2366" t="str">
            <v>27/09/2024 10:50:01</v>
          </cell>
          <cell r="N2366" t="str">
            <v>27/09/2024 10:50:26</v>
          </cell>
          <cell r="O2366" t="str">
            <v>09/10/2024 14:52:36</v>
          </cell>
        </row>
        <row r="2367">
          <cell r="A2367">
            <v>73599</v>
          </cell>
          <cell r="B2367" t="str">
            <v>VITÓRIA FRANCISCA FERREIRA ANDRADE</v>
          </cell>
          <cell r="C2367" t="str">
            <v>JOGADOR</v>
          </cell>
          <cell r="D2367" t="str">
            <v>SENIOR</v>
          </cell>
          <cell r="E2367" t="str">
            <v>Nacional</v>
          </cell>
          <cell r="F2367" t="str">
            <v>PORTO</v>
          </cell>
          <cell r="G2367">
            <v>14582214</v>
          </cell>
          <cell r="H2367" t="str">
            <v>09-08-1992</v>
          </cell>
          <cell r="I2367" t="str">
            <v>F</v>
          </cell>
          <cell r="K2367" t="str">
            <v>31/07/2025</v>
          </cell>
          <cell r="L2367" t="str">
            <v>08/10/2024 16:47:22</v>
          </cell>
          <cell r="N2367" t="str">
            <v>08/10/2024 16:47:22</v>
          </cell>
          <cell r="O2367" t="str">
            <v>09/10/2024 15:07:44</v>
          </cell>
        </row>
        <row r="2368">
          <cell r="A2368">
            <v>75160</v>
          </cell>
          <cell r="B2368" t="str">
            <v>José Carlos Andrade da Costa</v>
          </cell>
          <cell r="C2368" t="str">
            <v>JOGADOR</v>
          </cell>
          <cell r="D2368" t="str">
            <v>SENIOR</v>
          </cell>
          <cell r="E2368" t="str">
            <v>Nacional</v>
          </cell>
          <cell r="F2368" t="str">
            <v>PORTO</v>
          </cell>
          <cell r="G2368" t="str">
            <v>01</v>
          </cell>
          <cell r="H2368" t="str">
            <v>29-11-1996</v>
          </cell>
          <cell r="I2368" t="str">
            <v>M</v>
          </cell>
          <cell r="K2368" t="str">
            <v>31/07/2025</v>
          </cell>
          <cell r="L2368" t="str">
            <v>08/10/2024 16:48:27</v>
          </cell>
          <cell r="N2368" t="str">
            <v>08/10/2024 16:48:27</v>
          </cell>
          <cell r="O2368" t="str">
            <v>09/10/2024 14:52:23</v>
          </cell>
        </row>
        <row r="2369">
          <cell r="A2369">
            <v>75156</v>
          </cell>
          <cell r="B2369" t="str">
            <v>Jorge Miguel Lourenço Magalhães</v>
          </cell>
          <cell r="C2369" t="str">
            <v>JOGADOR</v>
          </cell>
          <cell r="D2369" t="str">
            <v>SENIOR</v>
          </cell>
          <cell r="E2369" t="str">
            <v>Nacional</v>
          </cell>
          <cell r="F2369" t="str">
            <v>PORTO</v>
          </cell>
          <cell r="G2369">
            <v>13258052</v>
          </cell>
          <cell r="H2369" t="str">
            <v>04-04-1987</v>
          </cell>
          <cell r="I2369" t="str">
            <v>M</v>
          </cell>
          <cell r="K2369" t="str">
            <v>31/07/2025</v>
          </cell>
          <cell r="L2369" t="str">
            <v>08/10/2024 16:49:32</v>
          </cell>
          <cell r="N2369" t="str">
            <v>11/10/2024 15:55:44</v>
          </cell>
          <cell r="O2369" t="str">
            <v>11/10/2024 16:37:33</v>
          </cell>
        </row>
        <row r="2370">
          <cell r="A2370">
            <v>74778</v>
          </cell>
          <cell r="B2370" t="str">
            <v>CÁTIA ALEXANDRA FERREIRA ANDRADE</v>
          </cell>
          <cell r="C2370" t="str">
            <v>JOGADOR</v>
          </cell>
          <cell r="D2370" t="str">
            <v>SENIOR</v>
          </cell>
          <cell r="E2370" t="str">
            <v>Nacional</v>
          </cell>
          <cell r="F2370" t="str">
            <v>PORTO</v>
          </cell>
          <cell r="G2370">
            <v>1493491</v>
          </cell>
          <cell r="H2370" t="str">
            <v>20-11-1993</v>
          </cell>
          <cell r="I2370" t="str">
            <v>F</v>
          </cell>
          <cell r="K2370" t="str">
            <v>31/07/2025</v>
          </cell>
          <cell r="L2370" t="str">
            <v>08/10/2024 16:51:41</v>
          </cell>
          <cell r="N2370" t="str">
            <v>08/10/2024 16:51:41</v>
          </cell>
          <cell r="O2370" t="str">
            <v>09/10/2024 14:50:54</v>
          </cell>
        </row>
        <row r="2371">
          <cell r="A2371">
            <v>78067</v>
          </cell>
          <cell r="B2371" t="str">
            <v>Guilherme Brandão Fernandes</v>
          </cell>
          <cell r="C2371" t="str">
            <v>JOGADOR</v>
          </cell>
          <cell r="D2371" t="str">
            <v>SUB15 / SENIOR</v>
          </cell>
          <cell r="E2371" t="str">
            <v>Nacional</v>
          </cell>
          <cell r="F2371" t="str">
            <v>PORTO</v>
          </cell>
          <cell r="G2371">
            <v>30692638</v>
          </cell>
          <cell r="H2371" t="str">
            <v>27-04-2011</v>
          </cell>
          <cell r="I2371" t="str">
            <v>M</v>
          </cell>
          <cell r="K2371" t="str">
            <v>31/07/2025</v>
          </cell>
          <cell r="L2371" t="str">
            <v>09/10/2024 21:38:10</v>
          </cell>
          <cell r="N2371" t="str">
            <v>10/10/2024 11:43:34</v>
          </cell>
          <cell r="O2371" t="str">
            <v>10/10/2024 15:56:54</v>
          </cell>
        </row>
        <row r="2372">
          <cell r="A2372">
            <v>51062</v>
          </cell>
          <cell r="B2372" t="str">
            <v>TIAGO COSTA FONTES OLIVEIRA</v>
          </cell>
          <cell r="C2372" t="str">
            <v>JOGADOR</v>
          </cell>
          <cell r="D2372" t="str">
            <v>SENIOR</v>
          </cell>
          <cell r="E2372" t="str">
            <v>Nacional</v>
          </cell>
          <cell r="F2372" t="str">
            <v>PORTO</v>
          </cell>
          <cell r="G2372">
            <v>11693503</v>
          </cell>
          <cell r="H2372" t="str">
            <v>24-12-1980</v>
          </cell>
          <cell r="I2372" t="str">
            <v>M</v>
          </cell>
          <cell r="K2372" t="str">
            <v>31/07/2025</v>
          </cell>
          <cell r="L2372" t="str">
            <v>25/10/2024 15:52:16</v>
          </cell>
          <cell r="N2372" t="str">
            <v>25/10/2024 16:07:49</v>
          </cell>
          <cell r="O2372" t="str">
            <v>25/10/2024 19:13:37</v>
          </cell>
        </row>
        <row r="2373">
          <cell r="A2373">
            <v>76448</v>
          </cell>
          <cell r="B2373" t="str">
            <v>Rafael Abreu Moreira</v>
          </cell>
          <cell r="C2373" t="str">
            <v>JOGADOR</v>
          </cell>
          <cell r="D2373" t="str">
            <v>SUB15</v>
          </cell>
          <cell r="E2373" t="str">
            <v>Nacional</v>
          </cell>
          <cell r="F2373" t="str">
            <v>PORTO</v>
          </cell>
          <cell r="G2373">
            <v>30748692</v>
          </cell>
          <cell r="H2373" t="str">
            <v>17-06-2011</v>
          </cell>
          <cell r="I2373" t="str">
            <v>M</v>
          </cell>
          <cell r="K2373" t="str">
            <v>31/07/2025</v>
          </cell>
          <cell r="L2373" t="str">
            <v>25/10/2024 16:13:13</v>
          </cell>
          <cell r="N2373" t="str">
            <v>25/10/2024 16:14:23</v>
          </cell>
          <cell r="O2373" t="str">
            <v>25/10/2024 19:13:06</v>
          </cell>
        </row>
        <row r="2374">
          <cell r="A2374">
            <v>50275</v>
          </cell>
          <cell r="B2374" t="str">
            <v>ALFREDO ALEXANDRE AZEVEDO DE MAGALHAES</v>
          </cell>
          <cell r="C2374" t="str">
            <v>JOGADOR</v>
          </cell>
          <cell r="D2374" t="str">
            <v>SENIOR</v>
          </cell>
          <cell r="E2374" t="str">
            <v>Nacional</v>
          </cell>
          <cell r="F2374" t="str">
            <v>PORTO</v>
          </cell>
          <cell r="G2374" t="str">
            <v>03699828 1 ZX2</v>
          </cell>
          <cell r="H2374" t="str">
            <v>03-04-1958</v>
          </cell>
          <cell r="I2374" t="str">
            <v>M</v>
          </cell>
          <cell r="K2374" t="str">
            <v>31/07/2025</v>
          </cell>
          <cell r="L2374" t="str">
            <v>25/10/2024 16:17:11</v>
          </cell>
          <cell r="N2374" t="str">
            <v>25/10/2024 16:19:34</v>
          </cell>
          <cell r="O2374" t="str">
            <v>25/10/2024 19:12:07</v>
          </cell>
        </row>
        <row r="2375">
          <cell r="A2375">
            <v>78815</v>
          </cell>
          <cell r="B2375" t="str">
            <v>Dinis Catarino Marques Veloso Correia</v>
          </cell>
          <cell r="C2375" t="str">
            <v>JOGADOR</v>
          </cell>
          <cell r="D2375" t="str">
            <v>SUB15</v>
          </cell>
          <cell r="E2375" t="str">
            <v>Nacional</v>
          </cell>
          <cell r="F2375" t="str">
            <v>PORTO</v>
          </cell>
          <cell r="G2375">
            <v>31073284</v>
          </cell>
          <cell r="H2375" t="str">
            <v>30-08-2012</v>
          </cell>
          <cell r="I2375" t="str">
            <v>M</v>
          </cell>
          <cell r="K2375" t="str">
            <v>31/07/2025</v>
          </cell>
          <cell r="L2375" t="str">
            <v>02/11/2024 16:58:58</v>
          </cell>
          <cell r="N2375" t="str">
            <v>02/11/2024 21:36:35</v>
          </cell>
          <cell r="O2375" t="str">
            <v>05/11/2024 13:23:40</v>
          </cell>
        </row>
        <row r="2376">
          <cell r="F2376" t="str">
            <v>PORTO</v>
          </cell>
          <cell r="J2376">
            <v>502134771</v>
          </cell>
        </row>
        <row r="2377">
          <cell r="A2377">
            <v>69766</v>
          </cell>
          <cell r="B2377" t="str">
            <v>TIAGO LIMA MAGALHAES</v>
          </cell>
          <cell r="C2377" t="str">
            <v>JOGADOR</v>
          </cell>
          <cell r="D2377" t="str">
            <v>SUB19 / SENIOR</v>
          </cell>
          <cell r="E2377" t="str">
            <v>Nacional</v>
          </cell>
          <cell r="F2377" t="str">
            <v>PORTO</v>
          </cell>
          <cell r="G2377">
            <v>15645253</v>
          </cell>
          <cell r="H2377" t="str">
            <v>18-04-2008</v>
          </cell>
          <cell r="I2377" t="str">
            <v>M</v>
          </cell>
          <cell r="K2377" t="str">
            <v>31/07/2025</v>
          </cell>
          <cell r="L2377" t="str">
            <v>16/08/2024 23:20:40</v>
          </cell>
          <cell r="N2377" t="str">
            <v>25/08/2024 23:45:59</v>
          </cell>
          <cell r="O2377" t="str">
            <v>16/10/2024 10:55:49</v>
          </cell>
        </row>
        <row r="2378">
          <cell r="A2378">
            <v>51840</v>
          </cell>
          <cell r="B2378" t="str">
            <v>JOSE MIGUEL SILVA NEVES</v>
          </cell>
          <cell r="C2378" t="str">
            <v>JOGADOR</v>
          </cell>
          <cell r="D2378" t="str">
            <v>SENIOR</v>
          </cell>
          <cell r="E2378" t="str">
            <v>Nacional</v>
          </cell>
          <cell r="F2378" t="str">
            <v>PORTO</v>
          </cell>
          <cell r="G2378">
            <v>13329200</v>
          </cell>
          <cell r="H2378" t="str">
            <v>14-07-1988</v>
          </cell>
          <cell r="I2378" t="str">
            <v>M</v>
          </cell>
          <cell r="K2378" t="str">
            <v>31/07/2025</v>
          </cell>
          <cell r="L2378" t="str">
            <v>18/09/2024 21:57:10</v>
          </cell>
          <cell r="N2378" t="str">
            <v>22/09/2024 18:48:15</v>
          </cell>
          <cell r="O2378" t="str">
            <v>01/10/2024 16:00:14</v>
          </cell>
        </row>
        <row r="2379">
          <cell r="A2379">
            <v>72731</v>
          </cell>
          <cell r="B2379" t="str">
            <v>Pedro Miguel Soares Vaz</v>
          </cell>
          <cell r="C2379" t="str">
            <v>JOGADOR</v>
          </cell>
          <cell r="D2379" t="str">
            <v>SENIOR</v>
          </cell>
          <cell r="E2379" t="str">
            <v>Nacional</v>
          </cell>
          <cell r="F2379" t="str">
            <v>PORTO</v>
          </cell>
          <cell r="G2379">
            <v>15059128</v>
          </cell>
          <cell r="H2379" t="str">
            <v>24-10-2004</v>
          </cell>
          <cell r="I2379" t="str">
            <v>M</v>
          </cell>
          <cell r="K2379" t="str">
            <v>31/07/2025</v>
          </cell>
          <cell r="L2379" t="str">
            <v>18/09/2024 21:58:17</v>
          </cell>
          <cell r="N2379" t="str">
            <v>27/09/2024 16:41:32</v>
          </cell>
          <cell r="O2379" t="str">
            <v>01/10/2024 16:03:48</v>
          </cell>
        </row>
        <row r="2380">
          <cell r="A2380">
            <v>73459</v>
          </cell>
          <cell r="B2380" t="str">
            <v>TOMAS MARTINS COSTA</v>
          </cell>
          <cell r="C2380" t="str">
            <v>JOGADOR</v>
          </cell>
          <cell r="D2380" t="str">
            <v>SENIOR</v>
          </cell>
          <cell r="E2380" t="str">
            <v>Nacional</v>
          </cell>
          <cell r="F2380" t="str">
            <v>PORTO</v>
          </cell>
          <cell r="G2380">
            <v>31385295</v>
          </cell>
          <cell r="H2380" t="str">
            <v>06-11-2004</v>
          </cell>
          <cell r="I2380" t="str">
            <v>M</v>
          </cell>
          <cell r="K2380" t="str">
            <v>31/07/2025</v>
          </cell>
          <cell r="L2380" t="str">
            <v>18/09/2024 21:59:14</v>
          </cell>
          <cell r="N2380" t="str">
            <v>27/09/2024 16:43:05</v>
          </cell>
          <cell r="O2380" t="str">
            <v>01/10/2024 16:05:02</v>
          </cell>
        </row>
        <row r="2381">
          <cell r="A2381">
            <v>73383</v>
          </cell>
          <cell r="B2381" t="str">
            <v>HENRIQUE SILVA MELRO</v>
          </cell>
          <cell r="C2381" t="str">
            <v>JOGADOR</v>
          </cell>
          <cell r="D2381" t="str">
            <v>SENIOR</v>
          </cell>
          <cell r="E2381" t="str">
            <v>Nacional</v>
          </cell>
          <cell r="F2381" t="str">
            <v>PORTO</v>
          </cell>
          <cell r="G2381">
            <v>15813771</v>
          </cell>
          <cell r="H2381" t="str">
            <v>04-08-2004</v>
          </cell>
          <cell r="I2381" t="str">
            <v>M</v>
          </cell>
          <cell r="K2381" t="str">
            <v>31/07/2025</v>
          </cell>
          <cell r="L2381" t="str">
            <v>18/09/2024 22:00:28</v>
          </cell>
          <cell r="N2381" t="str">
            <v>27/09/2024 16:36:36</v>
          </cell>
          <cell r="O2381" t="str">
            <v>01/10/2024 15:24:21</v>
          </cell>
        </row>
        <row r="2382">
          <cell r="A2382">
            <v>66108</v>
          </cell>
          <cell r="B2382" t="str">
            <v>Artur Jorge Rodrigues Fontes Monteiro</v>
          </cell>
          <cell r="C2382" t="str">
            <v>JOGADOR</v>
          </cell>
          <cell r="D2382" t="str">
            <v>SENIOR</v>
          </cell>
          <cell r="E2382" t="str">
            <v>Nacional</v>
          </cell>
          <cell r="F2382" t="str">
            <v>PORTO</v>
          </cell>
          <cell r="G2382" t="str">
            <v>09334348</v>
          </cell>
          <cell r="H2382" t="str">
            <v>13-08-1970</v>
          </cell>
          <cell r="I2382" t="str">
            <v>M</v>
          </cell>
          <cell r="K2382" t="str">
            <v>31/07/2025</v>
          </cell>
          <cell r="L2382" t="str">
            <v>18/09/2024 22:01:15</v>
          </cell>
          <cell r="N2382" t="str">
            <v>27/09/2024 16:30:31</v>
          </cell>
          <cell r="O2382" t="str">
            <v>01/10/2024 15:22:16</v>
          </cell>
        </row>
        <row r="2383">
          <cell r="A2383">
            <v>77328</v>
          </cell>
          <cell r="B2383" t="str">
            <v>DIEGO RAFAEL BORGES MARTINS</v>
          </cell>
          <cell r="C2383" t="str">
            <v>JOGADOR</v>
          </cell>
          <cell r="D2383" t="str">
            <v>SUB19 / SENIOR</v>
          </cell>
          <cell r="E2383" t="str">
            <v>Nacional</v>
          </cell>
          <cell r="F2383" t="str">
            <v>PORTO</v>
          </cell>
          <cell r="G2383">
            <v>30165943</v>
          </cell>
          <cell r="H2383" t="str">
            <v>23-09-2009</v>
          </cell>
          <cell r="I2383" t="str">
            <v>M</v>
          </cell>
          <cell r="K2383" t="str">
            <v>31/07/2025</v>
          </cell>
          <cell r="L2383" t="str">
            <v>18/09/2024 22:02:09</v>
          </cell>
          <cell r="N2383" t="str">
            <v>23/09/2024 11:25:10</v>
          </cell>
          <cell r="O2383" t="str">
            <v>01/10/2024 15:22:47</v>
          </cell>
        </row>
        <row r="2384">
          <cell r="A2384">
            <v>69795</v>
          </cell>
          <cell r="B2384" t="str">
            <v>ANDRÉ FILIPE TEIXEIRA DA CRUZ</v>
          </cell>
          <cell r="C2384" t="str">
            <v>JOGADOR</v>
          </cell>
          <cell r="D2384" t="str">
            <v>SUB19 / SENIOR</v>
          </cell>
          <cell r="E2384" t="str">
            <v>Nacional</v>
          </cell>
          <cell r="F2384" t="str">
            <v>PORTO</v>
          </cell>
          <cell r="G2384">
            <v>31472095</v>
          </cell>
          <cell r="H2384" t="str">
            <v>24-05-2006</v>
          </cell>
          <cell r="I2384" t="str">
            <v>M</v>
          </cell>
          <cell r="K2384" t="str">
            <v>31/07/2025</v>
          </cell>
          <cell r="L2384" t="str">
            <v>18/09/2024 22:03:07</v>
          </cell>
          <cell r="N2384" t="str">
            <v>22/09/2024 21:04:06</v>
          </cell>
          <cell r="O2384" t="str">
            <v>01/10/2024 15:21:44</v>
          </cell>
        </row>
        <row r="2385">
          <cell r="A2385">
            <v>78479</v>
          </cell>
          <cell r="B2385" t="str">
            <v>Heloise Soares Contreras Vejar Reis</v>
          </cell>
          <cell r="C2385" t="str">
            <v>JOGADOR</v>
          </cell>
          <cell r="D2385" t="str">
            <v>SUB15</v>
          </cell>
          <cell r="E2385" t="str">
            <v>Estrangeiro</v>
          </cell>
          <cell r="F2385" t="str">
            <v>PORTO</v>
          </cell>
          <cell r="G2385" t="str">
            <v>K4P536855</v>
          </cell>
          <cell r="H2385" t="str">
            <v>21-03-2014</v>
          </cell>
          <cell r="I2385" t="str">
            <v>F</v>
          </cell>
          <cell r="K2385" t="str">
            <v>31/07/2025</v>
          </cell>
          <cell r="L2385" t="str">
            <v>18/09/2024 22:05:52</v>
          </cell>
          <cell r="N2385" t="str">
            <v>01/10/2024 10:03:00</v>
          </cell>
          <cell r="O2385" t="str">
            <v>01/10/2024 15:24:05</v>
          </cell>
        </row>
        <row r="2386">
          <cell r="A2386">
            <v>79501</v>
          </cell>
          <cell r="B2386" t="str">
            <v>Rodrigo Filipe Gomes Correia Silva</v>
          </cell>
          <cell r="C2386" t="str">
            <v>JOGADOR</v>
          </cell>
          <cell r="D2386" t="str">
            <v>SUB15</v>
          </cell>
          <cell r="E2386" t="str">
            <v>Nacional</v>
          </cell>
          <cell r="F2386" t="str">
            <v>PORTO</v>
          </cell>
          <cell r="G2386">
            <v>31550769</v>
          </cell>
          <cell r="H2386" t="str">
            <v>18-12-2014</v>
          </cell>
          <cell r="I2386" t="str">
            <v>M</v>
          </cell>
          <cell r="K2386" t="str">
            <v>31/07/2025</v>
          </cell>
          <cell r="L2386" t="str">
            <v>18/09/2024 22:07:44</v>
          </cell>
          <cell r="N2386" t="str">
            <v>22/09/2024 21:40:49</v>
          </cell>
          <cell r="O2386" t="str">
            <v>01/10/2024 16:04:35</v>
          </cell>
        </row>
        <row r="2387">
          <cell r="A2387">
            <v>78477</v>
          </cell>
          <cell r="B2387" t="str">
            <v>Martim Sá Pereira</v>
          </cell>
          <cell r="C2387" t="str">
            <v>JOGADOR</v>
          </cell>
          <cell r="D2387" t="str">
            <v>SUB19 / SENIOR</v>
          </cell>
          <cell r="E2387" t="str">
            <v>Nacional</v>
          </cell>
          <cell r="F2387" t="str">
            <v>PORTO</v>
          </cell>
          <cell r="G2387">
            <v>15537384</v>
          </cell>
          <cell r="H2387" t="str">
            <v>14-12-2007</v>
          </cell>
          <cell r="I2387" t="str">
            <v>M</v>
          </cell>
          <cell r="K2387" t="str">
            <v>31/07/2025</v>
          </cell>
          <cell r="L2387" t="str">
            <v>18/09/2024 22:08:40</v>
          </cell>
          <cell r="N2387" t="str">
            <v>22/09/2024 21:25:51</v>
          </cell>
          <cell r="O2387" t="str">
            <v>01/10/2024 16:03:11</v>
          </cell>
        </row>
        <row r="2388">
          <cell r="A2388">
            <v>79503</v>
          </cell>
          <cell r="B2388" t="str">
            <v>Afonso Cardoso Bastos</v>
          </cell>
          <cell r="C2388" t="str">
            <v>JOGADOR</v>
          </cell>
          <cell r="D2388" t="str">
            <v>SUB15</v>
          </cell>
          <cell r="E2388" t="str">
            <v>Nacional</v>
          </cell>
          <cell r="F2388" t="str">
            <v>PORTO</v>
          </cell>
          <cell r="G2388">
            <v>31282110</v>
          </cell>
          <cell r="H2388" t="str">
            <v>08-08-2013</v>
          </cell>
          <cell r="I2388" t="str">
            <v>M</v>
          </cell>
          <cell r="K2388" t="str">
            <v>31/07/2025</v>
          </cell>
          <cell r="L2388" t="str">
            <v>18/09/2024 22:09:38</v>
          </cell>
          <cell r="N2388" t="str">
            <v>01/10/2024 10:18:28</v>
          </cell>
          <cell r="O2388" t="str">
            <v>01/10/2024 15:07:49</v>
          </cell>
        </row>
        <row r="2389">
          <cell r="A2389">
            <v>66187</v>
          </cell>
          <cell r="B2389" t="str">
            <v>JOAO COUTO SILVA</v>
          </cell>
          <cell r="C2389" t="str">
            <v>JOGADOR</v>
          </cell>
          <cell r="D2389" t="str">
            <v>SENIOR</v>
          </cell>
          <cell r="E2389" t="str">
            <v>Nacional</v>
          </cell>
          <cell r="F2389" t="str">
            <v>PORTO</v>
          </cell>
          <cell r="G2389">
            <v>30433363</v>
          </cell>
          <cell r="H2389" t="str">
            <v>06-06-2003</v>
          </cell>
          <cell r="I2389" t="str">
            <v>M</v>
          </cell>
          <cell r="K2389" t="str">
            <v>31/07/2025</v>
          </cell>
          <cell r="L2389" t="str">
            <v>22/09/2024 21:07:52</v>
          </cell>
          <cell r="N2389" t="str">
            <v>22/09/2024 21:08:55</v>
          </cell>
          <cell r="O2389" t="str">
            <v>01/10/2024 15:24:49</v>
          </cell>
        </row>
        <row r="2390">
          <cell r="A2390">
            <v>80396</v>
          </cell>
          <cell r="B2390" t="str">
            <v>Francisco Cardoso Bastos</v>
          </cell>
          <cell r="C2390" t="str">
            <v>JOGADOR</v>
          </cell>
          <cell r="D2390" t="str">
            <v>SUB15</v>
          </cell>
          <cell r="E2390" t="str">
            <v>Nacional</v>
          </cell>
          <cell r="F2390" t="str">
            <v>PORTO</v>
          </cell>
          <cell r="G2390">
            <v>32087068</v>
          </cell>
          <cell r="H2390" t="str">
            <v>08-11-2017</v>
          </cell>
          <cell r="I2390" t="str">
            <v>M</v>
          </cell>
          <cell r="K2390" t="str">
            <v>31/07/2025</v>
          </cell>
          <cell r="L2390" t="str">
            <v>22/09/2024 22:15:31</v>
          </cell>
          <cell r="M2390" t="str">
            <v>X</v>
          </cell>
          <cell r="N2390" t="str">
            <v>22/09/2024 22:15:31</v>
          </cell>
          <cell r="O2390" t="str">
            <v>01/10/2024 15:23:16</v>
          </cell>
        </row>
        <row r="2391">
          <cell r="A2391">
            <v>65936</v>
          </cell>
          <cell r="B2391" t="str">
            <v>JOSE MIGUEL LIMA MAGALHAES</v>
          </cell>
          <cell r="C2391" t="str">
            <v>JOGADOR</v>
          </cell>
          <cell r="D2391" t="str">
            <v>SENIOR</v>
          </cell>
          <cell r="E2391" t="str">
            <v>Nacional</v>
          </cell>
          <cell r="F2391" t="str">
            <v>PORTO</v>
          </cell>
          <cell r="G2391">
            <v>30581922</v>
          </cell>
          <cell r="H2391" t="str">
            <v>07-07-2002</v>
          </cell>
          <cell r="I2391" t="str">
            <v>M</v>
          </cell>
          <cell r="K2391" t="str">
            <v>31/07/2025</v>
          </cell>
          <cell r="L2391" t="str">
            <v>25/09/2024 10:51:40</v>
          </cell>
          <cell r="N2391" t="str">
            <v>27/09/2024 14:12:24</v>
          </cell>
          <cell r="O2391" t="str">
            <v>01/10/2024 15:29:52</v>
          </cell>
        </row>
        <row r="2392">
          <cell r="A2392">
            <v>77654</v>
          </cell>
          <cell r="B2392" t="str">
            <v>Ivanildo Andrade Moreira Fortes</v>
          </cell>
          <cell r="C2392" t="str">
            <v>JOGADOR</v>
          </cell>
          <cell r="D2392" t="str">
            <v>SENIOR</v>
          </cell>
          <cell r="E2392" t="str">
            <v>Nacional</v>
          </cell>
          <cell r="F2392" t="str">
            <v>PORTO</v>
          </cell>
          <cell r="G2392">
            <v>31965781</v>
          </cell>
          <cell r="H2392" t="str">
            <v>10-03-1983</v>
          </cell>
          <cell r="I2392" t="str">
            <v>M</v>
          </cell>
          <cell r="K2392" t="str">
            <v>31/07/2025</v>
          </cell>
          <cell r="L2392" t="str">
            <v>27/09/2024 16:39:27</v>
          </cell>
          <cell r="N2392" t="str">
            <v>01/10/2024 16:14:46</v>
          </cell>
          <cell r="O2392" t="str">
            <v>01/10/2024 17:54:43</v>
          </cell>
        </row>
        <row r="2393">
          <cell r="A2393">
            <v>77689</v>
          </cell>
          <cell r="B2393" t="str">
            <v>David Garcia Eugénio Navarro y Rosa</v>
          </cell>
          <cell r="C2393" t="str">
            <v>JOGADOR</v>
          </cell>
          <cell r="D2393" t="str">
            <v>SUB15 / SUB19</v>
          </cell>
          <cell r="E2393" t="str">
            <v>Nacional</v>
          </cell>
          <cell r="F2393" t="str">
            <v>PORTO</v>
          </cell>
          <cell r="G2393">
            <v>30505864</v>
          </cell>
          <cell r="H2393" t="str">
            <v>28-09-2010</v>
          </cell>
          <cell r="I2393" t="str">
            <v>M</v>
          </cell>
          <cell r="K2393" t="str">
            <v>31/07/2025</v>
          </cell>
          <cell r="L2393" t="str">
            <v>27/09/2024 16:45:42</v>
          </cell>
          <cell r="N2393" t="str">
            <v>27/09/2024 16:57:44</v>
          </cell>
          <cell r="O2393" t="str">
            <v>01/10/2024 15:22:30</v>
          </cell>
        </row>
        <row r="2394">
          <cell r="A2394">
            <v>78658</v>
          </cell>
          <cell r="B2394" t="str">
            <v>Diogo Carvalho Santos</v>
          </cell>
          <cell r="C2394" t="str">
            <v>JOGADOR</v>
          </cell>
          <cell r="D2394" t="str">
            <v>SUB15 / SUB19</v>
          </cell>
          <cell r="E2394" t="str">
            <v>Nacional</v>
          </cell>
          <cell r="F2394" t="str">
            <v>PORTO</v>
          </cell>
          <cell r="G2394">
            <v>30446282</v>
          </cell>
          <cell r="H2394" t="str">
            <v>27-07-2010</v>
          </cell>
          <cell r="I2394" t="str">
            <v>M</v>
          </cell>
          <cell r="K2394" t="str">
            <v>31/07/2025</v>
          </cell>
          <cell r="L2394" t="str">
            <v>27/09/2024 17:14:58</v>
          </cell>
          <cell r="N2394" t="str">
            <v>27/09/2024 17:16:55</v>
          </cell>
          <cell r="O2394" t="str">
            <v>01/10/2024 15:23:02</v>
          </cell>
        </row>
        <row r="2395">
          <cell r="A2395">
            <v>68228</v>
          </cell>
          <cell r="B2395" t="str">
            <v>PEDRO MIGUEL CARVALHO MOREIRA</v>
          </cell>
          <cell r="C2395" t="str">
            <v>JOGADOR</v>
          </cell>
          <cell r="D2395" t="str">
            <v>SENIOR</v>
          </cell>
          <cell r="E2395" t="str">
            <v>Nacional</v>
          </cell>
          <cell r="F2395" t="str">
            <v>PORTO</v>
          </cell>
          <cell r="G2395">
            <v>14959379</v>
          </cell>
          <cell r="H2395" t="str">
            <v>03-04-2002</v>
          </cell>
          <cell r="I2395" t="str">
            <v>M</v>
          </cell>
          <cell r="K2395" t="str">
            <v>31/07/2025</v>
          </cell>
          <cell r="L2395" t="str">
            <v>04/11/2024 16:36:29</v>
          </cell>
          <cell r="N2395" t="str">
            <v>04/11/2024 16:36:29</v>
          </cell>
          <cell r="O2395" t="str">
            <v>05/11/2024 15:04:24</v>
          </cell>
        </row>
        <row r="2396">
          <cell r="F2396" t="str">
            <v>PORTO</v>
          </cell>
          <cell r="J2396">
            <v>503635758</v>
          </cell>
        </row>
        <row r="2397">
          <cell r="A2397">
            <v>50349</v>
          </cell>
          <cell r="B2397" t="str">
            <v>ANTONIO PEDRO RUFINO PAIVA PEREIRA</v>
          </cell>
          <cell r="C2397" t="str">
            <v>JOGADOR</v>
          </cell>
          <cell r="D2397" t="str">
            <v>SENIOR</v>
          </cell>
          <cell r="E2397" t="str">
            <v>Nacional</v>
          </cell>
          <cell r="F2397" t="str">
            <v>PORTO</v>
          </cell>
          <cell r="G2397">
            <v>10045954</v>
          </cell>
          <cell r="H2397" t="str">
            <v>04-08-1973</v>
          </cell>
          <cell r="I2397" t="str">
            <v>M</v>
          </cell>
          <cell r="K2397" t="str">
            <v>31/07/2025</v>
          </cell>
          <cell r="L2397" t="str">
            <v>16/08/2024 22:22:54</v>
          </cell>
          <cell r="N2397" t="str">
            <v>25/08/2024 23:03:01</v>
          </cell>
          <cell r="O2397" t="str">
            <v>05/09/2024 11:05:45</v>
          </cell>
        </row>
        <row r="2398">
          <cell r="A2398">
            <v>50295</v>
          </cell>
          <cell r="B2398" t="str">
            <v>JORGE MANUEL DA COSTA PINHEIRO ALVES</v>
          </cell>
          <cell r="C2398" t="str">
            <v>JOGADOR</v>
          </cell>
          <cell r="D2398" t="str">
            <v>SENIOR</v>
          </cell>
          <cell r="E2398" t="str">
            <v>Nacional</v>
          </cell>
          <cell r="F2398" t="str">
            <v>PORTO</v>
          </cell>
          <cell r="G2398" t="str">
            <v>09842678</v>
          </cell>
          <cell r="H2398" t="str">
            <v>06-08-1971</v>
          </cell>
          <cell r="I2398" t="str">
            <v>M</v>
          </cell>
          <cell r="K2398" t="str">
            <v>31/07/2025</v>
          </cell>
          <cell r="L2398" t="str">
            <v>16/08/2024 22:27:09</v>
          </cell>
          <cell r="N2398" t="str">
            <v>25/08/2024 23:23:06</v>
          </cell>
          <cell r="O2398" t="str">
            <v>05/09/2024 11:08:41</v>
          </cell>
        </row>
        <row r="2399">
          <cell r="A2399">
            <v>53468</v>
          </cell>
          <cell r="B2399" t="str">
            <v>IVO DANIEL MOREIRA SILVA</v>
          </cell>
          <cell r="C2399" t="str">
            <v>JOGADOR</v>
          </cell>
          <cell r="D2399" t="str">
            <v>SENIOR</v>
          </cell>
          <cell r="E2399" t="str">
            <v>Nacional</v>
          </cell>
          <cell r="F2399" t="str">
            <v>PORTO</v>
          </cell>
          <cell r="G2399">
            <v>13490382</v>
          </cell>
          <cell r="H2399" t="str">
            <v>25-07-1989</v>
          </cell>
          <cell r="I2399" t="str">
            <v>M</v>
          </cell>
          <cell r="K2399" t="str">
            <v>31/07/2025</v>
          </cell>
          <cell r="L2399" t="str">
            <v>16/08/2024 23:10:26</v>
          </cell>
          <cell r="N2399" t="str">
            <v>25/08/2024 23:18:41</v>
          </cell>
          <cell r="O2399" t="str">
            <v>05/09/2024 11:25:11</v>
          </cell>
        </row>
        <row r="2400">
          <cell r="A2400">
            <v>69454</v>
          </cell>
          <cell r="B2400" t="str">
            <v>RAFAEL ALEXANDRE FERREIRA SILVA</v>
          </cell>
          <cell r="C2400" t="str">
            <v>JOGADOR</v>
          </cell>
          <cell r="D2400" t="str">
            <v>SUB19 / SENIOR</v>
          </cell>
          <cell r="E2400" t="str">
            <v>Nacional</v>
          </cell>
          <cell r="F2400" t="str">
            <v>PORTO</v>
          </cell>
          <cell r="G2400">
            <v>15261542</v>
          </cell>
          <cell r="H2400" t="str">
            <v>12-01-2006</v>
          </cell>
          <cell r="I2400" t="str">
            <v>M</v>
          </cell>
          <cell r="K2400" t="str">
            <v>31/07/2025</v>
          </cell>
          <cell r="L2400" t="str">
            <v>16/08/2024 23:16:01</v>
          </cell>
          <cell r="N2400" t="str">
            <v>26/08/2024 02:02:12</v>
          </cell>
          <cell r="O2400" t="str">
            <v>05/09/2024 15:22:35</v>
          </cell>
        </row>
        <row r="2401">
          <cell r="A2401">
            <v>73485</v>
          </cell>
          <cell r="B2401" t="str">
            <v>PEDRO FERREIRA LOPES</v>
          </cell>
          <cell r="C2401" t="str">
            <v>JOGADOR</v>
          </cell>
          <cell r="D2401" t="str">
            <v>SUB19 / SENIOR</v>
          </cell>
          <cell r="E2401" t="str">
            <v>Nacional</v>
          </cell>
          <cell r="F2401" t="str">
            <v>PORTO</v>
          </cell>
          <cell r="G2401">
            <v>15616329</v>
          </cell>
          <cell r="H2401" t="str">
            <v>19-03-2008</v>
          </cell>
          <cell r="I2401" t="str">
            <v>M</v>
          </cell>
          <cell r="K2401" t="str">
            <v>31/07/2025</v>
          </cell>
          <cell r="L2401" t="str">
            <v>16/08/2024 23:33:28</v>
          </cell>
          <cell r="N2401" t="str">
            <v>25/08/2024 23:26:55</v>
          </cell>
          <cell r="O2401" t="str">
            <v>05/09/2024 11:28:20</v>
          </cell>
        </row>
        <row r="2402">
          <cell r="A2402">
            <v>73069</v>
          </cell>
          <cell r="B2402" t="str">
            <v>DINIS YE</v>
          </cell>
          <cell r="C2402" t="str">
            <v>JOGADOR</v>
          </cell>
          <cell r="D2402" t="str">
            <v>SUB19 / SENIOR</v>
          </cell>
          <cell r="E2402" t="str">
            <v>Nacional</v>
          </cell>
          <cell r="F2402" t="str">
            <v>PORTO</v>
          </cell>
          <cell r="G2402">
            <v>30798024</v>
          </cell>
          <cell r="H2402" t="str">
            <v>07-08-2009</v>
          </cell>
          <cell r="I2402" t="str">
            <v>M</v>
          </cell>
          <cell r="K2402" t="str">
            <v>31/07/2025</v>
          </cell>
          <cell r="L2402" t="str">
            <v>16/08/2024 23:38:19</v>
          </cell>
          <cell r="N2402" t="str">
            <v>25/08/2024 23:13:57</v>
          </cell>
          <cell r="O2402" t="str">
            <v>05/09/2024 11:20:46</v>
          </cell>
        </row>
        <row r="2403">
          <cell r="A2403">
            <v>61399</v>
          </cell>
          <cell r="B2403" t="str">
            <v>JORGE DANIEL TEIXEIRA COSTA</v>
          </cell>
          <cell r="C2403" t="str">
            <v>JOGADOR</v>
          </cell>
          <cell r="D2403" t="str">
            <v>SENIOR</v>
          </cell>
          <cell r="E2403" t="str">
            <v>Nacional</v>
          </cell>
          <cell r="F2403" t="str">
            <v>PORTO</v>
          </cell>
          <cell r="G2403">
            <v>15059823</v>
          </cell>
          <cell r="H2403" t="str">
            <v>25-02-1996</v>
          </cell>
          <cell r="I2403" t="str">
            <v>M</v>
          </cell>
          <cell r="K2403" t="str">
            <v>31/07/2025</v>
          </cell>
          <cell r="L2403" t="str">
            <v>16/08/2024 23:46:32</v>
          </cell>
          <cell r="N2403" t="str">
            <v>25/08/2024 23:04:47</v>
          </cell>
          <cell r="O2403" t="str">
            <v>05/09/2024 11:25:36</v>
          </cell>
        </row>
        <row r="2404">
          <cell r="A2404">
            <v>61400</v>
          </cell>
          <cell r="B2404" t="str">
            <v>PEDRO JOSE RAMOS SILVA</v>
          </cell>
          <cell r="C2404" t="str">
            <v>JOGADOR</v>
          </cell>
          <cell r="D2404" t="str">
            <v>SENIOR</v>
          </cell>
          <cell r="E2404" t="str">
            <v>Nacional</v>
          </cell>
          <cell r="F2404" t="str">
            <v>PORTO</v>
          </cell>
          <cell r="G2404">
            <v>14686174</v>
          </cell>
          <cell r="H2404" t="str">
            <v>04-06-1997</v>
          </cell>
          <cell r="I2404" t="str">
            <v>M</v>
          </cell>
          <cell r="K2404" t="str">
            <v>31/07/2025</v>
          </cell>
          <cell r="L2404" t="str">
            <v>16/08/2024 23:49:19</v>
          </cell>
          <cell r="N2404" t="str">
            <v>25/08/2024 23:28:31</v>
          </cell>
          <cell r="O2404" t="str">
            <v>05/09/2024 11:28:36</v>
          </cell>
        </row>
        <row r="2405">
          <cell r="A2405">
            <v>77150</v>
          </cell>
          <cell r="B2405" t="str">
            <v>Hernâni Fernando Costa Brito</v>
          </cell>
          <cell r="C2405" t="str">
            <v>JOGADOR</v>
          </cell>
          <cell r="D2405" t="str">
            <v>SENIOR</v>
          </cell>
          <cell r="E2405" t="str">
            <v>Nacional</v>
          </cell>
          <cell r="F2405" t="str">
            <v>PORTO</v>
          </cell>
          <cell r="G2405">
            <v>11704587</v>
          </cell>
          <cell r="H2405" t="str">
            <v>12-06-1980</v>
          </cell>
          <cell r="I2405" t="str">
            <v>M</v>
          </cell>
          <cell r="K2405" t="str">
            <v>31/07/2025</v>
          </cell>
          <cell r="L2405" t="str">
            <v>17/08/2024 22:58:06</v>
          </cell>
          <cell r="N2405" t="str">
            <v>25/08/2024 23:17:39</v>
          </cell>
          <cell r="O2405" t="str">
            <v>05/09/2024 11:24:57</v>
          </cell>
        </row>
        <row r="2406">
          <cell r="A2406">
            <v>79225</v>
          </cell>
          <cell r="B2406" t="str">
            <v>FERNANDO JOSÉ DA SILVA NEVES</v>
          </cell>
          <cell r="C2406" t="str">
            <v>JOGADOR</v>
          </cell>
          <cell r="D2406" t="str">
            <v>SENIOR</v>
          </cell>
          <cell r="E2406" t="str">
            <v>Nacional</v>
          </cell>
          <cell r="F2406" t="str">
            <v>PORTO</v>
          </cell>
          <cell r="G2406">
            <v>11943934</v>
          </cell>
          <cell r="H2406" t="str">
            <v>10-02-1981</v>
          </cell>
          <cell r="I2406" t="str">
            <v>M</v>
          </cell>
          <cell r="K2406" t="str">
            <v>31/07/2025</v>
          </cell>
          <cell r="L2406" t="str">
            <v>17/08/2024 23:01:27</v>
          </cell>
          <cell r="N2406" t="str">
            <v>25/08/2024 23:16:34</v>
          </cell>
          <cell r="O2406" t="str">
            <v>05/09/2024 11:24:40</v>
          </cell>
        </row>
        <row r="2407">
          <cell r="A2407">
            <v>62387</v>
          </cell>
          <cell r="B2407" t="str">
            <v>RODRIGO MAGALHAES CRUZ</v>
          </cell>
          <cell r="C2407" t="str">
            <v>JOGADOR</v>
          </cell>
          <cell r="D2407" t="str">
            <v>SENIOR</v>
          </cell>
          <cell r="E2407" t="str">
            <v>Nacional</v>
          </cell>
          <cell r="F2407" t="str">
            <v>PORTO</v>
          </cell>
          <cell r="G2407">
            <v>15085021</v>
          </cell>
          <cell r="H2407" t="str">
            <v>18-07-1997</v>
          </cell>
          <cell r="I2407" t="str">
            <v>M</v>
          </cell>
          <cell r="K2407" t="str">
            <v>31/07/2025</v>
          </cell>
          <cell r="L2407" t="str">
            <v>17/08/2024 23:04:16</v>
          </cell>
          <cell r="N2407" t="str">
            <v>25/08/2024 23:37:49</v>
          </cell>
          <cell r="O2407" t="str">
            <v>05/09/2024 15:22:59</v>
          </cell>
        </row>
        <row r="2408">
          <cell r="A2408">
            <v>64268</v>
          </cell>
          <cell r="B2408" t="str">
            <v>MANUEL RAMOS BALAZEIRO</v>
          </cell>
          <cell r="C2408" t="str">
            <v>JOGADOR</v>
          </cell>
          <cell r="D2408" t="str">
            <v>SENIOR</v>
          </cell>
          <cell r="E2408" t="str">
            <v>Nacional</v>
          </cell>
          <cell r="F2408" t="str">
            <v>PORTO</v>
          </cell>
          <cell r="G2408">
            <v>14621391</v>
          </cell>
          <cell r="H2408" t="str">
            <v>03-09-1999</v>
          </cell>
          <cell r="I2408" t="str">
            <v>M</v>
          </cell>
          <cell r="K2408" t="str">
            <v>31/07/2025</v>
          </cell>
          <cell r="L2408" t="str">
            <v>17/08/2024 23:06:14</v>
          </cell>
          <cell r="N2408" t="str">
            <v>25/08/2024 23:24:27</v>
          </cell>
          <cell r="O2408" t="str">
            <v>05/09/2024 11:26:09</v>
          </cell>
        </row>
        <row r="2409">
          <cell r="A2409">
            <v>69035</v>
          </cell>
          <cell r="B2409" t="str">
            <v>ANDRE FILIPE SILVA TEIXEIRA</v>
          </cell>
          <cell r="C2409" t="str">
            <v>JOGADOR</v>
          </cell>
          <cell r="D2409" t="str">
            <v>SENIOR</v>
          </cell>
          <cell r="E2409" t="str">
            <v>Nacional</v>
          </cell>
          <cell r="F2409" t="str">
            <v>PORTO</v>
          </cell>
          <cell r="G2409">
            <v>30745346</v>
          </cell>
          <cell r="H2409" t="str">
            <v>09-01-2001</v>
          </cell>
          <cell r="I2409" t="str">
            <v>M</v>
          </cell>
          <cell r="K2409" t="str">
            <v>31/07/2025</v>
          </cell>
          <cell r="L2409" t="str">
            <v>17/08/2024 23:07:56</v>
          </cell>
          <cell r="N2409" t="str">
            <v>25/08/2024 23:06:15</v>
          </cell>
          <cell r="O2409" t="str">
            <v>05/09/2024 11:06:14</v>
          </cell>
        </row>
        <row r="2410">
          <cell r="A2410">
            <v>50344</v>
          </cell>
          <cell r="B2410" t="str">
            <v>MANUEL FIRMINO SIMOES ALMEIDA</v>
          </cell>
          <cell r="C2410" t="str">
            <v>JOGADOR</v>
          </cell>
          <cell r="D2410" t="str">
            <v>SENIOR</v>
          </cell>
          <cell r="E2410" t="str">
            <v>Nacional</v>
          </cell>
          <cell r="F2410" t="str">
            <v>PORTO</v>
          </cell>
          <cell r="G2410">
            <v>10351953</v>
          </cell>
          <cell r="H2410" t="str">
            <v>17-08-1974</v>
          </cell>
          <cell r="I2410" t="str">
            <v>M</v>
          </cell>
          <cell r="K2410" t="str">
            <v>31/07/2025</v>
          </cell>
          <cell r="L2410" t="str">
            <v>17/08/2024 23:10:15</v>
          </cell>
          <cell r="N2410" t="str">
            <v>25/08/2024 23:31:53</v>
          </cell>
          <cell r="O2410" t="str">
            <v>05/09/2024 11:25:53</v>
          </cell>
        </row>
        <row r="2411">
          <cell r="A2411">
            <v>50348</v>
          </cell>
          <cell r="B2411" t="str">
            <v>PEDRO MIGUEL RAMOS SOUSA</v>
          </cell>
          <cell r="C2411" t="str">
            <v>JOGADOR</v>
          </cell>
          <cell r="D2411" t="str">
            <v>SENIOR</v>
          </cell>
          <cell r="E2411" t="str">
            <v>Nacional</v>
          </cell>
          <cell r="F2411" t="str">
            <v>PORTO</v>
          </cell>
          <cell r="G2411">
            <v>10967354</v>
          </cell>
          <cell r="H2411" t="str">
            <v>05-01-1978</v>
          </cell>
          <cell r="I2411" t="str">
            <v>M</v>
          </cell>
          <cell r="K2411" t="str">
            <v>31/07/2025</v>
          </cell>
          <cell r="L2411" t="str">
            <v>17/08/2024 23:12:11</v>
          </cell>
          <cell r="N2411" t="str">
            <v>25/08/2024 23:36:49</v>
          </cell>
          <cell r="O2411" t="str">
            <v>05/09/2024 11:28:53</v>
          </cell>
        </row>
        <row r="2412">
          <cell r="A2412">
            <v>79576</v>
          </cell>
          <cell r="B2412" t="str">
            <v>EMANUEL ALFREDO PEREIRA CIPRIANO</v>
          </cell>
          <cell r="C2412" t="str">
            <v>JOGADOR</v>
          </cell>
          <cell r="D2412" t="str">
            <v>SENIOR</v>
          </cell>
          <cell r="E2412" t="str">
            <v>Nacional</v>
          </cell>
          <cell r="F2412" t="str">
            <v>PORTO</v>
          </cell>
          <cell r="G2412">
            <v>12864745</v>
          </cell>
          <cell r="H2412" t="str">
            <v>22-03-1985</v>
          </cell>
          <cell r="I2412" t="str">
            <v>M</v>
          </cell>
          <cell r="K2412" t="str">
            <v>31/07/2025</v>
          </cell>
          <cell r="L2412" t="str">
            <v>17/08/2024 23:16:48</v>
          </cell>
          <cell r="N2412" t="str">
            <v>25/08/2024 23:15:01</v>
          </cell>
          <cell r="O2412" t="str">
            <v>05/09/2024 11:24:14</v>
          </cell>
        </row>
        <row r="2413">
          <cell r="A2413">
            <v>51106</v>
          </cell>
          <cell r="B2413" t="str">
            <v>TELMO AMORIM FERREIRA FARIA AZEVEDO</v>
          </cell>
          <cell r="C2413" t="str">
            <v>JOGADOR</v>
          </cell>
          <cell r="D2413" t="str">
            <v>SENIOR</v>
          </cell>
          <cell r="E2413" t="str">
            <v>Nacional</v>
          </cell>
          <cell r="F2413" t="str">
            <v>PORTO</v>
          </cell>
          <cell r="G2413">
            <v>13039015</v>
          </cell>
          <cell r="H2413" t="str">
            <v>29-11-1986</v>
          </cell>
          <cell r="I2413" t="str">
            <v>M</v>
          </cell>
          <cell r="K2413" t="str">
            <v>31/07/2025</v>
          </cell>
          <cell r="L2413" t="str">
            <v>17/08/2024 23:19:08</v>
          </cell>
          <cell r="N2413" t="str">
            <v>25/08/2024 23:38:43</v>
          </cell>
          <cell r="O2413" t="str">
            <v>05/09/2024 15:23:18</v>
          </cell>
        </row>
        <row r="2414">
          <cell r="A2414">
            <v>50207</v>
          </cell>
          <cell r="B2414" t="str">
            <v>ANTONIO PAULO MOREIRA PEREIRA</v>
          </cell>
          <cell r="C2414" t="str">
            <v>JOGADOR</v>
          </cell>
          <cell r="D2414" t="str">
            <v>SENIOR</v>
          </cell>
          <cell r="E2414" t="str">
            <v>Nacional</v>
          </cell>
          <cell r="F2414" t="str">
            <v>PORTO</v>
          </cell>
          <cell r="G2414" t="str">
            <v>08926145</v>
          </cell>
          <cell r="H2414" t="str">
            <v>03-11-1969</v>
          </cell>
          <cell r="I2414" t="str">
            <v>M</v>
          </cell>
          <cell r="K2414" t="str">
            <v>31/07/2025</v>
          </cell>
          <cell r="L2414" t="str">
            <v>17/08/2024 23:20:58</v>
          </cell>
          <cell r="N2414" t="str">
            <v>25/08/2024 23:01:11</v>
          </cell>
          <cell r="O2414" t="str">
            <v>05/09/2024 11:12:38</v>
          </cell>
        </row>
        <row r="2415">
          <cell r="A2415">
            <v>53203</v>
          </cell>
          <cell r="B2415" t="str">
            <v>PEDRO MIGUEL DA SILVA CRUZ</v>
          </cell>
          <cell r="C2415" t="str">
            <v>JOGADOR</v>
          </cell>
          <cell r="D2415" t="str">
            <v>SENIOR</v>
          </cell>
          <cell r="E2415" t="str">
            <v>Nacional</v>
          </cell>
          <cell r="F2415" t="str">
            <v>PORTO</v>
          </cell>
          <cell r="G2415">
            <v>10531825</v>
          </cell>
          <cell r="H2415" t="str">
            <v>21-04-1975</v>
          </cell>
          <cell r="I2415" t="str">
            <v>M</v>
          </cell>
          <cell r="K2415" t="str">
            <v>31/07/2025</v>
          </cell>
          <cell r="L2415" t="str">
            <v>17/08/2024 00:31:32</v>
          </cell>
          <cell r="N2415" t="str">
            <v>25/08/2024 23:30:34</v>
          </cell>
          <cell r="O2415" t="str">
            <v>05/09/2024 11:10:57</v>
          </cell>
        </row>
        <row r="2416">
          <cell r="A2416">
            <v>79241</v>
          </cell>
          <cell r="B2416" t="str">
            <v>Michael Tauber</v>
          </cell>
          <cell r="C2416" t="str">
            <v>JOGADOR</v>
          </cell>
          <cell r="D2416" t="str">
            <v>SENIOR</v>
          </cell>
          <cell r="E2416" t="str">
            <v>Nacional</v>
          </cell>
          <cell r="F2416" t="str">
            <v>PORTO</v>
          </cell>
          <cell r="G2416">
            <v>32698229</v>
          </cell>
          <cell r="H2416" t="str">
            <v>09-05-1993</v>
          </cell>
          <cell r="I2416" t="str">
            <v>M</v>
          </cell>
          <cell r="K2416" t="str">
            <v>31/07/2025</v>
          </cell>
          <cell r="L2416" t="str">
            <v>09/09/2024 19:32:17</v>
          </cell>
          <cell r="N2416" t="str">
            <v>09/09/2024 20:42:16</v>
          </cell>
          <cell r="O2416" t="str">
            <v>10/09/2024 12:16:56</v>
          </cell>
        </row>
        <row r="2417">
          <cell r="A2417">
            <v>79250</v>
          </cell>
          <cell r="B2417" t="str">
            <v>CARLOS ALONSO FERNANDEZ PARDO</v>
          </cell>
          <cell r="C2417" t="str">
            <v>JOGADOR</v>
          </cell>
          <cell r="D2417" t="str">
            <v>SENIOR</v>
          </cell>
          <cell r="E2417" t="str">
            <v>Comunitario</v>
          </cell>
          <cell r="F2417" t="str">
            <v>PORTO</v>
          </cell>
          <cell r="G2417" t="str">
            <v>PAM977596</v>
          </cell>
          <cell r="H2417" t="str">
            <v>06-01-2004</v>
          </cell>
          <cell r="I2417" t="str">
            <v>M</v>
          </cell>
          <cell r="K2417" t="str">
            <v>31/07/2025</v>
          </cell>
          <cell r="L2417" t="str">
            <v>09/09/2024 19:40:29</v>
          </cell>
          <cell r="N2417" t="str">
            <v>09/09/2024 20:36:03</v>
          </cell>
          <cell r="O2417" t="str">
            <v>10/09/2024 12:19:10</v>
          </cell>
        </row>
        <row r="2418">
          <cell r="A2418">
            <v>80228</v>
          </cell>
          <cell r="B2418" t="str">
            <v>AFONSO MIGUEL TEIXEIRA OLIVEIRA</v>
          </cell>
          <cell r="C2418" t="str">
            <v>JOGADOR</v>
          </cell>
          <cell r="D2418" t="str">
            <v>SUB15</v>
          </cell>
          <cell r="E2418" t="str">
            <v>Nacional</v>
          </cell>
          <cell r="F2418" t="str">
            <v>PORTO</v>
          </cell>
          <cell r="G2418">
            <v>32026283</v>
          </cell>
          <cell r="H2418" t="str">
            <v>09-07-2017</v>
          </cell>
          <cell r="I2418" t="str">
            <v>M</v>
          </cell>
          <cell r="K2418" t="str">
            <v>31/07/2025</v>
          </cell>
          <cell r="L2418" t="str">
            <v>14/09/2024 12:20:20</v>
          </cell>
          <cell r="N2418" t="str">
            <v>20/09/2024 11:19:21</v>
          </cell>
          <cell r="O2418" t="str">
            <v>20/09/2024 11:28:34</v>
          </cell>
        </row>
        <row r="2419">
          <cell r="A2419">
            <v>80227</v>
          </cell>
          <cell r="B2419" t="str">
            <v>PEDRO HENRIQUEMOREIRA FERREIRA</v>
          </cell>
          <cell r="C2419" t="str">
            <v>JOGADOR</v>
          </cell>
          <cell r="D2419" t="str">
            <v>SUB15</v>
          </cell>
          <cell r="E2419" t="str">
            <v>Nacional</v>
          </cell>
          <cell r="F2419" t="str">
            <v>PORTO</v>
          </cell>
          <cell r="G2419">
            <v>31972276</v>
          </cell>
          <cell r="H2419" t="str">
            <v>22-03-2017</v>
          </cell>
          <cell r="I2419" t="str">
            <v>M</v>
          </cell>
          <cell r="K2419" t="str">
            <v>31/07/2025</v>
          </cell>
          <cell r="L2419" t="str">
            <v>14/09/2024 12:55:37</v>
          </cell>
          <cell r="N2419" t="str">
            <v>18/09/2024 16:47:43</v>
          </cell>
          <cell r="O2419" t="str">
            <v>18/09/2024 18:09:27</v>
          </cell>
        </row>
        <row r="2420">
          <cell r="A2420">
            <v>79577</v>
          </cell>
          <cell r="B2420" t="str">
            <v>GUILHERME EMANUEL ALMEIDA CIPRIANO</v>
          </cell>
          <cell r="C2420" t="str">
            <v>JOGADOR</v>
          </cell>
          <cell r="D2420" t="str">
            <v>SUB15</v>
          </cell>
          <cell r="E2420" t="str">
            <v>Nacional</v>
          </cell>
          <cell r="F2420" t="str">
            <v>PORTO</v>
          </cell>
          <cell r="G2420">
            <v>313272</v>
          </cell>
          <cell r="H2420" t="str">
            <v>22-10-2013</v>
          </cell>
          <cell r="I2420" t="str">
            <v>M</v>
          </cell>
          <cell r="K2420" t="str">
            <v>31/07/2025</v>
          </cell>
          <cell r="L2420" t="str">
            <v>14/09/2024 13:05:34</v>
          </cell>
          <cell r="N2420" t="str">
            <v>18/09/2024 16:27:28</v>
          </cell>
          <cell r="O2420" t="str">
            <v>18/09/2024 16:32:45</v>
          </cell>
        </row>
        <row r="2421">
          <cell r="A2421">
            <v>80364</v>
          </cell>
          <cell r="B2421" t="str">
            <v>RODRIGO ZHANG HUANG</v>
          </cell>
          <cell r="C2421" t="str">
            <v>JOGADOR</v>
          </cell>
          <cell r="D2421" t="str">
            <v>SUB15</v>
          </cell>
          <cell r="E2421" t="str">
            <v>Estrangeiro</v>
          </cell>
          <cell r="F2421" t="str">
            <v>PORTO</v>
          </cell>
          <cell r="H2421" t="str">
            <v>11-01-2016</v>
          </cell>
          <cell r="I2421" t="str">
            <v>M</v>
          </cell>
          <cell r="K2421" t="str">
            <v>31/07/2025</v>
          </cell>
          <cell r="L2421" t="str">
            <v>18/09/2024 17:29:06</v>
          </cell>
          <cell r="M2421" t="str">
            <v>X</v>
          </cell>
          <cell r="N2421" t="str">
            <v>23/09/2024 09:32:04</v>
          </cell>
          <cell r="O2421" t="str">
            <v>23/09/2024 17:17:26</v>
          </cell>
        </row>
        <row r="2422">
          <cell r="A2422">
            <v>80366</v>
          </cell>
          <cell r="B2422" t="str">
            <v>GABRIEL ZHANG HUANG</v>
          </cell>
          <cell r="C2422" t="str">
            <v>JOGADOR</v>
          </cell>
          <cell r="D2422" t="str">
            <v>SUB15</v>
          </cell>
          <cell r="E2422" t="str">
            <v>Estrangeiro</v>
          </cell>
          <cell r="F2422" t="str">
            <v>PORTO</v>
          </cell>
          <cell r="H2422" t="str">
            <v>20-02-2012</v>
          </cell>
          <cell r="I2422" t="str">
            <v>M</v>
          </cell>
          <cell r="K2422" t="str">
            <v>31/07/2025</v>
          </cell>
          <cell r="L2422" t="str">
            <v>18/09/2024 17:37:09</v>
          </cell>
          <cell r="M2422" t="str">
            <v>X</v>
          </cell>
          <cell r="N2422" t="str">
            <v>23/09/2024 09:30:12</v>
          </cell>
          <cell r="O2422" t="str">
            <v>23/09/2024 16:57:23</v>
          </cell>
        </row>
        <row r="2423">
          <cell r="A2423">
            <v>78611</v>
          </cell>
          <cell r="B2423" t="str">
            <v>MATILDE DUARTE SILVA</v>
          </cell>
          <cell r="C2423" t="str">
            <v>JOGADOR</v>
          </cell>
          <cell r="D2423" t="str">
            <v>SUB15</v>
          </cell>
          <cell r="E2423" t="str">
            <v>Nacional</v>
          </cell>
          <cell r="F2423" t="str">
            <v>PORTO</v>
          </cell>
          <cell r="G2423">
            <v>31207441</v>
          </cell>
          <cell r="H2423" t="str">
            <v>14-03-2013</v>
          </cell>
          <cell r="I2423" t="str">
            <v>F</v>
          </cell>
          <cell r="K2423" t="str">
            <v>31/07/2025</v>
          </cell>
          <cell r="L2423" t="str">
            <v>19/09/2024 18:04:15</v>
          </cell>
          <cell r="N2423" t="str">
            <v>20/09/2024 11:32:04</v>
          </cell>
          <cell r="O2423" t="str">
            <v>20/09/2024 16:05:46</v>
          </cell>
        </row>
        <row r="2424">
          <cell r="A2424">
            <v>78614</v>
          </cell>
          <cell r="B2424" t="str">
            <v>LEONOR DUARTE SILVA</v>
          </cell>
          <cell r="C2424" t="str">
            <v>JOGADOR</v>
          </cell>
          <cell r="D2424" t="str">
            <v>SUB15</v>
          </cell>
          <cell r="E2424" t="str">
            <v>Nacional</v>
          </cell>
          <cell r="F2424" t="str">
            <v>PORTO</v>
          </cell>
          <cell r="G2424">
            <v>31207439</v>
          </cell>
          <cell r="H2424" t="str">
            <v>14-03-2013</v>
          </cell>
          <cell r="I2424" t="str">
            <v>F</v>
          </cell>
          <cell r="K2424" t="str">
            <v>31/07/2025</v>
          </cell>
          <cell r="L2424" t="str">
            <v>19/09/2024 19:04:25</v>
          </cell>
          <cell r="N2424" t="str">
            <v>20/09/2024 11:30:31</v>
          </cell>
          <cell r="O2424" t="str">
            <v>20/09/2024 16:05:11</v>
          </cell>
        </row>
        <row r="2425">
          <cell r="A2425">
            <v>80080</v>
          </cell>
          <cell r="B2425" t="str">
            <v>AFONSO CHEN</v>
          </cell>
          <cell r="C2425" t="str">
            <v>JOGADOR</v>
          </cell>
          <cell r="D2425" t="str">
            <v>SUB15</v>
          </cell>
          <cell r="E2425" t="str">
            <v>Nacional</v>
          </cell>
          <cell r="F2425" t="str">
            <v>PORTO</v>
          </cell>
          <cell r="G2425">
            <v>31509448</v>
          </cell>
          <cell r="H2425" t="str">
            <v>04-09-2014</v>
          </cell>
          <cell r="I2425" t="str">
            <v>M</v>
          </cell>
          <cell r="K2425" t="str">
            <v>31/07/2025</v>
          </cell>
          <cell r="L2425" t="str">
            <v>19/09/2024 23:02:27</v>
          </cell>
          <cell r="N2425" t="str">
            <v>20/09/2024 11:18:09</v>
          </cell>
          <cell r="O2425" t="str">
            <v>20/09/2024 11:28:58</v>
          </cell>
        </row>
        <row r="2426">
          <cell r="A2426">
            <v>80121</v>
          </cell>
          <cell r="B2426" t="str">
            <v>DIOGO XU</v>
          </cell>
          <cell r="C2426" t="str">
            <v>JOGADOR</v>
          </cell>
          <cell r="D2426" t="str">
            <v>SUB15</v>
          </cell>
          <cell r="E2426" t="str">
            <v>Nacional</v>
          </cell>
          <cell r="F2426" t="str">
            <v>PORTO</v>
          </cell>
          <cell r="H2426" t="str">
            <v>20-06-2013</v>
          </cell>
          <cell r="I2426" t="str">
            <v>M</v>
          </cell>
          <cell r="K2426" t="str">
            <v>31/07/2025</v>
          </cell>
          <cell r="L2426" t="str">
            <v>19/09/2024 23:13:33</v>
          </cell>
          <cell r="N2426" t="str">
            <v>20/09/2024 11:20:25</v>
          </cell>
          <cell r="O2426" t="str">
            <v>20/09/2024 11:27:28</v>
          </cell>
        </row>
        <row r="2427">
          <cell r="A2427">
            <v>80595</v>
          </cell>
          <cell r="B2427" t="str">
            <v>NUNO ANTÓNIO COSTA MAIA</v>
          </cell>
          <cell r="C2427" t="str">
            <v>JOGADOR</v>
          </cell>
          <cell r="D2427" t="str">
            <v>SENIOR</v>
          </cell>
          <cell r="E2427" t="str">
            <v>Nacional</v>
          </cell>
          <cell r="F2427" t="str">
            <v>PORTO</v>
          </cell>
          <cell r="G2427">
            <v>11560868</v>
          </cell>
          <cell r="H2427" t="str">
            <v>20-10-1979</v>
          </cell>
          <cell r="I2427" t="str">
            <v>M</v>
          </cell>
          <cell r="K2427" t="str">
            <v>31/07/2025</v>
          </cell>
          <cell r="L2427" t="str">
            <v>24/10/2024 19:28:14</v>
          </cell>
          <cell r="M2427" t="str">
            <v>X</v>
          </cell>
          <cell r="N2427" t="str">
            <v>29/10/2024 10:50:32</v>
          </cell>
          <cell r="O2427" t="str">
            <v>29/10/2024 12:25:47</v>
          </cell>
        </row>
        <row r="2428">
          <cell r="F2428" t="str">
            <v>PORTO</v>
          </cell>
          <cell r="J2428">
            <v>501842926</v>
          </cell>
        </row>
        <row r="2429">
          <cell r="A2429">
            <v>68246</v>
          </cell>
          <cell r="B2429" t="str">
            <v>CARLOS DANIEL LOPES SANTAS</v>
          </cell>
          <cell r="C2429" t="str">
            <v>JOGADOR</v>
          </cell>
          <cell r="D2429" t="str">
            <v>SENIOR</v>
          </cell>
          <cell r="E2429" t="str">
            <v>Nacional</v>
          </cell>
          <cell r="F2429" t="str">
            <v>PORTO</v>
          </cell>
          <cell r="G2429" t="str">
            <v>14867063 6ZX5</v>
          </cell>
          <cell r="H2429" t="str">
            <v>03-12-1998</v>
          </cell>
          <cell r="I2429" t="str">
            <v>M</v>
          </cell>
          <cell r="K2429" t="str">
            <v>31/07/2025</v>
          </cell>
          <cell r="L2429" t="str">
            <v>19/09/2024 23:01:11</v>
          </cell>
          <cell r="N2429" t="str">
            <v>22/09/2024 22:47:57</v>
          </cell>
          <cell r="O2429" t="str">
            <v>23/09/2024 16:50:53</v>
          </cell>
        </row>
        <row r="2430">
          <cell r="A2430">
            <v>74606</v>
          </cell>
          <cell r="B2430" t="str">
            <v>TIAGO DUQUE MAIO</v>
          </cell>
          <cell r="C2430" t="str">
            <v>JOGADOR</v>
          </cell>
          <cell r="D2430" t="str">
            <v>SENIOR</v>
          </cell>
          <cell r="E2430" t="str">
            <v>Nacional</v>
          </cell>
          <cell r="F2430" t="str">
            <v>PORTO</v>
          </cell>
          <cell r="G2430">
            <v>30473210</v>
          </cell>
          <cell r="H2430" t="str">
            <v>12-06-2001</v>
          </cell>
          <cell r="I2430" t="str">
            <v>M</v>
          </cell>
          <cell r="K2430" t="str">
            <v>31/07/2025</v>
          </cell>
          <cell r="L2430" t="str">
            <v>19/09/2024 23:02:09</v>
          </cell>
          <cell r="N2430" t="str">
            <v>22/09/2024 23:08:45</v>
          </cell>
          <cell r="O2430" t="str">
            <v>23/09/2024 17:21:45</v>
          </cell>
        </row>
        <row r="2431">
          <cell r="A2431">
            <v>80379</v>
          </cell>
          <cell r="B2431" t="str">
            <v>Edgar Santos Novo</v>
          </cell>
          <cell r="C2431" t="str">
            <v>JOGADOR</v>
          </cell>
          <cell r="D2431" t="str">
            <v>SUB15</v>
          </cell>
          <cell r="E2431" t="str">
            <v>Nacional</v>
          </cell>
          <cell r="F2431" t="str">
            <v>PORTO</v>
          </cell>
          <cell r="G2431">
            <v>31780692</v>
          </cell>
          <cell r="H2431" t="str">
            <v>16-03-2016</v>
          </cell>
          <cell r="I2431" t="str">
            <v>M</v>
          </cell>
          <cell r="K2431" t="str">
            <v>31/07/2025</v>
          </cell>
          <cell r="L2431" t="str">
            <v>19/09/2024 23:13:45</v>
          </cell>
          <cell r="M2431" t="str">
            <v>X</v>
          </cell>
          <cell r="N2431" t="str">
            <v>04/10/2024 10:33:35</v>
          </cell>
          <cell r="O2431" t="str">
            <v>04/10/2024 13:16:17</v>
          </cell>
        </row>
        <row r="2432">
          <cell r="A2432">
            <v>80380</v>
          </cell>
          <cell r="B2432" t="str">
            <v>Martim Pereira Casanova</v>
          </cell>
          <cell r="C2432" t="str">
            <v>JOGADOR</v>
          </cell>
          <cell r="D2432" t="str">
            <v>SUB15</v>
          </cell>
          <cell r="E2432" t="str">
            <v>Nacional</v>
          </cell>
          <cell r="F2432" t="str">
            <v>PORTO</v>
          </cell>
          <cell r="G2432">
            <v>31979794</v>
          </cell>
          <cell r="H2432" t="str">
            <v>08-04-2017</v>
          </cell>
          <cell r="I2432" t="str">
            <v>M</v>
          </cell>
          <cell r="K2432" t="str">
            <v>31/07/2025</v>
          </cell>
          <cell r="L2432" t="str">
            <v>19/09/2024 23:21:23</v>
          </cell>
          <cell r="M2432" t="str">
            <v>X</v>
          </cell>
          <cell r="N2432" t="str">
            <v>07/10/2024 16:19:29</v>
          </cell>
          <cell r="O2432" t="str">
            <v>07/10/2024 16:34:16</v>
          </cell>
        </row>
        <row r="2433">
          <cell r="A2433">
            <v>74589</v>
          </cell>
          <cell r="B2433" t="str">
            <v>SÉRGIO PAULO GRAÇA MARQUES</v>
          </cell>
          <cell r="C2433" t="str">
            <v>JOGADOR</v>
          </cell>
          <cell r="D2433" t="str">
            <v>SENIOR</v>
          </cell>
          <cell r="E2433" t="str">
            <v>Nacional</v>
          </cell>
          <cell r="F2433" t="str">
            <v>PORTO</v>
          </cell>
          <cell r="G2433">
            <v>15499616</v>
          </cell>
          <cell r="H2433" t="str">
            <v>18-03-1999</v>
          </cell>
          <cell r="I2433" t="str">
            <v>M</v>
          </cell>
          <cell r="K2433" t="str">
            <v>31/07/2025</v>
          </cell>
          <cell r="L2433" t="str">
            <v>23/08/2024 14:21:13</v>
          </cell>
          <cell r="N2433" t="str">
            <v>20/09/2024 12:00:44</v>
          </cell>
          <cell r="O2433" t="str">
            <v>20/09/2024 16:08:52</v>
          </cell>
        </row>
        <row r="2434">
          <cell r="A2434">
            <v>50412</v>
          </cell>
          <cell r="B2434" t="str">
            <v>FERNANDO JORGE ALVES CARNEIRO OLIVEIRA CAMPOS</v>
          </cell>
          <cell r="C2434" t="str">
            <v>JOGADOR</v>
          </cell>
          <cell r="D2434" t="str">
            <v>SENIOR</v>
          </cell>
          <cell r="E2434" t="str">
            <v>Nacional</v>
          </cell>
          <cell r="F2434" t="str">
            <v>PORTO</v>
          </cell>
          <cell r="G2434">
            <v>11067790</v>
          </cell>
          <cell r="H2434" t="str">
            <v>08-02-1977</v>
          </cell>
          <cell r="I2434" t="str">
            <v>M</v>
          </cell>
          <cell r="K2434" t="str">
            <v>31/07/2025</v>
          </cell>
          <cell r="L2434" t="str">
            <v>27/09/2024 01:11:40</v>
          </cell>
          <cell r="N2434" t="str">
            <v>27/09/2024 10:05:29</v>
          </cell>
          <cell r="O2434" t="str">
            <v>27/09/2024 12:55:52</v>
          </cell>
        </row>
        <row r="2435">
          <cell r="A2435">
            <v>80467</v>
          </cell>
          <cell r="B2435" t="str">
            <v>AFONSO JORGE FIGUEIREDO CAMPOS</v>
          </cell>
          <cell r="C2435" t="str">
            <v>JOGADOR</v>
          </cell>
          <cell r="D2435" t="str">
            <v>SUB15 / SUB19</v>
          </cell>
          <cell r="E2435" t="str">
            <v>Nacional</v>
          </cell>
          <cell r="F2435" t="str">
            <v>PORTO</v>
          </cell>
          <cell r="G2435">
            <v>31563307</v>
          </cell>
          <cell r="H2435" t="str">
            <v>17-01-2015</v>
          </cell>
          <cell r="I2435" t="str">
            <v>M</v>
          </cell>
          <cell r="K2435" t="str">
            <v>31/07/2025</v>
          </cell>
          <cell r="L2435" t="str">
            <v>03/10/2024 00:27:53</v>
          </cell>
          <cell r="M2435" t="str">
            <v>X</v>
          </cell>
          <cell r="N2435" t="str">
            <v>07/10/2024 16:21:42</v>
          </cell>
          <cell r="O2435" t="str">
            <v>07/10/2024 16:28:58</v>
          </cell>
        </row>
        <row r="2436">
          <cell r="A2436">
            <v>73830</v>
          </cell>
          <cell r="B2436" t="str">
            <v>BRUNO LOPES MATIAS</v>
          </cell>
          <cell r="C2436" t="str">
            <v>JOGADOR</v>
          </cell>
          <cell r="D2436" t="str">
            <v>SENIOR</v>
          </cell>
          <cell r="E2436" t="str">
            <v>Nacional</v>
          </cell>
          <cell r="F2436" t="str">
            <v>PORTO</v>
          </cell>
          <cell r="G2436">
            <v>13252829</v>
          </cell>
          <cell r="H2436" t="str">
            <v>07-11-1987</v>
          </cell>
          <cell r="I2436" t="str">
            <v>M</v>
          </cell>
          <cell r="K2436" t="str">
            <v>31/07/2025</v>
          </cell>
          <cell r="L2436" t="str">
            <v>12/10/2024 00:54:38</v>
          </cell>
          <cell r="N2436" t="str">
            <v>14/10/2024 22:25:39</v>
          </cell>
          <cell r="O2436" t="str">
            <v>15/10/2024 17:37:08</v>
          </cell>
        </row>
        <row r="2437">
          <cell r="F2437" t="str">
            <v>PORTO</v>
          </cell>
          <cell r="J2437">
            <v>501312617</v>
          </cell>
        </row>
        <row r="2438">
          <cell r="A2438">
            <v>75307</v>
          </cell>
          <cell r="B2438" t="str">
            <v>PEDRO MONTEIRO BRANDÃO</v>
          </cell>
          <cell r="C2438" t="str">
            <v>JOGADOR</v>
          </cell>
          <cell r="D2438" t="str">
            <v>SENIOR</v>
          </cell>
          <cell r="E2438" t="str">
            <v>Nacional</v>
          </cell>
          <cell r="F2438" t="str">
            <v>PORTO</v>
          </cell>
          <cell r="G2438">
            <v>15171468</v>
          </cell>
          <cell r="H2438" t="str">
            <v>29-07-2005</v>
          </cell>
          <cell r="I2438" t="str">
            <v>M</v>
          </cell>
          <cell r="K2438" t="str">
            <v>31/07/2025</v>
          </cell>
          <cell r="L2438" t="str">
            <v>24/09/2024 13:14:53</v>
          </cell>
          <cell r="N2438" t="str">
            <v>07/10/2024 22:54:51</v>
          </cell>
          <cell r="O2438" t="str">
            <v>08/10/2024 15:03:01</v>
          </cell>
        </row>
        <row r="2439">
          <cell r="A2439">
            <v>73266</v>
          </cell>
          <cell r="B2439" t="str">
            <v>David Lin</v>
          </cell>
          <cell r="C2439" t="str">
            <v>JOGADOR</v>
          </cell>
          <cell r="D2439" t="str">
            <v>SUB19 / SENIOR</v>
          </cell>
          <cell r="E2439" t="str">
            <v>Nacional</v>
          </cell>
          <cell r="F2439" t="str">
            <v>PORTO</v>
          </cell>
          <cell r="G2439">
            <v>31686250</v>
          </cell>
          <cell r="H2439" t="str">
            <v>21-10-2008</v>
          </cell>
          <cell r="I2439" t="str">
            <v>M</v>
          </cell>
          <cell r="K2439" t="str">
            <v>31/07/2025</v>
          </cell>
          <cell r="L2439" t="str">
            <v>24/09/2024 13:44:24</v>
          </cell>
          <cell r="N2439" t="str">
            <v>04/10/2024 16:30:14</v>
          </cell>
          <cell r="O2439" t="str">
            <v>04/10/2024 16:32:53</v>
          </cell>
        </row>
        <row r="2440">
          <cell r="A2440">
            <v>69794</v>
          </cell>
          <cell r="B2440" t="str">
            <v>JOÃO FERREIRA TEIXEIRA</v>
          </cell>
          <cell r="C2440" t="str">
            <v>JOGADOR</v>
          </cell>
          <cell r="D2440" t="str">
            <v>SENIOR</v>
          </cell>
          <cell r="E2440" t="str">
            <v>Nacional</v>
          </cell>
          <cell r="F2440" t="str">
            <v>PORTO</v>
          </cell>
          <cell r="G2440">
            <v>31258390</v>
          </cell>
          <cell r="H2440" t="str">
            <v>05-08-2005</v>
          </cell>
          <cell r="I2440" t="str">
            <v>M</v>
          </cell>
          <cell r="K2440" t="str">
            <v>31/07/2025</v>
          </cell>
          <cell r="L2440" t="str">
            <v>24/09/2024 13:46:45</v>
          </cell>
          <cell r="N2440" t="str">
            <v>24/09/2024 14:17:16</v>
          </cell>
          <cell r="O2440" t="str">
            <v>24/09/2024 16:24:40</v>
          </cell>
        </row>
        <row r="2441">
          <cell r="A2441">
            <v>66661</v>
          </cell>
          <cell r="B2441" t="str">
            <v>HUGO JORGE RAINHA BERNARDO RODRIGUES</v>
          </cell>
          <cell r="C2441" t="str">
            <v>JOGADOR</v>
          </cell>
          <cell r="D2441" t="str">
            <v>SENIOR</v>
          </cell>
          <cell r="E2441" t="str">
            <v>Nacional</v>
          </cell>
          <cell r="F2441" t="str">
            <v>PORTO</v>
          </cell>
          <cell r="G2441">
            <v>15385675</v>
          </cell>
          <cell r="H2441" t="str">
            <v>16-01-2002</v>
          </cell>
          <cell r="I2441" t="str">
            <v>M</v>
          </cell>
          <cell r="K2441" t="str">
            <v>31/07/2025</v>
          </cell>
          <cell r="L2441" t="str">
            <v>24/09/2024 13:47:49</v>
          </cell>
          <cell r="N2441" t="str">
            <v>24/09/2024 14:21:22</v>
          </cell>
          <cell r="O2441" t="str">
            <v>24/09/2024 16:19:58</v>
          </cell>
        </row>
        <row r="2442">
          <cell r="A2442">
            <v>72428</v>
          </cell>
          <cell r="B2442" t="str">
            <v>Gabriel Pires Monteiro</v>
          </cell>
          <cell r="C2442" t="str">
            <v>JOGADOR</v>
          </cell>
          <cell r="D2442" t="str">
            <v>SUB19 / SENIOR</v>
          </cell>
          <cell r="E2442" t="str">
            <v>Nacional</v>
          </cell>
          <cell r="F2442" t="str">
            <v>PORTO</v>
          </cell>
          <cell r="G2442">
            <v>15523141</v>
          </cell>
          <cell r="H2442" t="str">
            <v>05-02-2007</v>
          </cell>
          <cell r="I2442" t="str">
            <v>M</v>
          </cell>
          <cell r="K2442" t="str">
            <v>31/07/2025</v>
          </cell>
          <cell r="L2442" t="str">
            <v>24/09/2024 13:49:13</v>
          </cell>
          <cell r="N2442" t="str">
            <v>02/10/2024 15:53:31</v>
          </cell>
          <cell r="O2442" t="str">
            <v>02/10/2024 16:35:48</v>
          </cell>
        </row>
        <row r="2443">
          <cell r="A2443">
            <v>66972</v>
          </cell>
          <cell r="B2443" t="str">
            <v>DAVID FERREIRA GONÇALVES</v>
          </cell>
          <cell r="C2443" t="str">
            <v>JOGADOR</v>
          </cell>
          <cell r="D2443" t="str">
            <v>SENIOR</v>
          </cell>
          <cell r="E2443" t="str">
            <v>Nacional</v>
          </cell>
          <cell r="F2443" t="str">
            <v>PORTO</v>
          </cell>
          <cell r="G2443">
            <v>30653946</v>
          </cell>
          <cell r="H2443" t="str">
            <v>29-11-2000</v>
          </cell>
          <cell r="I2443" t="str">
            <v>M</v>
          </cell>
          <cell r="K2443" t="str">
            <v>31/07/2025</v>
          </cell>
          <cell r="L2443" t="str">
            <v>24/09/2024 13:50:14</v>
          </cell>
          <cell r="N2443" t="str">
            <v>24/09/2024 14:23:08</v>
          </cell>
          <cell r="O2443" t="str">
            <v>24/09/2024 15:42:12</v>
          </cell>
        </row>
        <row r="2444">
          <cell r="A2444">
            <v>55278</v>
          </cell>
          <cell r="B2444" t="str">
            <v>PEDRO MANUEL FERREIRA MARQUES SILVA</v>
          </cell>
          <cell r="C2444" t="str">
            <v>JOGADOR</v>
          </cell>
          <cell r="D2444" t="str">
            <v>SENIOR</v>
          </cell>
          <cell r="E2444" t="str">
            <v>Nacional</v>
          </cell>
          <cell r="F2444" t="str">
            <v>PORTO</v>
          </cell>
          <cell r="G2444">
            <v>11873856</v>
          </cell>
          <cell r="H2444" t="str">
            <v>17-07-1981</v>
          </cell>
          <cell r="I2444" t="str">
            <v>M</v>
          </cell>
          <cell r="K2444" t="str">
            <v>31/07/2025</v>
          </cell>
          <cell r="L2444" t="str">
            <v>24/09/2024 13:51:05</v>
          </cell>
          <cell r="N2444" t="str">
            <v>24/09/2024 14:19:09</v>
          </cell>
          <cell r="O2444" t="str">
            <v>24/09/2024 16:27:45</v>
          </cell>
        </row>
        <row r="2445">
          <cell r="A2445">
            <v>74223</v>
          </cell>
          <cell r="B2445" t="str">
            <v>Jorge Miguel Coelho França</v>
          </cell>
          <cell r="C2445" t="str">
            <v>JOGADOR</v>
          </cell>
          <cell r="D2445" t="str">
            <v>SENIOR</v>
          </cell>
          <cell r="E2445" t="str">
            <v>Nacional</v>
          </cell>
          <cell r="F2445" t="str">
            <v>PORTO</v>
          </cell>
          <cell r="G2445" t="str">
            <v>10589139 8 ZY3</v>
          </cell>
          <cell r="H2445" t="str">
            <v>29-07-1975</v>
          </cell>
          <cell r="I2445" t="str">
            <v>M</v>
          </cell>
          <cell r="K2445" t="str">
            <v>31/07/2025</v>
          </cell>
          <cell r="L2445" t="str">
            <v>24/09/2024 13:52:16</v>
          </cell>
          <cell r="N2445" t="str">
            <v>24/09/2024 14:21:51</v>
          </cell>
          <cell r="O2445" t="str">
            <v>24/09/2024 16:25:20</v>
          </cell>
        </row>
        <row r="2446">
          <cell r="A2446">
            <v>79269</v>
          </cell>
          <cell r="B2446" t="str">
            <v>Alexis Damián Orencel Melnick</v>
          </cell>
          <cell r="C2446" t="str">
            <v>JOGADOR</v>
          </cell>
          <cell r="D2446" t="str">
            <v>SENIOR</v>
          </cell>
          <cell r="E2446" t="str">
            <v>Comunitario</v>
          </cell>
          <cell r="F2446" t="str">
            <v>PORTO</v>
          </cell>
          <cell r="G2446" t="str">
            <v>EU3776476</v>
          </cell>
          <cell r="H2446" t="str">
            <v>28-03-2000</v>
          </cell>
          <cell r="I2446" t="str">
            <v>M</v>
          </cell>
          <cell r="K2446" t="str">
            <v>31/07/2025</v>
          </cell>
          <cell r="L2446" t="str">
            <v>02/10/2024 10:08:56</v>
          </cell>
          <cell r="M2446" t="str">
            <v>X</v>
          </cell>
          <cell r="N2446" t="str">
            <v>02/10/2024 15:44:50</v>
          </cell>
          <cell r="O2446" t="str">
            <v>02/10/2024 16:34:26</v>
          </cell>
        </row>
        <row r="2447">
          <cell r="A2447">
            <v>63229</v>
          </cell>
          <cell r="B2447" t="str">
            <v>ANTONIO FILIPE PEREIRA CRUZ</v>
          </cell>
          <cell r="C2447" t="str">
            <v>JOGADOR</v>
          </cell>
          <cell r="D2447" t="str">
            <v>SENIOR</v>
          </cell>
          <cell r="E2447" t="str">
            <v>Nacional</v>
          </cell>
          <cell r="F2447" t="str">
            <v>PORTO</v>
          </cell>
          <cell r="G2447">
            <v>10387258</v>
          </cell>
          <cell r="H2447" t="str">
            <v>09-09-1971</v>
          </cell>
          <cell r="I2447" t="str">
            <v>M</v>
          </cell>
          <cell r="K2447" t="str">
            <v>31/07/2025</v>
          </cell>
          <cell r="L2447" t="str">
            <v>02/10/2024 10:12:17</v>
          </cell>
          <cell r="N2447" t="str">
            <v>02/10/2024 15:46:02</v>
          </cell>
          <cell r="O2447" t="str">
            <v>02/10/2024 16:17:27</v>
          </cell>
        </row>
        <row r="2448">
          <cell r="A2448">
            <v>74477</v>
          </cell>
          <cell r="B2448" t="str">
            <v>VICTOR HUGO CUNHA LOPES</v>
          </cell>
          <cell r="C2448" t="str">
            <v>JOGADOR</v>
          </cell>
          <cell r="D2448" t="str">
            <v>SENIOR</v>
          </cell>
          <cell r="E2448" t="str">
            <v>Nacional</v>
          </cell>
          <cell r="F2448" t="str">
            <v>PORTO</v>
          </cell>
          <cell r="G2448" t="str">
            <v>08447521</v>
          </cell>
          <cell r="H2448" t="str">
            <v>07-08-1969</v>
          </cell>
          <cell r="I2448" t="str">
            <v>M</v>
          </cell>
          <cell r="K2448" t="str">
            <v>31/07/2025</v>
          </cell>
          <cell r="L2448" t="str">
            <v>02/10/2024 10:13:45</v>
          </cell>
          <cell r="N2448" t="str">
            <v>02/10/2024 15:48:38</v>
          </cell>
          <cell r="O2448" t="str">
            <v>02/10/2024 16:24:40</v>
          </cell>
        </row>
        <row r="2449">
          <cell r="A2449">
            <v>80460</v>
          </cell>
          <cell r="B2449" t="str">
            <v>Mariana Alicia Gouveia Santos Moreira</v>
          </cell>
          <cell r="C2449" t="str">
            <v>JOGADOR</v>
          </cell>
          <cell r="D2449" t="str">
            <v>SUB15 / SUB19</v>
          </cell>
          <cell r="E2449" t="str">
            <v>Nacional</v>
          </cell>
          <cell r="F2449" t="str">
            <v>PORTO</v>
          </cell>
          <cell r="G2449">
            <v>30731059</v>
          </cell>
          <cell r="H2449" t="str">
            <v>03-06-2011</v>
          </cell>
          <cell r="I2449" t="str">
            <v>F</v>
          </cell>
          <cell r="K2449" t="str">
            <v>31/07/2025</v>
          </cell>
          <cell r="L2449" t="str">
            <v>02/10/2024 10:23:32</v>
          </cell>
          <cell r="M2449" t="str">
            <v>X</v>
          </cell>
          <cell r="N2449" t="str">
            <v>11/10/2024 09:02:09</v>
          </cell>
          <cell r="O2449" t="str">
            <v>11/10/2024 11:27:47</v>
          </cell>
        </row>
        <row r="2450">
          <cell r="A2450">
            <v>50203</v>
          </cell>
          <cell r="B2450" t="str">
            <v>LUIS ABILIO LOPES CORREIA</v>
          </cell>
          <cell r="C2450" t="str">
            <v>JOGADOR</v>
          </cell>
          <cell r="D2450" t="str">
            <v>SENIOR</v>
          </cell>
          <cell r="E2450" t="str">
            <v>Nacional</v>
          </cell>
          <cell r="F2450" t="str">
            <v>PORTO</v>
          </cell>
          <cell r="G2450">
            <v>60970803</v>
          </cell>
          <cell r="H2450" t="str">
            <v>06-05-1965</v>
          </cell>
          <cell r="I2450" t="str">
            <v>M</v>
          </cell>
          <cell r="K2450" t="str">
            <v>31/07/2025</v>
          </cell>
          <cell r="L2450" t="str">
            <v>08/10/2024 02:31:37</v>
          </cell>
          <cell r="N2450" t="str">
            <v>08/10/2024 20:20:17</v>
          </cell>
          <cell r="O2450" t="str">
            <v>09/10/2024 14:52:49</v>
          </cell>
        </row>
        <row r="2451">
          <cell r="A2451">
            <v>77541</v>
          </cell>
          <cell r="B2451" t="str">
            <v>RUI PEDRO PIMENTA DA GAMA DA SILVA SOUSA</v>
          </cell>
          <cell r="C2451" t="str">
            <v>JOGADOR</v>
          </cell>
          <cell r="D2451" t="str">
            <v>SENIOR</v>
          </cell>
          <cell r="E2451" t="str">
            <v>Nacional</v>
          </cell>
          <cell r="F2451" t="str">
            <v>PORTO</v>
          </cell>
          <cell r="G2451">
            <v>8859513</v>
          </cell>
          <cell r="H2451" t="str">
            <v>03-05-1970</v>
          </cell>
          <cell r="I2451" t="str">
            <v>M</v>
          </cell>
          <cell r="K2451" t="str">
            <v>31/07/2025</v>
          </cell>
          <cell r="L2451" t="str">
            <v>17/10/2024 10:19:42</v>
          </cell>
          <cell r="N2451" t="str">
            <v>17/10/2024 10:25:38</v>
          </cell>
          <cell r="O2451" t="str">
            <v>17/10/2024 11:43:14</v>
          </cell>
        </row>
        <row r="2452">
          <cell r="A2452">
            <v>76474</v>
          </cell>
          <cell r="B2452" t="str">
            <v>TOMÁS HENRIQUE NOGUEIRA DE OLIVEIRA</v>
          </cell>
          <cell r="C2452" t="str">
            <v>JOGADOR</v>
          </cell>
          <cell r="D2452" t="str">
            <v>SUB15 / SUB19</v>
          </cell>
          <cell r="E2452" t="str">
            <v>Nacional</v>
          </cell>
          <cell r="F2452" t="str">
            <v>PORTO</v>
          </cell>
          <cell r="G2452">
            <v>31320012</v>
          </cell>
          <cell r="H2452" t="str">
            <v>15-10-2013</v>
          </cell>
          <cell r="I2452" t="str">
            <v>M</v>
          </cell>
          <cell r="K2452" t="str">
            <v>31/07/2025</v>
          </cell>
          <cell r="L2452" t="str">
            <v>17/10/2024 10:22:11</v>
          </cell>
          <cell r="N2452" t="str">
            <v>17/10/2024 10:27:11</v>
          </cell>
          <cell r="O2452" t="str">
            <v>17/10/2024 11:43:29</v>
          </cell>
        </row>
        <row r="2453">
          <cell r="F2453" t="str">
            <v>PORTO</v>
          </cell>
          <cell r="J2453">
            <v>505837250</v>
          </cell>
        </row>
        <row r="2454">
          <cell r="A2454">
            <v>50721</v>
          </cell>
          <cell r="B2454" t="str">
            <v>HELDER MANUEL DE JESUS FEVEREIRO</v>
          </cell>
          <cell r="C2454" t="str">
            <v>JOGADOR</v>
          </cell>
          <cell r="D2454" t="str">
            <v>SENIOR</v>
          </cell>
          <cell r="E2454" t="str">
            <v>Nacional</v>
          </cell>
          <cell r="F2454" t="str">
            <v>PORTO</v>
          </cell>
          <cell r="G2454">
            <v>12071537</v>
          </cell>
          <cell r="H2454" t="str">
            <v>09-06-1981</v>
          </cell>
          <cell r="I2454" t="str">
            <v>M</v>
          </cell>
          <cell r="K2454" t="str">
            <v>31/07/2025</v>
          </cell>
          <cell r="L2454" t="str">
            <v>07/09/2024 12:35:23</v>
          </cell>
          <cell r="N2454" t="str">
            <v>25/09/2024 11:43:33</v>
          </cell>
          <cell r="O2454" t="str">
            <v>25/09/2024 13:03:31</v>
          </cell>
        </row>
        <row r="2455">
          <cell r="A2455">
            <v>67538</v>
          </cell>
          <cell r="B2455" t="str">
            <v>JOAO CARLOS CASTRO RAMALHO</v>
          </cell>
          <cell r="C2455" t="str">
            <v>JOGADOR</v>
          </cell>
          <cell r="D2455" t="str">
            <v>SENIOR</v>
          </cell>
          <cell r="E2455" t="str">
            <v>Nacional</v>
          </cell>
          <cell r="F2455" t="str">
            <v>PORTO</v>
          </cell>
          <cell r="G2455">
            <v>15973561</v>
          </cell>
          <cell r="H2455" t="str">
            <v>18-11-1998</v>
          </cell>
          <cell r="I2455" t="str">
            <v>M</v>
          </cell>
          <cell r="K2455" t="str">
            <v>31/07/2025</v>
          </cell>
          <cell r="L2455" t="str">
            <v>07/09/2024 12:35:52</v>
          </cell>
          <cell r="N2455" t="str">
            <v>18/09/2024 16:24:07</v>
          </cell>
          <cell r="O2455" t="str">
            <v>25/09/2024 13:03:56</v>
          </cell>
        </row>
        <row r="2456">
          <cell r="A2456">
            <v>53990</v>
          </cell>
          <cell r="B2456" t="str">
            <v>JORGE RAFAEL LAPA TITO</v>
          </cell>
          <cell r="C2456" t="str">
            <v>JOGADOR</v>
          </cell>
          <cell r="D2456" t="str">
            <v>SENIOR</v>
          </cell>
          <cell r="E2456" t="str">
            <v>Nacional</v>
          </cell>
          <cell r="F2456" t="str">
            <v>PORTO</v>
          </cell>
          <cell r="G2456">
            <v>13659433</v>
          </cell>
          <cell r="H2456" t="str">
            <v>23-10-1990</v>
          </cell>
          <cell r="I2456" t="str">
            <v>M</v>
          </cell>
          <cell r="K2456" t="str">
            <v>31/07/2025</v>
          </cell>
          <cell r="L2456" t="str">
            <v>07/09/2024 12:36:19</v>
          </cell>
          <cell r="N2456" t="str">
            <v>09/09/2024 20:21:29</v>
          </cell>
          <cell r="O2456" t="str">
            <v>25/09/2024 13:04:44</v>
          </cell>
        </row>
        <row r="2457">
          <cell r="A2457">
            <v>51613</v>
          </cell>
          <cell r="B2457" t="str">
            <v>RICARDO FILIPE SOUSA MARTINS</v>
          </cell>
          <cell r="C2457" t="str">
            <v>JOGADOR</v>
          </cell>
          <cell r="D2457" t="str">
            <v>SENIOR</v>
          </cell>
          <cell r="E2457" t="str">
            <v>Nacional</v>
          </cell>
          <cell r="F2457" t="str">
            <v>PORTO</v>
          </cell>
          <cell r="G2457">
            <v>12793370</v>
          </cell>
          <cell r="H2457" t="str">
            <v>29-07-1985</v>
          </cell>
          <cell r="I2457" t="str">
            <v>M</v>
          </cell>
          <cell r="K2457" t="str">
            <v>31/07/2025</v>
          </cell>
          <cell r="L2457" t="str">
            <v>07/09/2024 12:36:41</v>
          </cell>
          <cell r="N2457" t="str">
            <v>09/09/2024 20:25:31</v>
          </cell>
          <cell r="O2457" t="str">
            <v>24/09/2024 13:51:54</v>
          </cell>
        </row>
        <row r="2458">
          <cell r="A2458">
            <v>72374</v>
          </cell>
          <cell r="B2458" t="str">
            <v>VICTOR MANUEL MOREIRA CARVALHO</v>
          </cell>
          <cell r="C2458" t="str">
            <v>JOGADOR</v>
          </cell>
          <cell r="D2458" t="str">
            <v>SENIOR</v>
          </cell>
          <cell r="E2458" t="str">
            <v>Nacional</v>
          </cell>
          <cell r="F2458" t="str">
            <v>PORTO</v>
          </cell>
          <cell r="G2458">
            <v>10673063</v>
          </cell>
          <cell r="H2458" t="str">
            <v>01-05-1975</v>
          </cell>
          <cell r="I2458" t="str">
            <v>M</v>
          </cell>
          <cell r="K2458" t="str">
            <v>31/07/2025</v>
          </cell>
          <cell r="L2458" t="str">
            <v>07/09/2024 12:37:04</v>
          </cell>
          <cell r="N2458" t="str">
            <v>09/09/2024 20:26:57</v>
          </cell>
          <cell r="O2458" t="str">
            <v>08/10/2024 12:06:01</v>
          </cell>
        </row>
        <row r="2459">
          <cell r="A2459">
            <v>79276</v>
          </cell>
          <cell r="B2459" t="str">
            <v>LEONARDO GARCIA LAMARES</v>
          </cell>
          <cell r="C2459" t="str">
            <v>JOGADOR</v>
          </cell>
          <cell r="D2459" t="str">
            <v>SUB15 / SUB19</v>
          </cell>
          <cell r="E2459" t="str">
            <v>Nacional</v>
          </cell>
          <cell r="F2459" t="str">
            <v>PORTO</v>
          </cell>
          <cell r="G2459">
            <v>30848688</v>
          </cell>
          <cell r="H2459" t="str">
            <v>04-11-2011</v>
          </cell>
          <cell r="I2459" t="str">
            <v>M</v>
          </cell>
          <cell r="K2459" t="str">
            <v>31/07/2025</v>
          </cell>
          <cell r="L2459" t="str">
            <v>07/09/2024 13:24:52</v>
          </cell>
          <cell r="N2459" t="str">
            <v>18/09/2024 16:25:40</v>
          </cell>
          <cell r="O2459" t="str">
            <v>25/09/2024 13:10:36</v>
          </cell>
        </row>
        <row r="2460">
          <cell r="A2460">
            <v>79278</v>
          </cell>
          <cell r="B2460" t="str">
            <v>SALVADOR GARCIA LAMARES</v>
          </cell>
          <cell r="C2460" t="str">
            <v>JOGADOR</v>
          </cell>
          <cell r="D2460" t="str">
            <v>SUB15 / SUB19</v>
          </cell>
          <cell r="E2460" t="str">
            <v>Nacional</v>
          </cell>
          <cell r="F2460" t="str">
            <v>PORTO</v>
          </cell>
          <cell r="G2460">
            <v>30848692</v>
          </cell>
          <cell r="H2460" t="str">
            <v>04-11-2011</v>
          </cell>
          <cell r="I2460" t="str">
            <v>M</v>
          </cell>
          <cell r="K2460" t="str">
            <v>31/07/2025</v>
          </cell>
          <cell r="L2460" t="str">
            <v>07/09/2024 13:26:39</v>
          </cell>
          <cell r="N2460" t="str">
            <v>01/10/2024 22:37:58</v>
          </cell>
          <cell r="O2460" t="str">
            <v>02/10/2024 12:41:32</v>
          </cell>
        </row>
        <row r="2461">
          <cell r="A2461">
            <v>78645</v>
          </cell>
          <cell r="B2461" t="str">
            <v>MARTIM MIGUEL JESUS CONCEIÇÃO FEVEREIRO</v>
          </cell>
          <cell r="C2461" t="str">
            <v>JOGADOR</v>
          </cell>
          <cell r="D2461" t="str">
            <v>SUB15 / SUB19</v>
          </cell>
          <cell r="E2461" t="str">
            <v>Nacional</v>
          </cell>
          <cell r="F2461" t="str">
            <v>PORTO</v>
          </cell>
          <cell r="G2461">
            <v>31360432</v>
          </cell>
          <cell r="H2461" t="str">
            <v>27-12-2013</v>
          </cell>
          <cell r="I2461" t="str">
            <v>M</v>
          </cell>
          <cell r="K2461" t="str">
            <v>31/07/2025</v>
          </cell>
          <cell r="L2461" t="str">
            <v>07/09/2024 13:28:09</v>
          </cell>
          <cell r="N2461" t="str">
            <v>18/09/2024 16:41:03</v>
          </cell>
          <cell r="O2461" t="str">
            <v>25/09/2024 13:15:38</v>
          </cell>
        </row>
        <row r="2462">
          <cell r="A2462">
            <v>78646</v>
          </cell>
          <cell r="B2462" t="str">
            <v>MATILDE FILIPA JESUS CONCEIÇÃO FEVEREIRO</v>
          </cell>
          <cell r="C2462" t="str">
            <v>JOGADOR</v>
          </cell>
          <cell r="D2462" t="str">
            <v>SUB15 / SUB19</v>
          </cell>
          <cell r="E2462" t="str">
            <v>Nacional</v>
          </cell>
          <cell r="F2462" t="str">
            <v>PORTO</v>
          </cell>
          <cell r="G2462">
            <v>31635739</v>
          </cell>
          <cell r="H2462" t="str">
            <v>14-06-2015</v>
          </cell>
          <cell r="I2462" t="str">
            <v>F</v>
          </cell>
          <cell r="K2462" t="str">
            <v>31/07/2025</v>
          </cell>
          <cell r="L2462" t="str">
            <v>07/09/2024 13:29:34</v>
          </cell>
          <cell r="N2462" t="str">
            <v>18/09/2024 16:49:32</v>
          </cell>
          <cell r="O2462" t="str">
            <v>25/09/2024 13:18:50</v>
          </cell>
        </row>
        <row r="2463">
          <cell r="A2463">
            <v>79326</v>
          </cell>
          <cell r="B2463" t="str">
            <v>GUILHERME VIEIRA DE SOUSA</v>
          </cell>
          <cell r="C2463" t="str">
            <v>JOGADOR</v>
          </cell>
          <cell r="D2463" t="str">
            <v>SUB15 / SUB19</v>
          </cell>
          <cell r="E2463" t="str">
            <v>Nacional</v>
          </cell>
          <cell r="F2463" t="str">
            <v>PORTO</v>
          </cell>
          <cell r="G2463">
            <v>30401134</v>
          </cell>
          <cell r="H2463" t="str">
            <v>21-06-2010</v>
          </cell>
          <cell r="I2463" t="str">
            <v>M</v>
          </cell>
          <cell r="K2463" t="str">
            <v>31/07/2025</v>
          </cell>
          <cell r="L2463" t="str">
            <v>07/09/2024 13:31:03</v>
          </cell>
          <cell r="N2463" t="str">
            <v>23/09/2024 23:44:09</v>
          </cell>
          <cell r="O2463" t="str">
            <v>25/09/2024 13:02:49</v>
          </cell>
        </row>
        <row r="2464">
          <cell r="A2464">
            <v>79699</v>
          </cell>
          <cell r="B2464" t="str">
            <v>DANIEL OLIVEIRA COUTINHO</v>
          </cell>
          <cell r="C2464" t="str">
            <v>JOGADOR</v>
          </cell>
          <cell r="D2464" t="str">
            <v>SUB15 / SUB19</v>
          </cell>
          <cell r="E2464" t="str">
            <v>Nacional</v>
          </cell>
          <cell r="F2464" t="str">
            <v>PORTO</v>
          </cell>
          <cell r="G2464">
            <v>31140161</v>
          </cell>
          <cell r="H2464" t="str">
            <v>09-01-2013</v>
          </cell>
          <cell r="I2464" t="str">
            <v>M</v>
          </cell>
          <cell r="K2464" t="str">
            <v>31/07/2025</v>
          </cell>
          <cell r="L2464" t="str">
            <v>10/09/2024 18:06:16</v>
          </cell>
          <cell r="N2464" t="str">
            <v>18/09/2024 16:31:19</v>
          </cell>
          <cell r="O2464" t="str">
            <v>25/09/2024 12:53:21</v>
          </cell>
        </row>
        <row r="2465">
          <cell r="A2465">
            <v>78629</v>
          </cell>
          <cell r="B2465" t="str">
            <v>VASCO FERNANDES DOMINGUES SOBRAL FONSECA</v>
          </cell>
          <cell r="C2465" t="str">
            <v>JOGADOR</v>
          </cell>
          <cell r="D2465" t="str">
            <v>SUB15</v>
          </cell>
          <cell r="E2465" t="str">
            <v>Nacional</v>
          </cell>
          <cell r="F2465" t="str">
            <v>PORTO</v>
          </cell>
          <cell r="G2465">
            <v>31917641</v>
          </cell>
          <cell r="H2465" t="str">
            <v>28-11-2016</v>
          </cell>
          <cell r="I2465" t="str">
            <v>M</v>
          </cell>
          <cell r="K2465" t="str">
            <v>31/07/2025</v>
          </cell>
          <cell r="L2465" t="str">
            <v>10/09/2024 18:08:59</v>
          </cell>
          <cell r="N2465" t="str">
            <v>01/10/2024 22:39:34</v>
          </cell>
          <cell r="O2465" t="str">
            <v>02/10/2024 12:41:47</v>
          </cell>
        </row>
        <row r="2466">
          <cell r="A2466">
            <v>80287</v>
          </cell>
          <cell r="B2466" t="str">
            <v>DINIS RODRIGUES CAMPOS SILVA</v>
          </cell>
          <cell r="C2466" t="str">
            <v>JOGADOR</v>
          </cell>
          <cell r="D2466" t="str">
            <v>SUB19 / SENIOR</v>
          </cell>
          <cell r="E2466" t="str">
            <v>Nacional</v>
          </cell>
          <cell r="F2466" t="str">
            <v>PORTO</v>
          </cell>
          <cell r="G2466">
            <v>30195495</v>
          </cell>
          <cell r="H2466" t="str">
            <v>03-11-2009</v>
          </cell>
          <cell r="I2466" t="str">
            <v>M</v>
          </cell>
          <cell r="K2466" t="str">
            <v>31/07/2025</v>
          </cell>
          <cell r="L2466" t="str">
            <v>10/09/2024 18:14:31</v>
          </cell>
          <cell r="M2466" t="str">
            <v>X</v>
          </cell>
          <cell r="N2466" t="str">
            <v>15/09/2024 22:43:39</v>
          </cell>
          <cell r="O2466" t="str">
            <v>25/09/2024 12:54:29</v>
          </cell>
        </row>
        <row r="2467">
          <cell r="A2467">
            <v>79337</v>
          </cell>
          <cell r="B2467" t="str">
            <v>JOSÉ MIGUEL CORREIA VIDOEDO</v>
          </cell>
          <cell r="C2467" t="str">
            <v>JOGADOR</v>
          </cell>
          <cell r="D2467" t="str">
            <v>SUB15 / SUB19</v>
          </cell>
          <cell r="E2467" t="str">
            <v>Nacional</v>
          </cell>
          <cell r="F2467" t="str">
            <v>PORTO</v>
          </cell>
          <cell r="G2467">
            <v>31123495</v>
          </cell>
          <cell r="H2467" t="str">
            <v>04-12-2012</v>
          </cell>
          <cell r="I2467" t="str">
            <v>M</v>
          </cell>
          <cell r="K2467" t="str">
            <v>31/07/2025</v>
          </cell>
          <cell r="L2467" t="str">
            <v>11/10/2024 18:54:03</v>
          </cell>
          <cell r="N2467" t="str">
            <v>17/10/2024 10:03:36</v>
          </cell>
          <cell r="O2467" t="str">
            <v>17/10/2024 11:42:58</v>
          </cell>
        </row>
        <row r="2468">
          <cell r="A2468">
            <v>77693</v>
          </cell>
          <cell r="B2468" t="str">
            <v>MARTIM SANTOS AZEVEDO</v>
          </cell>
          <cell r="C2468" t="str">
            <v>JOGADOR</v>
          </cell>
          <cell r="D2468" t="str">
            <v>SUB19 / SENIOR</v>
          </cell>
          <cell r="E2468" t="str">
            <v>Nacional</v>
          </cell>
          <cell r="F2468" t="str">
            <v>PORTO</v>
          </cell>
          <cell r="G2468">
            <v>15799862</v>
          </cell>
          <cell r="H2468" t="str">
            <v>03-09-2008</v>
          </cell>
          <cell r="I2468" t="str">
            <v>M</v>
          </cell>
          <cell r="K2468" t="str">
            <v>31/07/2025</v>
          </cell>
          <cell r="L2468" t="str">
            <v>11/10/2024 18:58:04</v>
          </cell>
          <cell r="N2468" t="str">
            <v>14/10/2024 22:33:56</v>
          </cell>
          <cell r="O2468" t="str">
            <v>15/10/2024 17:40:24</v>
          </cell>
        </row>
        <row r="2469">
          <cell r="A2469">
            <v>50056</v>
          </cell>
          <cell r="B2469" t="str">
            <v>ANTONIO DOMINGUES</v>
          </cell>
          <cell r="C2469" t="str">
            <v>JOGADOR</v>
          </cell>
          <cell r="D2469" t="str">
            <v>SENIOR</v>
          </cell>
          <cell r="E2469" t="str">
            <v>Nacional</v>
          </cell>
          <cell r="F2469" t="str">
            <v>PORTO</v>
          </cell>
          <cell r="G2469" t="str">
            <v>02848414</v>
          </cell>
          <cell r="H2469" t="str">
            <v>23-02-1952</v>
          </cell>
          <cell r="I2469" t="str">
            <v>M</v>
          </cell>
          <cell r="K2469" t="str">
            <v>31/07/2025</v>
          </cell>
          <cell r="L2469" t="str">
            <v>15/10/2024 17:25:32</v>
          </cell>
          <cell r="N2469" t="str">
            <v>15/10/2024 21:13:37</v>
          </cell>
          <cell r="O2469" t="str">
            <v>16/10/2024 17:31:46</v>
          </cell>
        </row>
        <row r="2470">
          <cell r="A2470">
            <v>71622</v>
          </cell>
          <cell r="B2470" t="str">
            <v>Mario Wang</v>
          </cell>
          <cell r="C2470" t="str">
            <v>JOGADOR</v>
          </cell>
          <cell r="D2470" t="str">
            <v>SENIOR</v>
          </cell>
          <cell r="E2470" t="str">
            <v>Nacional</v>
          </cell>
          <cell r="F2470" t="str">
            <v>PORTO</v>
          </cell>
          <cell r="G2470">
            <v>32054846</v>
          </cell>
          <cell r="H2470" t="str">
            <v>13-10-2000</v>
          </cell>
          <cell r="I2470" t="str">
            <v>M</v>
          </cell>
          <cell r="K2470" t="str">
            <v>31/07/2025</v>
          </cell>
          <cell r="L2470" t="str">
            <v>15/10/2024 17:27:28</v>
          </cell>
          <cell r="N2470" t="str">
            <v>15/10/2024 21:01:54</v>
          </cell>
          <cell r="O2470" t="str">
            <v>16/10/2024 17:33:45</v>
          </cell>
        </row>
        <row r="2471">
          <cell r="A2471">
            <v>77632</v>
          </cell>
          <cell r="B2471" t="str">
            <v>JOÃO LIRA DA SILVA CARDOSO</v>
          </cell>
          <cell r="C2471" t="str">
            <v>JOGADOR</v>
          </cell>
          <cell r="D2471" t="str">
            <v>SUB19 / SENIOR</v>
          </cell>
          <cell r="E2471" t="str">
            <v>Nacional</v>
          </cell>
          <cell r="F2471" t="str">
            <v>PORTO</v>
          </cell>
          <cell r="G2471">
            <v>30031139</v>
          </cell>
          <cell r="H2471" t="str">
            <v>20-05-2009</v>
          </cell>
          <cell r="I2471" t="str">
            <v>M</v>
          </cell>
          <cell r="K2471" t="str">
            <v>31/07/2025</v>
          </cell>
          <cell r="L2471" t="str">
            <v>15/10/2024 17:48:39</v>
          </cell>
          <cell r="N2471" t="str">
            <v>17/10/2024 10:03:01</v>
          </cell>
          <cell r="O2471" t="str">
            <v>17/10/2024 11:42:46</v>
          </cell>
        </row>
        <row r="2472">
          <cell r="A2472">
            <v>79336</v>
          </cell>
          <cell r="B2472" t="str">
            <v>FRANCISCO CALVET RAMALHÃO</v>
          </cell>
          <cell r="C2472" t="str">
            <v>JOGADOR</v>
          </cell>
          <cell r="D2472" t="str">
            <v>SUB15</v>
          </cell>
          <cell r="E2472" t="str">
            <v>Nacional</v>
          </cell>
          <cell r="F2472" t="str">
            <v>PORTO</v>
          </cell>
          <cell r="G2472">
            <v>31078421</v>
          </cell>
          <cell r="H2472" t="str">
            <v>14-09-2012</v>
          </cell>
          <cell r="I2472" t="str">
            <v>M</v>
          </cell>
          <cell r="K2472" t="str">
            <v>31/07/2025</v>
          </cell>
          <cell r="L2472" t="str">
            <v>15/10/2024 17:57:53</v>
          </cell>
          <cell r="N2472" t="str">
            <v>15/10/2024 21:15:43</v>
          </cell>
          <cell r="O2472" t="str">
            <v>16/10/2024 17:32:48</v>
          </cell>
        </row>
        <row r="2473">
          <cell r="A2473">
            <v>80545</v>
          </cell>
          <cell r="B2473" t="str">
            <v>AFONSO MORAIS DA CUNHA</v>
          </cell>
          <cell r="C2473" t="str">
            <v>JOGADOR</v>
          </cell>
          <cell r="D2473" t="str">
            <v>SUB15 / SUB19</v>
          </cell>
          <cell r="E2473" t="str">
            <v>Nacional</v>
          </cell>
          <cell r="F2473" t="str">
            <v>PORTO</v>
          </cell>
          <cell r="G2473">
            <v>31227258</v>
          </cell>
          <cell r="H2473" t="str">
            <v>04-05-2013</v>
          </cell>
          <cell r="I2473" t="str">
            <v>M</v>
          </cell>
          <cell r="K2473" t="str">
            <v>31/07/2025</v>
          </cell>
          <cell r="L2473" t="str">
            <v>15/10/2024 18:17:52</v>
          </cell>
          <cell r="M2473" t="str">
            <v>X</v>
          </cell>
          <cell r="N2473" t="str">
            <v>18/10/2024 15:22:17</v>
          </cell>
          <cell r="O2473" t="str">
            <v>18/10/2024 16:01:34</v>
          </cell>
        </row>
        <row r="2474">
          <cell r="A2474">
            <v>70060</v>
          </cell>
          <cell r="B2474" t="str">
            <v>DANIEL TEIXEIRA SILVA</v>
          </cell>
          <cell r="C2474" t="str">
            <v>JOGADOR</v>
          </cell>
          <cell r="D2474" t="str">
            <v>SENIOR</v>
          </cell>
          <cell r="E2474" t="str">
            <v>Nacional</v>
          </cell>
          <cell r="F2474" t="str">
            <v>PORTO</v>
          </cell>
          <cell r="G2474">
            <v>15459935</v>
          </cell>
          <cell r="H2474" t="str">
            <v>03-06-2001</v>
          </cell>
          <cell r="I2474" t="str">
            <v>M</v>
          </cell>
          <cell r="K2474" t="str">
            <v>31/07/2025</v>
          </cell>
          <cell r="L2474" t="str">
            <v>21/10/2024 18:47:52</v>
          </cell>
          <cell r="N2474" t="str">
            <v>22/10/2024 09:13:03</v>
          </cell>
          <cell r="O2474" t="str">
            <v>22/10/2024 12:58:30</v>
          </cell>
        </row>
        <row r="2475">
          <cell r="F2475" t="str">
            <v>PORTO</v>
          </cell>
          <cell r="J2475" t="str">
            <v>502 381 353</v>
          </cell>
        </row>
        <row r="2476">
          <cell r="A2476">
            <v>60584</v>
          </cell>
          <cell r="B2476" t="str">
            <v>ABILIO MANUEL MOITA SILVA</v>
          </cell>
          <cell r="C2476" t="str">
            <v>JOGADOR</v>
          </cell>
          <cell r="D2476" t="str">
            <v>SENIOR</v>
          </cell>
          <cell r="E2476" t="str">
            <v>Nacional</v>
          </cell>
          <cell r="F2476" t="str">
            <v>PORTO</v>
          </cell>
          <cell r="G2476">
            <v>10350348</v>
          </cell>
          <cell r="H2476" t="str">
            <v>15-03-1974</v>
          </cell>
          <cell r="I2476" t="str">
            <v>M</v>
          </cell>
          <cell r="K2476" t="str">
            <v>31/07/2025</v>
          </cell>
          <cell r="L2476" t="str">
            <v>11/10/2024 11:14:03</v>
          </cell>
          <cell r="N2476" t="str">
            <v>11/10/2024 16:40:36</v>
          </cell>
          <cell r="O2476" t="str">
            <v>28/10/2024 11:08:06</v>
          </cell>
        </row>
        <row r="2477">
          <cell r="A2477">
            <v>59318</v>
          </cell>
          <cell r="B2477" t="str">
            <v>CARLOS MANUEL BATISTA DUARTE</v>
          </cell>
          <cell r="C2477" t="str">
            <v>JOGADOR</v>
          </cell>
          <cell r="D2477" t="str">
            <v>SENIOR</v>
          </cell>
          <cell r="E2477" t="str">
            <v>Nacional</v>
          </cell>
          <cell r="F2477" t="str">
            <v>PORTO</v>
          </cell>
          <cell r="G2477">
            <v>12136644</v>
          </cell>
          <cell r="H2477" t="str">
            <v>13-08-1982</v>
          </cell>
          <cell r="I2477" t="str">
            <v>M</v>
          </cell>
          <cell r="K2477" t="str">
            <v>31/07/2025</v>
          </cell>
          <cell r="L2477" t="str">
            <v>11/10/2024 11:15:50</v>
          </cell>
          <cell r="N2477" t="str">
            <v>11/10/2024 16:42:16</v>
          </cell>
          <cell r="O2477" t="str">
            <v>28/10/2024 11:08:22</v>
          </cell>
        </row>
        <row r="2478">
          <cell r="A2478">
            <v>68983</v>
          </cell>
          <cell r="B2478" t="str">
            <v>DANIEL BORIS LEOCARDIO LIMA</v>
          </cell>
          <cell r="C2478" t="str">
            <v>JOGADOR</v>
          </cell>
          <cell r="D2478" t="str">
            <v>SENIOR</v>
          </cell>
          <cell r="E2478" t="str">
            <v>Nacional</v>
          </cell>
          <cell r="F2478" t="str">
            <v>PORTO</v>
          </cell>
          <cell r="G2478">
            <v>12651753</v>
          </cell>
          <cell r="H2478" t="str">
            <v>05-05-1984</v>
          </cell>
          <cell r="I2478" t="str">
            <v>M</v>
          </cell>
          <cell r="K2478" t="str">
            <v>31/07/2025</v>
          </cell>
          <cell r="L2478" t="str">
            <v>11/10/2024 11:17:37</v>
          </cell>
          <cell r="N2478" t="str">
            <v>11/10/2024 16:25:33</v>
          </cell>
          <cell r="O2478" t="str">
            <v>28/10/2024 11:08:37</v>
          </cell>
        </row>
        <row r="2479">
          <cell r="A2479">
            <v>74237</v>
          </cell>
          <cell r="B2479" t="str">
            <v>MIGUEL MONTEIRO MAGALHÃES AMORIM BARBOSA</v>
          </cell>
          <cell r="C2479" t="str">
            <v>JOGADOR</v>
          </cell>
          <cell r="D2479" t="str">
            <v>SENIOR</v>
          </cell>
          <cell r="E2479" t="str">
            <v>Nacional</v>
          </cell>
          <cell r="F2479" t="str">
            <v>PORTO</v>
          </cell>
          <cell r="G2479">
            <v>30760300</v>
          </cell>
          <cell r="H2479" t="str">
            <v>24-05-2004</v>
          </cell>
          <cell r="I2479" t="str">
            <v>M</v>
          </cell>
          <cell r="K2479" t="str">
            <v>31/07/2025</v>
          </cell>
          <cell r="L2479" t="str">
            <v>11/10/2024 11:18:52</v>
          </cell>
          <cell r="N2479" t="str">
            <v>11/10/2024 16:31:23</v>
          </cell>
          <cell r="O2479" t="str">
            <v>28/10/2024 11:09:18</v>
          </cell>
        </row>
        <row r="2480">
          <cell r="A2480">
            <v>73066</v>
          </cell>
          <cell r="B2480" t="str">
            <v>FRANCISCO SANTOS ASSUNÇÃO</v>
          </cell>
          <cell r="C2480" t="str">
            <v>JOGADOR</v>
          </cell>
          <cell r="D2480" t="str">
            <v>SUB19 / SENIOR</v>
          </cell>
          <cell r="E2480" t="str">
            <v>Nacional</v>
          </cell>
          <cell r="F2480" t="str">
            <v>PORTO</v>
          </cell>
          <cell r="G2480">
            <v>15789572</v>
          </cell>
          <cell r="H2480" t="str">
            <v>26-08-2008</v>
          </cell>
          <cell r="I2480" t="str">
            <v>M</v>
          </cell>
          <cell r="K2480" t="str">
            <v>31/07/2025</v>
          </cell>
          <cell r="L2480" t="str">
            <v>11/10/2024 15:23:31</v>
          </cell>
          <cell r="N2480" t="str">
            <v>23/10/2024 10:17:18</v>
          </cell>
          <cell r="O2480" t="str">
            <v>28/10/2024 11:08:51</v>
          </cell>
        </row>
        <row r="2481">
          <cell r="A2481">
            <v>50046</v>
          </cell>
          <cell r="B2481" t="str">
            <v>FRANCISCO XAVIER MAIO PEREIRA DE SOUSA</v>
          </cell>
          <cell r="C2481" t="str">
            <v>JOGADOR</v>
          </cell>
          <cell r="D2481" t="str">
            <v>SENIOR</v>
          </cell>
          <cell r="E2481" t="str">
            <v>Nacional</v>
          </cell>
          <cell r="F2481" t="str">
            <v>PORTO</v>
          </cell>
          <cell r="G2481" t="str">
            <v>03161354</v>
          </cell>
          <cell r="H2481" t="str">
            <v>22-03-1955</v>
          </cell>
          <cell r="I2481" t="str">
            <v>M</v>
          </cell>
          <cell r="K2481" t="str">
            <v>31/07/2025</v>
          </cell>
          <cell r="L2481" t="str">
            <v>19/10/2024 21:33:54</v>
          </cell>
          <cell r="N2481" t="str">
            <v>19/10/2024 21:33:54</v>
          </cell>
          <cell r="O2481" t="str">
            <v>28/10/2024 11:07:02</v>
          </cell>
        </row>
        <row r="2482">
          <cell r="A2482">
            <v>61305</v>
          </cell>
          <cell r="B2482" t="str">
            <v>AGOSTINHO ROCHA GILVAIA</v>
          </cell>
          <cell r="C2482" t="str">
            <v>JOGADOR</v>
          </cell>
          <cell r="D2482" t="str">
            <v>SENIOR</v>
          </cell>
          <cell r="E2482" t="str">
            <v>Nacional</v>
          </cell>
          <cell r="F2482" t="str">
            <v>PORTO</v>
          </cell>
          <cell r="G2482" t="str">
            <v>01943220</v>
          </cell>
          <cell r="H2482" t="str">
            <v>09-01-1947</v>
          </cell>
          <cell r="I2482" t="str">
            <v>M</v>
          </cell>
          <cell r="K2482" t="str">
            <v>31/07/2025</v>
          </cell>
          <cell r="L2482" t="str">
            <v>11/10/2024 13:59:33</v>
          </cell>
          <cell r="N2482" t="str">
            <v>21/10/2024 22:44:37</v>
          </cell>
          <cell r="O2482" t="str">
            <v>28/10/2024 11:07:30</v>
          </cell>
        </row>
        <row r="2483">
          <cell r="A2483">
            <v>73386</v>
          </cell>
          <cell r="B2483" t="str">
            <v>MARIANA ALEXANDRE SILVA CRUZ MARANHA</v>
          </cell>
          <cell r="C2483" t="str">
            <v>JOGADOR</v>
          </cell>
          <cell r="D2483" t="str">
            <v>SENIOR</v>
          </cell>
          <cell r="E2483" t="str">
            <v>Nacional</v>
          </cell>
          <cell r="F2483" t="str">
            <v>PORTO</v>
          </cell>
          <cell r="G2483">
            <v>30006499</v>
          </cell>
          <cell r="H2483" t="str">
            <v>25-11-1999</v>
          </cell>
          <cell r="I2483" t="str">
            <v>F</v>
          </cell>
          <cell r="K2483" t="str">
            <v>31/07/2025</v>
          </cell>
          <cell r="L2483" t="str">
            <v>31/10/2024 10:21:20</v>
          </cell>
          <cell r="N2483" t="str">
            <v>05/11/2024 18:53:22</v>
          </cell>
          <cell r="O2483" t="str">
            <v>06/11/2024 18:23:40</v>
          </cell>
        </row>
        <row r="2484">
          <cell r="A2484">
            <v>73387</v>
          </cell>
          <cell r="B2484" t="str">
            <v>ANA LUÍSA GOMES CRUZ</v>
          </cell>
          <cell r="C2484" t="str">
            <v>JOGADOR</v>
          </cell>
          <cell r="D2484" t="str">
            <v>SENIOR</v>
          </cell>
          <cell r="E2484" t="str">
            <v>Nacional</v>
          </cell>
          <cell r="F2484" t="str">
            <v>PORTO</v>
          </cell>
          <cell r="G2484">
            <v>30615257</v>
          </cell>
          <cell r="H2484" t="str">
            <v>14-02-2005</v>
          </cell>
          <cell r="I2484" t="str">
            <v>F</v>
          </cell>
          <cell r="K2484" t="str">
            <v>31/07/2025</v>
          </cell>
          <cell r="L2484" t="str">
            <v>31/10/2024 10:22:44</v>
          </cell>
          <cell r="N2484" t="str">
            <v>05/11/2024 18:57:57</v>
          </cell>
          <cell r="O2484" t="str">
            <v>06/11/2024 18:20:27</v>
          </cell>
        </row>
        <row r="2485">
          <cell r="A2485">
            <v>79979</v>
          </cell>
          <cell r="B2485" t="str">
            <v>Alicia Costa da Silva</v>
          </cell>
          <cell r="C2485" t="str">
            <v>JOGADOR</v>
          </cell>
          <cell r="D2485" t="str">
            <v>SUB15</v>
          </cell>
          <cell r="E2485" t="str">
            <v>Nacional</v>
          </cell>
          <cell r="F2485" t="str">
            <v>PORTO</v>
          </cell>
          <cell r="G2485">
            <v>30845149</v>
          </cell>
          <cell r="H2485" t="str">
            <v>28-10-2011</v>
          </cell>
          <cell r="I2485" t="str">
            <v>F</v>
          </cell>
          <cell r="K2485" t="str">
            <v>31/07/2025</v>
          </cell>
          <cell r="L2485" t="str">
            <v>31/10/2024 10:23:18</v>
          </cell>
          <cell r="N2485" t="str">
            <v>08/11/2024 10:02:24</v>
          </cell>
          <cell r="O2485" t="str">
            <v>08/11/2024 12:00:41</v>
          </cell>
        </row>
        <row r="2486">
          <cell r="A2486">
            <v>80644</v>
          </cell>
          <cell r="B2486" t="str">
            <v>Elisabete Maria Silva Faria</v>
          </cell>
          <cell r="C2486" t="str">
            <v>JOGADOR</v>
          </cell>
          <cell r="D2486" t="str">
            <v>SENIOR</v>
          </cell>
          <cell r="E2486" t="str">
            <v>Nacional</v>
          </cell>
          <cell r="F2486" t="str">
            <v>PORTO</v>
          </cell>
          <cell r="G2486">
            <v>15951312</v>
          </cell>
          <cell r="H2486" t="str">
            <v>08-06-1999</v>
          </cell>
          <cell r="I2486" t="str">
            <v>F</v>
          </cell>
          <cell r="K2486" t="str">
            <v>31/07/2025</v>
          </cell>
          <cell r="L2486" t="str">
            <v>31/10/2024 10:39:00</v>
          </cell>
          <cell r="M2486" t="str">
            <v>X</v>
          </cell>
          <cell r="N2486" t="str">
            <v>05/11/2024 18:59:30</v>
          </cell>
          <cell r="O2486" t="str">
            <v>06/11/2024 18:20:54</v>
          </cell>
        </row>
        <row r="2487">
          <cell r="F2487" t="str">
            <v>Setúbal</v>
          </cell>
        </row>
        <row r="2488">
          <cell r="F2488" t="str">
            <v>Setúbal</v>
          </cell>
          <cell r="J2488">
            <v>500998639</v>
          </cell>
        </row>
        <row r="2489">
          <cell r="A2489">
            <v>59343</v>
          </cell>
          <cell r="B2489" t="str">
            <v>DAVID EMANUEL PASCOAL SANTOS</v>
          </cell>
          <cell r="C2489" t="str">
            <v>JOGADOR</v>
          </cell>
          <cell r="D2489" t="str">
            <v>SENIOR</v>
          </cell>
          <cell r="E2489" t="str">
            <v>Nacional</v>
          </cell>
          <cell r="F2489" t="str">
            <v>Setúbal</v>
          </cell>
          <cell r="G2489" t="str">
            <v>13665003 1 ZX8</v>
          </cell>
          <cell r="H2489" t="str">
            <v>14-10-1991</v>
          </cell>
          <cell r="I2489" t="str">
            <v>M</v>
          </cell>
          <cell r="K2489" t="str">
            <v>31/07/2025</v>
          </cell>
          <cell r="L2489" t="str">
            <v>28/08/2024 15:12:45</v>
          </cell>
          <cell r="N2489" t="str">
            <v>28/08/2024 16:01:11</v>
          </cell>
          <cell r="O2489" t="str">
            <v>16/09/2024 15:38:05</v>
          </cell>
        </row>
        <row r="2490">
          <cell r="A2490">
            <v>70814</v>
          </cell>
          <cell r="B2490" t="str">
            <v>BRUNO MANUEL MARTINS SEMEDO</v>
          </cell>
          <cell r="C2490" t="str">
            <v>JOGADOR</v>
          </cell>
          <cell r="D2490" t="str">
            <v>SENIOR</v>
          </cell>
          <cell r="E2490" t="str">
            <v>Nacional</v>
          </cell>
          <cell r="F2490" t="str">
            <v>Setúbal</v>
          </cell>
          <cell r="G2490" t="str">
            <v>12751536 9 ZY3</v>
          </cell>
          <cell r="H2490" t="str">
            <v>16-01-1985</v>
          </cell>
          <cell r="I2490" t="str">
            <v>M</v>
          </cell>
          <cell r="K2490" t="str">
            <v>31/07/2025</v>
          </cell>
          <cell r="L2490" t="str">
            <v>28/08/2024 15:14:41</v>
          </cell>
          <cell r="N2490" t="str">
            <v>28/08/2024 16:00:08</v>
          </cell>
          <cell r="O2490" t="str">
            <v>16/09/2024 15:21:15</v>
          </cell>
        </row>
        <row r="2491">
          <cell r="A2491">
            <v>70813</v>
          </cell>
          <cell r="B2491" t="str">
            <v>MARCO ANTÓNIO SANTOS PAIVA</v>
          </cell>
          <cell r="C2491" t="str">
            <v>JOGADOR</v>
          </cell>
          <cell r="D2491" t="str">
            <v>SENIOR</v>
          </cell>
          <cell r="E2491" t="str">
            <v>Nacional</v>
          </cell>
          <cell r="F2491" t="str">
            <v>Setúbal</v>
          </cell>
          <cell r="G2491" t="str">
            <v>10990150 9 ZX7</v>
          </cell>
          <cell r="H2491" t="str">
            <v>15-04-1977</v>
          </cell>
          <cell r="I2491" t="str">
            <v>M</v>
          </cell>
          <cell r="K2491" t="str">
            <v>31/07/2025</v>
          </cell>
          <cell r="L2491" t="str">
            <v>28/08/2024 15:16:23</v>
          </cell>
          <cell r="N2491" t="str">
            <v>28/08/2024 16:04:17</v>
          </cell>
          <cell r="O2491" t="str">
            <v>16/09/2024 15:42:46</v>
          </cell>
        </row>
        <row r="2492">
          <cell r="A2492">
            <v>61785</v>
          </cell>
          <cell r="B2492" t="str">
            <v>MIGUEL ALEXANDRE NETO PAIXÃO</v>
          </cell>
          <cell r="C2492" t="str">
            <v>JOGADOR</v>
          </cell>
          <cell r="D2492" t="str">
            <v>SENIOR</v>
          </cell>
          <cell r="E2492" t="str">
            <v>Nacional</v>
          </cell>
          <cell r="F2492" t="str">
            <v>Setúbal</v>
          </cell>
          <cell r="G2492">
            <v>12307040</v>
          </cell>
          <cell r="H2492" t="str">
            <v>04-08-1983</v>
          </cell>
          <cell r="I2492" t="str">
            <v>M</v>
          </cell>
          <cell r="K2492" t="str">
            <v>31/07/2025</v>
          </cell>
          <cell r="L2492" t="str">
            <v>28/08/2024 15:18:53</v>
          </cell>
          <cell r="N2492" t="str">
            <v>30/08/2024 17:52:02</v>
          </cell>
          <cell r="O2492" t="str">
            <v>16/09/2024 15:24:26</v>
          </cell>
        </row>
        <row r="2493">
          <cell r="A2493">
            <v>50264</v>
          </cell>
          <cell r="B2493" t="str">
            <v>MANUEL ROMÃO AFONSO CARVALHO</v>
          </cell>
          <cell r="C2493" t="str">
            <v>JOGADOR</v>
          </cell>
          <cell r="D2493" t="str">
            <v>SENIOR</v>
          </cell>
          <cell r="E2493" t="str">
            <v>Nacional</v>
          </cell>
          <cell r="F2493" t="str">
            <v>Setúbal</v>
          </cell>
          <cell r="G2493" t="str">
            <v>09064033</v>
          </cell>
          <cell r="H2493" t="str">
            <v>16-09-1969</v>
          </cell>
          <cell r="I2493" t="str">
            <v>M</v>
          </cell>
          <cell r="K2493" t="str">
            <v>31/07/2025</v>
          </cell>
          <cell r="L2493" t="str">
            <v>28/08/2024 15:22:11</v>
          </cell>
          <cell r="N2493" t="str">
            <v>28/08/2024 16:03:57</v>
          </cell>
          <cell r="O2493" t="str">
            <v>16/09/2024 15:22:26</v>
          </cell>
        </row>
        <row r="2494">
          <cell r="A2494">
            <v>78794</v>
          </cell>
          <cell r="B2494" t="str">
            <v>LUIS MIGUEL DA CONCEIÇÃO PAULINO</v>
          </cell>
          <cell r="C2494" t="str">
            <v>JOGADOR</v>
          </cell>
          <cell r="D2494" t="str">
            <v>SENIOR</v>
          </cell>
          <cell r="E2494" t="str">
            <v>Nacional</v>
          </cell>
          <cell r="F2494" t="str">
            <v>Setúbal</v>
          </cell>
          <cell r="G2494" t="str">
            <v>09757068</v>
          </cell>
          <cell r="H2494" t="str">
            <v>23-09-1972</v>
          </cell>
          <cell r="I2494" t="str">
            <v>M</v>
          </cell>
          <cell r="K2494" t="str">
            <v>31/07/2025</v>
          </cell>
          <cell r="L2494" t="str">
            <v>28/08/2024 15:23:45</v>
          </cell>
          <cell r="N2494" t="str">
            <v>28/08/2024 16:03:35</v>
          </cell>
          <cell r="O2494" t="str">
            <v>16/09/2024 15:23:17</v>
          </cell>
        </row>
        <row r="2495">
          <cell r="A2495">
            <v>72200</v>
          </cell>
          <cell r="B2495" t="str">
            <v>JOÃO VASCO FREIRE GALVÃO LOURENÇO</v>
          </cell>
          <cell r="C2495" t="str">
            <v>JOGADOR</v>
          </cell>
          <cell r="D2495" t="str">
            <v>SENIOR</v>
          </cell>
          <cell r="E2495" t="str">
            <v>Nacional</v>
          </cell>
          <cell r="F2495" t="str">
            <v>Setúbal</v>
          </cell>
          <cell r="G2495" t="str">
            <v>13046303 5ZX9</v>
          </cell>
          <cell r="H2495" t="str">
            <v>10-12-1986</v>
          </cell>
          <cell r="I2495" t="str">
            <v>M</v>
          </cell>
          <cell r="K2495" t="str">
            <v>31/07/2025</v>
          </cell>
          <cell r="L2495" t="str">
            <v>28/08/2024 15:25:07</v>
          </cell>
          <cell r="N2495" t="str">
            <v>28/08/2024 16:01:52</v>
          </cell>
          <cell r="O2495" t="str">
            <v>16/09/2024 15:41:52</v>
          </cell>
        </row>
        <row r="2496">
          <cell r="A2496">
            <v>79754</v>
          </cell>
          <cell r="B2496" t="str">
            <v>Guilherme Carvalho Dias Vaz</v>
          </cell>
          <cell r="C2496" t="str">
            <v>JOGADOR</v>
          </cell>
          <cell r="D2496" t="str">
            <v>SUB19</v>
          </cell>
          <cell r="E2496" t="str">
            <v>Nacional</v>
          </cell>
          <cell r="F2496" t="str">
            <v>Setúbal</v>
          </cell>
          <cell r="G2496">
            <v>15521165</v>
          </cell>
          <cell r="H2496" t="str">
            <v>02-12-2007</v>
          </cell>
          <cell r="I2496" t="str">
            <v>M</v>
          </cell>
          <cell r="K2496" t="str">
            <v>31/07/2025</v>
          </cell>
          <cell r="L2496" t="str">
            <v>28/08/2024 15:46:02</v>
          </cell>
          <cell r="N2496" t="str">
            <v>28/08/2024 16:03:13</v>
          </cell>
          <cell r="O2496" t="str">
            <v>16/09/2024 15:39:25</v>
          </cell>
        </row>
        <row r="2497">
          <cell r="A2497">
            <v>73439</v>
          </cell>
          <cell r="B2497" t="str">
            <v>Ricardo Nuno Salgado Dias Cardoso</v>
          </cell>
          <cell r="C2497" t="str">
            <v>JOGADOR</v>
          </cell>
          <cell r="D2497" t="str">
            <v>SENIOR</v>
          </cell>
          <cell r="E2497" t="str">
            <v>Nacional</v>
          </cell>
          <cell r="F2497" t="str">
            <v>Setúbal</v>
          </cell>
          <cell r="G2497">
            <v>11233781</v>
          </cell>
          <cell r="H2497" t="str">
            <v>19-05-1978</v>
          </cell>
          <cell r="I2497" t="str">
            <v>M</v>
          </cell>
          <cell r="K2497" t="str">
            <v>31/07/2025</v>
          </cell>
          <cell r="L2497" t="str">
            <v>28/08/2024 16:51:20</v>
          </cell>
          <cell r="N2497" t="str">
            <v>28/08/2024 18:22:24</v>
          </cell>
          <cell r="O2497" t="str">
            <v>16/09/2024 15:25:04</v>
          </cell>
        </row>
        <row r="2498">
          <cell r="A2498">
            <v>50423</v>
          </cell>
          <cell r="B2498" t="str">
            <v>HUGO MANUEL RIBEIRO MARQUES</v>
          </cell>
          <cell r="C2498" t="str">
            <v>JOGADOR</v>
          </cell>
          <cell r="D2498" t="str">
            <v>SENIOR</v>
          </cell>
          <cell r="E2498" t="str">
            <v>Nacional</v>
          </cell>
          <cell r="F2498" t="str">
            <v>Setúbal</v>
          </cell>
          <cell r="G2498">
            <v>10645099</v>
          </cell>
          <cell r="H2498" t="str">
            <v>06-02-1974</v>
          </cell>
          <cell r="I2498" t="str">
            <v>M</v>
          </cell>
          <cell r="K2498" t="str">
            <v>31/07/2025</v>
          </cell>
          <cell r="L2498" t="str">
            <v>28/08/2024 16:52:33</v>
          </cell>
          <cell r="N2498" t="str">
            <v>28/08/2024 18:22:02</v>
          </cell>
          <cell r="O2498" t="str">
            <v>16/09/2024 15:39:56</v>
          </cell>
        </row>
        <row r="2499">
          <cell r="A2499">
            <v>50130</v>
          </cell>
          <cell r="B2499" t="str">
            <v>JOSE CARLOS COELHO GARCIA VICENTE</v>
          </cell>
          <cell r="C2499" t="str">
            <v>JOGADOR</v>
          </cell>
          <cell r="D2499" t="str">
            <v>SENIOR</v>
          </cell>
          <cell r="E2499" t="str">
            <v>Nacional</v>
          </cell>
          <cell r="F2499" t="str">
            <v>Setúbal</v>
          </cell>
          <cell r="G2499" t="str">
            <v>06076784</v>
          </cell>
          <cell r="H2499" t="str">
            <v>15-07-1962</v>
          </cell>
          <cell r="I2499" t="str">
            <v>M</v>
          </cell>
          <cell r="K2499" t="str">
            <v>31/07/2025</v>
          </cell>
          <cell r="L2499" t="str">
            <v>28/08/2024 16:54:07</v>
          </cell>
          <cell r="N2499" t="str">
            <v>28/08/2024 18:22:13</v>
          </cell>
          <cell r="O2499" t="str">
            <v>16/09/2024 15:42:19</v>
          </cell>
        </row>
        <row r="2500">
          <cell r="A2500">
            <v>78795</v>
          </cell>
          <cell r="B2500" t="str">
            <v>Miguel Guerra Ferrão Portela</v>
          </cell>
          <cell r="C2500" t="str">
            <v>JOGADOR</v>
          </cell>
          <cell r="D2500" t="str">
            <v>SUB19</v>
          </cell>
          <cell r="E2500" t="str">
            <v>Nacional</v>
          </cell>
          <cell r="F2500" t="str">
            <v>Setúbal</v>
          </cell>
          <cell r="G2500">
            <v>15597795</v>
          </cell>
          <cell r="H2500" t="str">
            <v>17-02-2008</v>
          </cell>
          <cell r="I2500" t="str">
            <v>M</v>
          </cell>
          <cell r="K2500" t="str">
            <v>31/07/2025</v>
          </cell>
          <cell r="L2500" t="str">
            <v>06/09/2024 11:10:34</v>
          </cell>
          <cell r="N2500" t="str">
            <v>30/09/2024 15:41:40</v>
          </cell>
          <cell r="O2500" t="str">
            <v>30/09/2024 16:39:50</v>
          </cell>
        </row>
        <row r="2501">
          <cell r="A2501">
            <v>70103</v>
          </cell>
          <cell r="B2501" t="str">
            <v>FRANCISCO DE ALMEIDA OLIVEIRA</v>
          </cell>
          <cell r="C2501" t="str">
            <v>JOGADOR</v>
          </cell>
          <cell r="D2501" t="str">
            <v>SENIOR</v>
          </cell>
          <cell r="E2501" t="str">
            <v>Nacional</v>
          </cell>
          <cell r="F2501" t="str">
            <v>Setúbal</v>
          </cell>
          <cell r="G2501">
            <v>14436290</v>
          </cell>
          <cell r="H2501" t="str">
            <v>29-09-2001</v>
          </cell>
          <cell r="I2501" t="str">
            <v>M</v>
          </cell>
          <cell r="K2501" t="str">
            <v>31/07/2025</v>
          </cell>
          <cell r="L2501" t="str">
            <v>10/09/2024 09:37:09</v>
          </cell>
          <cell r="N2501" t="str">
            <v>17/09/2024 15:30:14</v>
          </cell>
          <cell r="O2501" t="str">
            <v>17/09/2024 23:25:09</v>
          </cell>
        </row>
        <row r="2502">
          <cell r="A2502">
            <v>50265</v>
          </cell>
          <cell r="B2502" t="str">
            <v>JOSE ANTONIO AFONSO CARVALHO</v>
          </cell>
          <cell r="C2502" t="str">
            <v>JOGADOR</v>
          </cell>
          <cell r="D2502" t="str">
            <v>SENIOR</v>
          </cell>
          <cell r="E2502" t="str">
            <v>Nacional</v>
          </cell>
          <cell r="F2502" t="str">
            <v>Setúbal</v>
          </cell>
          <cell r="G2502" t="str">
            <v>09558265</v>
          </cell>
          <cell r="H2502" t="str">
            <v>16-02-1971</v>
          </cell>
          <cell r="I2502" t="str">
            <v>M</v>
          </cell>
          <cell r="K2502" t="str">
            <v>31/07/2025</v>
          </cell>
          <cell r="L2502" t="str">
            <v>30/09/2024 11:19:47</v>
          </cell>
          <cell r="N2502" t="str">
            <v>30/09/2024 15:41:04</v>
          </cell>
          <cell r="O2502" t="str">
            <v>30/09/2024 16:38:35</v>
          </cell>
        </row>
        <row r="2503">
          <cell r="A2503">
            <v>78807</v>
          </cell>
          <cell r="B2503" t="str">
            <v>David Alexandre Guerreiro Figueiredo</v>
          </cell>
          <cell r="C2503" t="str">
            <v>JOGADOR</v>
          </cell>
          <cell r="D2503" t="str">
            <v>SUB19 / SENIOR</v>
          </cell>
          <cell r="E2503" t="str">
            <v>Nacional</v>
          </cell>
          <cell r="F2503" t="str">
            <v>Setúbal</v>
          </cell>
          <cell r="G2503">
            <v>31232376</v>
          </cell>
          <cell r="H2503" t="str">
            <v>26-01-2007</v>
          </cell>
          <cell r="I2503" t="str">
            <v>M</v>
          </cell>
          <cell r="K2503" t="str">
            <v>31/07/2025</v>
          </cell>
          <cell r="L2503" t="str">
            <v>10/10/2024 09:34:42</v>
          </cell>
          <cell r="N2503" t="str">
            <v>11/10/2024 18:00:12</v>
          </cell>
          <cell r="O2503" t="str">
            <v>14/10/2024 13:10:15</v>
          </cell>
        </row>
        <row r="2504">
          <cell r="A2504">
            <v>79429</v>
          </cell>
          <cell r="B2504" t="str">
            <v>João Miguel paulino penim</v>
          </cell>
          <cell r="C2504" t="str">
            <v>JOGADOR</v>
          </cell>
          <cell r="D2504" t="str">
            <v>SUB19</v>
          </cell>
          <cell r="E2504" t="str">
            <v>Nacional</v>
          </cell>
          <cell r="F2504" t="str">
            <v>Setúbal</v>
          </cell>
          <cell r="G2504">
            <v>30600889</v>
          </cell>
          <cell r="H2504" t="str">
            <v>14-11-2006</v>
          </cell>
          <cell r="I2504" t="str">
            <v>M</v>
          </cell>
          <cell r="K2504" t="str">
            <v>31/07/2025</v>
          </cell>
          <cell r="L2504" t="str">
            <v>04/11/2024 15:51:53</v>
          </cell>
          <cell r="N2504" t="str">
            <v>14/11/2024 11:01:43</v>
          </cell>
          <cell r="O2504" t="str">
            <v>14/11/2024 15:41:03</v>
          </cell>
        </row>
        <row r="2505">
          <cell r="F2505" t="str">
            <v>Setúbal</v>
          </cell>
          <cell r="J2505">
            <v>506500187</v>
          </cell>
        </row>
        <row r="2506">
          <cell r="A2506">
            <v>50372</v>
          </cell>
          <cell r="B2506" t="str">
            <v>BRUNO ILDEFONSO ROCHA FERA</v>
          </cell>
          <cell r="C2506" t="str">
            <v>JOGADOR</v>
          </cell>
          <cell r="D2506" t="str">
            <v>SENIOR</v>
          </cell>
          <cell r="E2506" t="str">
            <v>Nacional</v>
          </cell>
          <cell r="F2506" t="str">
            <v>Setúbal</v>
          </cell>
          <cell r="G2506">
            <v>10371112</v>
          </cell>
          <cell r="H2506" t="str">
            <v>25-07-1974</v>
          </cell>
          <cell r="I2506" t="str">
            <v>M</v>
          </cell>
          <cell r="K2506" t="str">
            <v>31/07/2025</v>
          </cell>
          <cell r="L2506" t="str">
            <v>13/08/2024 15:48:17</v>
          </cell>
          <cell r="N2506" t="str">
            <v>23/08/2024 08:12:17</v>
          </cell>
          <cell r="O2506" t="str">
            <v>04/09/2024 15:42:59</v>
          </cell>
        </row>
        <row r="2507">
          <cell r="A2507">
            <v>78548</v>
          </cell>
          <cell r="B2507" t="str">
            <v>Carlos André Braz Pereira</v>
          </cell>
          <cell r="C2507" t="str">
            <v>JOGADOR</v>
          </cell>
          <cell r="D2507" t="str">
            <v>SENIOR</v>
          </cell>
          <cell r="E2507" t="str">
            <v>Nacional</v>
          </cell>
          <cell r="F2507" t="str">
            <v>Setúbal</v>
          </cell>
          <cell r="G2507" t="str">
            <v>11530043 0 zyb</v>
          </cell>
          <cell r="H2507" t="str">
            <v>01-01-1978</v>
          </cell>
          <cell r="I2507" t="str">
            <v>M</v>
          </cell>
          <cell r="K2507" t="str">
            <v>31/07/2025</v>
          </cell>
          <cell r="L2507" t="str">
            <v>23/08/2024 08:47:36</v>
          </cell>
          <cell r="N2507" t="str">
            <v>23/08/2024 17:47:20</v>
          </cell>
          <cell r="O2507" t="str">
            <v>04/09/2024 15:41:43</v>
          </cell>
        </row>
        <row r="2508">
          <cell r="A2508">
            <v>78547</v>
          </cell>
          <cell r="B2508" t="str">
            <v>José Henrique Parreirada Costa</v>
          </cell>
          <cell r="C2508" t="str">
            <v>JOGADOR</v>
          </cell>
          <cell r="D2508" t="str">
            <v>SENIOR</v>
          </cell>
          <cell r="E2508" t="str">
            <v>Nacional</v>
          </cell>
          <cell r="F2508" t="str">
            <v>Setúbal</v>
          </cell>
          <cell r="G2508" t="str">
            <v>08078407 0 zy3</v>
          </cell>
          <cell r="H2508" t="str">
            <v>14-02-1969</v>
          </cell>
          <cell r="I2508" t="str">
            <v>M</v>
          </cell>
          <cell r="K2508" t="str">
            <v>31/07/2025</v>
          </cell>
          <cell r="L2508" t="str">
            <v>23/08/2024 17:53:56</v>
          </cell>
          <cell r="N2508" t="str">
            <v>23/08/2024 17:54:48</v>
          </cell>
          <cell r="O2508" t="str">
            <v>04/09/2024 15:48:38</v>
          </cell>
        </row>
        <row r="2509">
          <cell r="A2509">
            <v>80263</v>
          </cell>
          <cell r="B2509" t="str">
            <v>Bruno Miguel Fradinho Silva</v>
          </cell>
          <cell r="C2509" t="str">
            <v>JOGADOR</v>
          </cell>
          <cell r="D2509" t="str">
            <v>SENIOR</v>
          </cell>
          <cell r="E2509" t="str">
            <v>Nacional</v>
          </cell>
          <cell r="F2509" t="str">
            <v>Setúbal</v>
          </cell>
          <cell r="G2509">
            <v>11022050</v>
          </cell>
          <cell r="H2509" t="str">
            <v>15-06-1977</v>
          </cell>
          <cell r="I2509" t="str">
            <v>M</v>
          </cell>
          <cell r="K2509" t="str">
            <v>31/07/2025</v>
          </cell>
          <cell r="L2509" t="str">
            <v>26/08/2024 22:22:07</v>
          </cell>
          <cell r="M2509" t="str">
            <v>X</v>
          </cell>
          <cell r="N2509" t="str">
            <v>26/08/2024 22:23:03</v>
          </cell>
          <cell r="O2509" t="str">
            <v>04/09/2024 15:40:59</v>
          </cell>
        </row>
        <row r="2510">
          <cell r="A2510">
            <v>50436</v>
          </cell>
          <cell r="B2510" t="str">
            <v>JOSE FRANCISCO OLIVEIRA DA SILVA</v>
          </cell>
          <cell r="C2510" t="str">
            <v>JOGADOR</v>
          </cell>
          <cell r="D2510" t="str">
            <v>SENIOR</v>
          </cell>
          <cell r="E2510" t="str">
            <v>Nacional</v>
          </cell>
          <cell r="F2510" t="str">
            <v>Setúbal</v>
          </cell>
          <cell r="G2510" t="str">
            <v>11533403 3ZX2</v>
          </cell>
          <cell r="H2510" t="str">
            <v>15-05-1979</v>
          </cell>
          <cell r="I2510" t="str">
            <v>M</v>
          </cell>
          <cell r="K2510" t="str">
            <v>31/07/2025</v>
          </cell>
          <cell r="L2510" t="str">
            <v>13/08/2024 07:06:24</v>
          </cell>
          <cell r="N2510" t="str">
            <v>01/09/2024 18:30:42</v>
          </cell>
          <cell r="O2510" t="str">
            <v>04/09/2024 15:46:21</v>
          </cell>
        </row>
        <row r="2511">
          <cell r="A2511">
            <v>78492</v>
          </cell>
          <cell r="B2511" t="str">
            <v>GUILHERME ARAUJO CARIRU OLIVEIRA DA SILVA</v>
          </cell>
          <cell r="C2511" t="str">
            <v>JOGADOR</v>
          </cell>
          <cell r="D2511" t="str">
            <v>SUB15 / SUB19</v>
          </cell>
          <cell r="E2511" t="str">
            <v>Nacional</v>
          </cell>
          <cell r="F2511" t="str">
            <v>Setúbal</v>
          </cell>
          <cell r="G2511" t="str">
            <v>30551518 7 ZX4</v>
          </cell>
          <cell r="H2511" t="str">
            <v>22-11-2010</v>
          </cell>
          <cell r="I2511" t="str">
            <v>M</v>
          </cell>
          <cell r="K2511" t="str">
            <v>31/07/2025</v>
          </cell>
          <cell r="L2511" t="str">
            <v>18/09/2024 17:36:08</v>
          </cell>
          <cell r="N2511" t="str">
            <v>18/09/2024 18:19:18</v>
          </cell>
          <cell r="O2511" t="str">
            <v>19/09/2024 13:23:50</v>
          </cell>
        </row>
        <row r="2512">
          <cell r="A2512">
            <v>80368</v>
          </cell>
          <cell r="B2512" t="str">
            <v>Afonso Araújo Carirú Oliveira da Silva</v>
          </cell>
          <cell r="C2512" t="str">
            <v>JOGADOR</v>
          </cell>
          <cell r="D2512" t="str">
            <v>SUB15 / SUB19</v>
          </cell>
          <cell r="E2512" t="str">
            <v>Nacional</v>
          </cell>
          <cell r="F2512" t="str">
            <v>Setúbal</v>
          </cell>
          <cell r="G2512" t="str">
            <v>31691874 1 ZY6</v>
          </cell>
          <cell r="H2512" t="str">
            <v>25-09-2010</v>
          </cell>
          <cell r="I2512" t="str">
            <v>M</v>
          </cell>
          <cell r="K2512" t="str">
            <v>31/07/2025</v>
          </cell>
          <cell r="L2512" t="str">
            <v>18/09/2024 17:54:30</v>
          </cell>
          <cell r="M2512" t="str">
            <v>X</v>
          </cell>
          <cell r="N2512" t="str">
            <v>18/09/2024 18:06:19</v>
          </cell>
          <cell r="O2512" t="str">
            <v>18/09/2024 18:10:59</v>
          </cell>
        </row>
        <row r="2513">
          <cell r="A2513">
            <v>50371</v>
          </cell>
          <cell r="B2513" t="str">
            <v>HELENA ISABEL VILA VICOSA PATO</v>
          </cell>
          <cell r="C2513" t="str">
            <v>JOGADOR</v>
          </cell>
          <cell r="D2513" t="str">
            <v>SENIOR</v>
          </cell>
          <cell r="E2513" t="str">
            <v>Nacional</v>
          </cell>
          <cell r="F2513" t="str">
            <v>Setúbal</v>
          </cell>
          <cell r="G2513">
            <v>10524578</v>
          </cell>
          <cell r="H2513" t="str">
            <v>28-09-1975</v>
          </cell>
          <cell r="I2513" t="str">
            <v>F</v>
          </cell>
          <cell r="K2513" t="str">
            <v>31/07/2025</v>
          </cell>
          <cell r="L2513" t="str">
            <v>01/10/2024 10:12:21</v>
          </cell>
          <cell r="N2513" t="str">
            <v>04/10/2024 15:44:04</v>
          </cell>
          <cell r="O2513" t="str">
            <v>04/10/2024 15:46:38</v>
          </cell>
        </row>
        <row r="2514">
          <cell r="A2514">
            <v>78723</v>
          </cell>
          <cell r="B2514" t="str">
            <v>Carlos Daniel Freire da Costa Barata Ribeiro</v>
          </cell>
          <cell r="C2514" t="str">
            <v>JOGADOR</v>
          </cell>
          <cell r="D2514" t="str">
            <v>SENIOR</v>
          </cell>
          <cell r="E2514" t="str">
            <v>Nacional</v>
          </cell>
          <cell r="F2514" t="str">
            <v>Setúbal</v>
          </cell>
          <cell r="G2514" t="str">
            <v>12040422 2ZX6</v>
          </cell>
          <cell r="H2514" t="str">
            <v>22-04-1982</v>
          </cell>
          <cell r="I2514" t="str">
            <v>M</v>
          </cell>
          <cell r="K2514" t="str">
            <v>31/07/2025</v>
          </cell>
          <cell r="L2514" t="str">
            <v>01/10/2024 10:16:38</v>
          </cell>
          <cell r="N2514" t="str">
            <v>02/10/2024 16:40:40</v>
          </cell>
          <cell r="O2514" t="str">
            <v>02/10/2024 22:50:26</v>
          </cell>
        </row>
        <row r="2515">
          <cell r="A2515">
            <v>80572</v>
          </cell>
          <cell r="B2515" t="str">
            <v>NUNO MIGUEL GASPAR DA SILVA</v>
          </cell>
          <cell r="C2515" t="str">
            <v>JOGADOR</v>
          </cell>
          <cell r="D2515" t="str">
            <v>SENIOR</v>
          </cell>
          <cell r="E2515" t="str">
            <v>Nacional</v>
          </cell>
          <cell r="F2515" t="str">
            <v>Setúbal</v>
          </cell>
          <cell r="G2515">
            <v>10742506</v>
          </cell>
          <cell r="H2515" t="str">
            <v>29-08-1976</v>
          </cell>
          <cell r="I2515" t="str">
            <v>M</v>
          </cell>
          <cell r="K2515" t="str">
            <v>31/07/2025</v>
          </cell>
          <cell r="L2515" t="str">
            <v>21/10/2024 09:48:43</v>
          </cell>
          <cell r="M2515" t="str">
            <v>X</v>
          </cell>
          <cell r="N2515" t="str">
            <v>28/10/2024 20:26:57</v>
          </cell>
          <cell r="O2515" t="str">
            <v>29/10/2024 12:55:03</v>
          </cell>
        </row>
        <row r="2516">
          <cell r="A2516">
            <v>80575</v>
          </cell>
          <cell r="B2516" t="str">
            <v>Gustavo Carlos Silvestre Machado da Costa Ribeiro</v>
          </cell>
          <cell r="C2516" t="str">
            <v>JOGADOR</v>
          </cell>
          <cell r="D2516" t="str">
            <v>SUB15</v>
          </cell>
          <cell r="E2516" t="str">
            <v>Nacional</v>
          </cell>
          <cell r="F2516" t="str">
            <v>Setúbal</v>
          </cell>
          <cell r="G2516" t="str">
            <v>31903511 5 ZY5</v>
          </cell>
          <cell r="H2516" t="str">
            <v>02-10-2024</v>
          </cell>
          <cell r="I2516" t="str">
            <v>M</v>
          </cell>
          <cell r="K2516" t="str">
            <v>31/07/2025</v>
          </cell>
          <cell r="L2516" t="str">
            <v>21/10/2024 14:14:48</v>
          </cell>
          <cell r="M2516" t="str">
            <v>X</v>
          </cell>
          <cell r="N2516" t="str">
            <v>21/10/2024 14:17:05</v>
          </cell>
          <cell r="O2516" t="str">
            <v>21/10/2024 16:31:00</v>
          </cell>
        </row>
        <row r="2517">
          <cell r="F2517" t="str">
            <v>Setúbal</v>
          </cell>
          <cell r="J2517">
            <v>501613420</v>
          </cell>
        </row>
        <row r="2518">
          <cell r="A2518">
            <v>74390</v>
          </cell>
          <cell r="B2518" t="str">
            <v>Vitor Luis Meireles</v>
          </cell>
          <cell r="C2518" t="str">
            <v>JOGADOR</v>
          </cell>
          <cell r="D2518" t="str">
            <v>SENIOR</v>
          </cell>
          <cell r="E2518" t="str">
            <v>Nacional</v>
          </cell>
          <cell r="F2518" t="str">
            <v>Setúbal</v>
          </cell>
          <cell r="G2518" t="str">
            <v>03462307</v>
          </cell>
          <cell r="H2518" t="str">
            <v>02-04-1956</v>
          </cell>
          <cell r="I2518" t="str">
            <v>M</v>
          </cell>
          <cell r="K2518" t="str">
            <v>31/07/2025</v>
          </cell>
          <cell r="L2518" t="str">
            <v>20/09/2024 18:14:25</v>
          </cell>
          <cell r="N2518" t="str">
            <v>21/09/2024 18:07:48</v>
          </cell>
          <cell r="O2518" t="str">
            <v>23/09/2024 16:59:41</v>
          </cell>
        </row>
        <row r="2519">
          <cell r="A2519">
            <v>52363</v>
          </cell>
          <cell r="B2519" t="str">
            <v>SERGIO MIGUEL FRANCO ALMEIDA SILVA</v>
          </cell>
          <cell r="C2519" t="str">
            <v>JOGADOR</v>
          </cell>
          <cell r="D2519" t="str">
            <v>SENIOR</v>
          </cell>
          <cell r="E2519" t="str">
            <v>Nacional</v>
          </cell>
          <cell r="F2519" t="str">
            <v>Setúbal</v>
          </cell>
          <cell r="G2519">
            <v>11912040</v>
          </cell>
          <cell r="H2519" t="str">
            <v>22-05-1981</v>
          </cell>
          <cell r="I2519" t="str">
            <v>M</v>
          </cell>
          <cell r="K2519" t="str">
            <v>31/07/2025</v>
          </cell>
          <cell r="L2519" t="str">
            <v>20/09/2024 18:16:54</v>
          </cell>
          <cell r="N2519" t="str">
            <v>21/09/2024 18:08:07</v>
          </cell>
          <cell r="O2519" t="str">
            <v>23/09/2024 16:58:54</v>
          </cell>
        </row>
        <row r="2520">
          <cell r="A2520">
            <v>78513</v>
          </cell>
          <cell r="B2520" t="str">
            <v>Hugo Ricardo Mendes da Silva</v>
          </cell>
          <cell r="C2520" t="str">
            <v>JOGADOR</v>
          </cell>
          <cell r="D2520" t="str">
            <v>SENIOR</v>
          </cell>
          <cell r="E2520" t="str">
            <v>Nacional</v>
          </cell>
          <cell r="F2520" t="str">
            <v>Setúbal</v>
          </cell>
          <cell r="G2520" t="str">
            <v>110821785zx8</v>
          </cell>
          <cell r="H2520" t="str">
            <v>26-07-1977</v>
          </cell>
          <cell r="I2520" t="str">
            <v>M</v>
          </cell>
          <cell r="K2520" t="str">
            <v>31/07/2025</v>
          </cell>
          <cell r="L2520" t="str">
            <v>20/09/2024 18:21:00</v>
          </cell>
          <cell r="N2520" t="str">
            <v>21/09/2024 18:11:12</v>
          </cell>
          <cell r="O2520" t="str">
            <v>23/09/2024 17:00:15</v>
          </cell>
        </row>
        <row r="2521">
          <cell r="A2521">
            <v>78972</v>
          </cell>
          <cell r="B2521" t="str">
            <v>António Luis Fernandes Antunes Lousa</v>
          </cell>
          <cell r="C2521" t="str">
            <v>JOGADOR</v>
          </cell>
          <cell r="D2521" t="str">
            <v>SENIOR</v>
          </cell>
          <cell r="E2521" t="str">
            <v>Nacional</v>
          </cell>
          <cell r="F2521" t="str">
            <v>Setúbal</v>
          </cell>
          <cell r="G2521">
            <v>10268464</v>
          </cell>
          <cell r="H2521" t="str">
            <v>03-05-1974</v>
          </cell>
          <cell r="I2521" t="str">
            <v>M</v>
          </cell>
          <cell r="K2521" t="str">
            <v>31/07/2025</v>
          </cell>
          <cell r="L2521" t="str">
            <v>20/09/2024 18:28:13</v>
          </cell>
          <cell r="N2521" t="str">
            <v>21/09/2024 18:14:10</v>
          </cell>
          <cell r="O2521" t="str">
            <v>23/09/2024 16:53:01</v>
          </cell>
        </row>
        <row r="2522">
          <cell r="A2522">
            <v>79398</v>
          </cell>
          <cell r="B2522" t="str">
            <v>Carlos Alberto Santos Vieira</v>
          </cell>
          <cell r="C2522" t="str">
            <v>JOGADOR</v>
          </cell>
          <cell r="D2522" t="str">
            <v>SENIOR</v>
          </cell>
          <cell r="E2522" t="str">
            <v>Nacional</v>
          </cell>
          <cell r="F2522" t="str">
            <v>Setúbal</v>
          </cell>
          <cell r="G2522" t="str">
            <v>11843545zx8</v>
          </cell>
          <cell r="H2522" t="str">
            <v>13-09-1978</v>
          </cell>
          <cell r="I2522" t="str">
            <v>M</v>
          </cell>
          <cell r="K2522" t="str">
            <v>31/07/2025</v>
          </cell>
          <cell r="L2522" t="str">
            <v>20/09/2024 18:31:59</v>
          </cell>
          <cell r="N2522" t="str">
            <v>21/09/2024 18:13:46</v>
          </cell>
          <cell r="O2522" t="str">
            <v>23/09/2024 16:54:20</v>
          </cell>
        </row>
        <row r="2523">
          <cell r="A2523">
            <v>52272</v>
          </cell>
          <cell r="B2523" t="str">
            <v>BRUNO CARVALHO CERQUEIRA PAULO</v>
          </cell>
          <cell r="C2523" t="str">
            <v>JOGADOR</v>
          </cell>
          <cell r="D2523" t="str">
            <v>SENIOR</v>
          </cell>
          <cell r="E2523" t="str">
            <v>Nacional</v>
          </cell>
          <cell r="F2523" t="str">
            <v>Setúbal</v>
          </cell>
          <cell r="G2523">
            <v>11990725</v>
          </cell>
          <cell r="H2523" t="str">
            <v>06-05-1981</v>
          </cell>
          <cell r="I2523" t="str">
            <v>M</v>
          </cell>
          <cell r="K2523" t="str">
            <v>31/07/2025</v>
          </cell>
          <cell r="L2523" t="str">
            <v>20/09/2024 18:33:33</v>
          </cell>
          <cell r="N2523" t="str">
            <v>21/09/2024 18:13:57</v>
          </cell>
          <cell r="O2523" t="str">
            <v>23/09/2024 16:53:28</v>
          </cell>
        </row>
        <row r="2524">
          <cell r="A2524">
            <v>50572</v>
          </cell>
          <cell r="B2524" t="str">
            <v>JOAO MIGUEL BRAVO VARGE</v>
          </cell>
          <cell r="C2524" t="str">
            <v>JOGADOR</v>
          </cell>
          <cell r="D2524" t="str">
            <v>SENIOR</v>
          </cell>
          <cell r="E2524" t="str">
            <v>Nacional</v>
          </cell>
          <cell r="F2524" t="str">
            <v>Setúbal</v>
          </cell>
          <cell r="G2524">
            <v>10539045</v>
          </cell>
          <cell r="H2524" t="str">
            <v>21-04-1975</v>
          </cell>
          <cell r="I2524" t="str">
            <v>M</v>
          </cell>
          <cell r="K2524" t="str">
            <v>31/07/2025</v>
          </cell>
          <cell r="L2524" t="str">
            <v>20/09/2024 18:35:52</v>
          </cell>
          <cell r="N2524" t="str">
            <v>21/09/2024 18:11:05</v>
          </cell>
          <cell r="O2524" t="str">
            <v>23/09/2024 17:00:33</v>
          </cell>
        </row>
        <row r="2525">
          <cell r="A2525">
            <v>62468</v>
          </cell>
          <cell r="B2525" t="str">
            <v>DUARTE NUNO SIMÕES MARTINS</v>
          </cell>
          <cell r="C2525" t="str">
            <v>JOGADOR</v>
          </cell>
          <cell r="D2525" t="str">
            <v>SENIOR</v>
          </cell>
          <cell r="E2525" t="str">
            <v>Nacional</v>
          </cell>
          <cell r="F2525" t="str">
            <v>Setúbal</v>
          </cell>
          <cell r="G2525" t="str">
            <v>CC</v>
          </cell>
          <cell r="H2525" t="str">
            <v>09-02-1979</v>
          </cell>
          <cell r="I2525" t="str">
            <v>M</v>
          </cell>
          <cell r="K2525" t="str">
            <v>31/07/2025</v>
          </cell>
          <cell r="L2525" t="str">
            <v>20/09/2024 18:37:17</v>
          </cell>
          <cell r="N2525" t="str">
            <v>21/09/2024 18:11:28</v>
          </cell>
          <cell r="O2525" t="str">
            <v>23/09/2024 16:58:28</v>
          </cell>
        </row>
        <row r="2526">
          <cell r="A2526">
            <v>73704</v>
          </cell>
          <cell r="B2526" t="str">
            <v>José António Soares Augusto</v>
          </cell>
          <cell r="C2526" t="str">
            <v>JOGADOR</v>
          </cell>
          <cell r="D2526" t="str">
            <v>SENIOR</v>
          </cell>
          <cell r="E2526" t="str">
            <v>Nacional</v>
          </cell>
          <cell r="F2526" t="str">
            <v>Setúbal</v>
          </cell>
          <cell r="G2526" t="str">
            <v>05352148</v>
          </cell>
          <cell r="H2526" t="str">
            <v>27-10-1961</v>
          </cell>
          <cell r="I2526" t="str">
            <v>M</v>
          </cell>
          <cell r="K2526" t="str">
            <v>31/07/2025</v>
          </cell>
          <cell r="L2526" t="str">
            <v>20/09/2024 18:38:35</v>
          </cell>
          <cell r="N2526" t="str">
            <v>21/09/2024 18:10:28</v>
          </cell>
          <cell r="O2526" t="str">
            <v>23/09/2024 17:01:36</v>
          </cell>
        </row>
        <row r="2527">
          <cell r="A2527">
            <v>50331</v>
          </cell>
          <cell r="B2527" t="str">
            <v>CARLOS MIGUEL ALVES FERREIRA</v>
          </cell>
          <cell r="C2527" t="str">
            <v>JOGADOR</v>
          </cell>
          <cell r="D2527" t="str">
            <v>SENIOR</v>
          </cell>
          <cell r="E2527" t="str">
            <v>Nacional</v>
          </cell>
          <cell r="F2527" t="str">
            <v>Setúbal</v>
          </cell>
          <cell r="G2527" t="str">
            <v>09905176</v>
          </cell>
          <cell r="H2527" t="str">
            <v>22-06-1971</v>
          </cell>
          <cell r="I2527" t="str">
            <v>M</v>
          </cell>
          <cell r="K2527" t="str">
            <v>31/07/2025</v>
          </cell>
          <cell r="L2527" t="str">
            <v>20/09/2024 18:39:48</v>
          </cell>
          <cell r="N2527" t="str">
            <v>21/09/2024 18:13:15</v>
          </cell>
          <cell r="O2527" t="str">
            <v>23/09/2024 16:57:58</v>
          </cell>
        </row>
        <row r="2528">
          <cell r="A2528">
            <v>74450</v>
          </cell>
          <cell r="B2528" t="str">
            <v>João Miguel Ferreira e Ferreira</v>
          </cell>
          <cell r="C2528" t="str">
            <v>JOGADOR</v>
          </cell>
          <cell r="D2528" t="str">
            <v>SENIOR</v>
          </cell>
          <cell r="E2528" t="str">
            <v>Nacional</v>
          </cell>
          <cell r="F2528" t="str">
            <v>Setúbal</v>
          </cell>
          <cell r="G2528">
            <v>15742345</v>
          </cell>
          <cell r="H2528" t="str">
            <v>27-03-1999</v>
          </cell>
          <cell r="I2528" t="str">
            <v>M</v>
          </cell>
          <cell r="K2528" t="str">
            <v>31/07/2025</v>
          </cell>
          <cell r="L2528" t="str">
            <v>20/09/2024 18:41:44</v>
          </cell>
          <cell r="N2528" t="str">
            <v>21/09/2024 18:10:50</v>
          </cell>
          <cell r="O2528" t="str">
            <v>23/09/2024 17:01:15</v>
          </cell>
        </row>
        <row r="2529">
          <cell r="A2529">
            <v>74315</v>
          </cell>
          <cell r="B2529" t="str">
            <v>Paulo Miguel da Conceição Bravo</v>
          </cell>
          <cell r="C2529" t="str">
            <v>JOGADOR</v>
          </cell>
          <cell r="D2529" t="str">
            <v>SENIOR</v>
          </cell>
          <cell r="E2529" t="str">
            <v>Nacional</v>
          </cell>
          <cell r="F2529" t="str">
            <v>Setúbal</v>
          </cell>
          <cell r="G2529">
            <v>10371758</v>
          </cell>
          <cell r="H2529" t="str">
            <v>28-12-1974</v>
          </cell>
          <cell r="I2529" t="str">
            <v>M</v>
          </cell>
          <cell r="K2529" t="str">
            <v>31/07/2025</v>
          </cell>
          <cell r="L2529" t="str">
            <v>26/09/2024 14:59:06</v>
          </cell>
          <cell r="N2529" t="str">
            <v>30/09/2024 15:59:31</v>
          </cell>
          <cell r="O2529" t="str">
            <v>30/09/2024 16:40:43</v>
          </cell>
        </row>
        <row r="2530">
          <cell r="A2530">
            <v>78510</v>
          </cell>
          <cell r="B2530" t="str">
            <v>Carlos Jorge Murta Fernandes de Patrocinio</v>
          </cell>
          <cell r="C2530" t="str">
            <v>JOGADOR</v>
          </cell>
          <cell r="D2530" t="str">
            <v>SENIOR</v>
          </cell>
          <cell r="E2530" t="str">
            <v>Nacional</v>
          </cell>
          <cell r="F2530" t="str">
            <v>Setúbal</v>
          </cell>
          <cell r="G2530" t="str">
            <v>107580420ZW1</v>
          </cell>
          <cell r="H2530" t="str">
            <v>19-06-1976</v>
          </cell>
          <cell r="I2530" t="str">
            <v>M</v>
          </cell>
          <cell r="K2530" t="str">
            <v>31/07/2025</v>
          </cell>
          <cell r="L2530" t="str">
            <v>11/10/2024 22:20:30</v>
          </cell>
          <cell r="N2530" t="str">
            <v>11/10/2024 23:17:51</v>
          </cell>
          <cell r="O2530" t="str">
            <v>14/10/2024 13:09:38</v>
          </cell>
        </row>
        <row r="2531">
          <cell r="F2531" t="str">
            <v>Setúbal</v>
          </cell>
          <cell r="J2531">
            <v>508687560</v>
          </cell>
        </row>
        <row r="2532">
          <cell r="A2532">
            <v>50516</v>
          </cell>
          <cell r="B2532" t="str">
            <v>PEDRO DANIEL GONÇALVES PARREIRA CHUCHA</v>
          </cell>
          <cell r="C2532" t="str">
            <v>JOGADOR</v>
          </cell>
          <cell r="D2532" t="str">
            <v>SENIOR</v>
          </cell>
          <cell r="E2532" t="str">
            <v>Nacional</v>
          </cell>
          <cell r="F2532" t="str">
            <v>Setúbal</v>
          </cell>
          <cell r="G2532">
            <v>10770201</v>
          </cell>
          <cell r="H2532" t="str">
            <v>21-04-1976</v>
          </cell>
          <cell r="I2532" t="str">
            <v>M</v>
          </cell>
          <cell r="K2532" t="str">
            <v>31/07/2025</v>
          </cell>
          <cell r="L2532" t="str">
            <v>18/08/2024 21:54:03</v>
          </cell>
          <cell r="N2532" t="str">
            <v>23/08/2024 08:20:50</v>
          </cell>
          <cell r="O2532" t="str">
            <v>13/09/2024 16:36:51</v>
          </cell>
        </row>
        <row r="2533">
          <cell r="A2533">
            <v>70928</v>
          </cell>
          <cell r="B2533" t="str">
            <v>GONÇALO ALEXANDRE DA ENCARNAÇÃO CHORA</v>
          </cell>
          <cell r="C2533" t="str">
            <v>JOGADOR</v>
          </cell>
          <cell r="D2533" t="str">
            <v>SENIOR</v>
          </cell>
          <cell r="E2533" t="str">
            <v>Nacional</v>
          </cell>
          <cell r="F2533" t="str">
            <v>Setúbal</v>
          </cell>
          <cell r="G2533">
            <v>11431693</v>
          </cell>
          <cell r="H2533" t="str">
            <v>27-09-1979</v>
          </cell>
          <cell r="I2533" t="str">
            <v>M</v>
          </cell>
          <cell r="K2533" t="str">
            <v>31/07/2025</v>
          </cell>
          <cell r="L2533" t="str">
            <v>18/08/2024 21:57:19</v>
          </cell>
          <cell r="N2533" t="str">
            <v>23/08/2024 08:17:54</v>
          </cell>
          <cell r="O2533" t="str">
            <v>13/09/2024 16:33:42</v>
          </cell>
        </row>
        <row r="2534">
          <cell r="A2534">
            <v>73394</v>
          </cell>
          <cell r="B2534" t="str">
            <v>Eurico André Sobreira Silva</v>
          </cell>
          <cell r="C2534" t="str">
            <v>JOGADOR</v>
          </cell>
          <cell r="D2534" t="str">
            <v>SENIOR</v>
          </cell>
          <cell r="E2534" t="str">
            <v>Nacional</v>
          </cell>
          <cell r="F2534" t="str">
            <v>Setúbal</v>
          </cell>
          <cell r="G2534">
            <v>30616110</v>
          </cell>
          <cell r="H2534" t="str">
            <v>16-06-2003</v>
          </cell>
          <cell r="I2534" t="str">
            <v>M</v>
          </cell>
          <cell r="K2534" t="str">
            <v>31/07/2025</v>
          </cell>
          <cell r="L2534" t="str">
            <v>18/08/2024 21:59:33</v>
          </cell>
          <cell r="N2534" t="str">
            <v>23/08/2024 08:15:26</v>
          </cell>
          <cell r="O2534" t="str">
            <v>13/09/2024 16:31:57</v>
          </cell>
        </row>
        <row r="2535">
          <cell r="A2535">
            <v>74522</v>
          </cell>
          <cell r="B2535" t="str">
            <v>Francisco Miguel dos Anjos Tavares Cardoso Nascimento</v>
          </cell>
          <cell r="C2535" t="str">
            <v>JOGADOR</v>
          </cell>
          <cell r="D2535" t="str">
            <v>SENIOR</v>
          </cell>
          <cell r="E2535" t="str">
            <v>Nacional</v>
          </cell>
          <cell r="F2535" t="str">
            <v>Setúbal</v>
          </cell>
          <cell r="G2535">
            <v>15075762</v>
          </cell>
          <cell r="H2535" t="str">
            <v>11-07-2001</v>
          </cell>
          <cell r="I2535" t="str">
            <v>M</v>
          </cell>
          <cell r="K2535" t="str">
            <v>31/07/2025</v>
          </cell>
          <cell r="L2535" t="str">
            <v>18/08/2024 22:03:21</v>
          </cell>
          <cell r="N2535" t="str">
            <v>23/08/2024 08:16:10</v>
          </cell>
          <cell r="O2535" t="str">
            <v>13/09/2024 16:32:45</v>
          </cell>
        </row>
        <row r="2536">
          <cell r="A2536">
            <v>53619</v>
          </cell>
          <cell r="B2536" t="str">
            <v>JORGE MANUEL SANTOS RODRIGUES</v>
          </cell>
          <cell r="C2536" t="str">
            <v>JOGADOR</v>
          </cell>
          <cell r="D2536" t="str">
            <v>SENIOR</v>
          </cell>
          <cell r="E2536" t="str">
            <v>Nacional</v>
          </cell>
          <cell r="F2536" t="str">
            <v>Setúbal</v>
          </cell>
          <cell r="G2536">
            <v>12013084</v>
          </cell>
          <cell r="H2536" t="str">
            <v>05-06-1981</v>
          </cell>
          <cell r="I2536" t="str">
            <v>M</v>
          </cell>
          <cell r="K2536" t="str">
            <v>31/07/2025</v>
          </cell>
          <cell r="L2536" t="str">
            <v>18/08/2024 22:05:42</v>
          </cell>
          <cell r="N2536" t="str">
            <v>23/08/2024 08:19:30</v>
          </cell>
          <cell r="O2536" t="str">
            <v>13/09/2024 16:16:46</v>
          </cell>
        </row>
        <row r="2537">
          <cell r="A2537">
            <v>66487</v>
          </cell>
          <cell r="B2537" t="str">
            <v>ANTONIO CANDIDO SOBRAL PINTO</v>
          </cell>
          <cell r="C2537" t="str">
            <v>JOGADOR</v>
          </cell>
          <cell r="D2537" t="str">
            <v>SENIOR</v>
          </cell>
          <cell r="E2537" t="str">
            <v>Nacional</v>
          </cell>
          <cell r="F2537" t="str">
            <v>Setúbal</v>
          </cell>
          <cell r="G2537" t="str">
            <v>00413866</v>
          </cell>
          <cell r="H2537" t="str">
            <v>05-08-1954</v>
          </cell>
          <cell r="I2537" t="str">
            <v>M</v>
          </cell>
          <cell r="K2537" t="str">
            <v>31/07/2025</v>
          </cell>
          <cell r="L2537" t="str">
            <v>18/08/2024 22:07:35</v>
          </cell>
          <cell r="N2537" t="str">
            <v>28/08/2024 16:16:48</v>
          </cell>
          <cell r="O2537" t="str">
            <v>13/09/2024 16:29:03</v>
          </cell>
        </row>
        <row r="2538">
          <cell r="A2538">
            <v>66488</v>
          </cell>
          <cell r="B2538" t="str">
            <v>FRANCISCO JOSE RAMINHOS PEREIRA</v>
          </cell>
          <cell r="C2538" t="str">
            <v>JOGADOR</v>
          </cell>
          <cell r="D2538" t="str">
            <v>SENIOR</v>
          </cell>
          <cell r="E2538" t="str">
            <v>Nacional</v>
          </cell>
          <cell r="F2538" t="str">
            <v>Setúbal</v>
          </cell>
          <cell r="G2538" t="str">
            <v>02040130</v>
          </cell>
          <cell r="H2538" t="str">
            <v>01-02-1952</v>
          </cell>
          <cell r="I2538" t="str">
            <v>M</v>
          </cell>
          <cell r="K2538" t="str">
            <v>31/07/2025</v>
          </cell>
          <cell r="L2538" t="str">
            <v>18/08/2024 22:29:04</v>
          </cell>
          <cell r="N2538" t="str">
            <v>23/08/2024 08:15:46</v>
          </cell>
          <cell r="O2538" t="str">
            <v>13/09/2024 16:32:16</v>
          </cell>
        </row>
        <row r="2539">
          <cell r="A2539">
            <v>50147</v>
          </cell>
          <cell r="B2539" t="str">
            <v>CARLOS MANUEL HENRIQUES RODRIGUES</v>
          </cell>
          <cell r="C2539" t="str">
            <v>JOGADOR</v>
          </cell>
          <cell r="D2539" t="str">
            <v>SENIOR</v>
          </cell>
          <cell r="E2539" t="str">
            <v>Nacional</v>
          </cell>
          <cell r="F2539" t="str">
            <v>Setúbal</v>
          </cell>
          <cell r="G2539" t="str">
            <v>04869730</v>
          </cell>
          <cell r="H2539" t="str">
            <v>09-07-1956</v>
          </cell>
          <cell r="I2539" t="str">
            <v>M</v>
          </cell>
          <cell r="K2539" t="str">
            <v>31/07/2025</v>
          </cell>
          <cell r="L2539" t="str">
            <v>18/08/2024 22:45:14</v>
          </cell>
          <cell r="N2539" t="str">
            <v>23/08/2024 08:13:57</v>
          </cell>
          <cell r="O2539" t="str">
            <v>13/09/2024 16:29:58</v>
          </cell>
        </row>
        <row r="2540">
          <cell r="A2540">
            <v>66744</v>
          </cell>
          <cell r="B2540" t="str">
            <v>BRUNO MIGUEL ENCARNAÇÃO CHORA</v>
          </cell>
          <cell r="C2540" t="str">
            <v>JOGADOR</v>
          </cell>
          <cell r="D2540" t="str">
            <v>SENIOR</v>
          </cell>
          <cell r="E2540" t="str">
            <v>Nacional</v>
          </cell>
          <cell r="F2540" t="str">
            <v>Setúbal</v>
          </cell>
          <cell r="G2540" t="str">
            <v>10298886 2zx1</v>
          </cell>
          <cell r="H2540" t="str">
            <v>11-09-1974</v>
          </cell>
          <cell r="I2540" t="str">
            <v>M</v>
          </cell>
          <cell r="K2540" t="str">
            <v>31/07/2025</v>
          </cell>
          <cell r="L2540" t="str">
            <v>18/08/2024 22:50:24</v>
          </cell>
          <cell r="N2540" t="str">
            <v>23/08/2024 08:12:49</v>
          </cell>
          <cell r="O2540" t="str">
            <v>13/09/2024 16:29:25</v>
          </cell>
        </row>
        <row r="2541">
          <cell r="A2541">
            <v>72508</v>
          </cell>
          <cell r="B2541" t="str">
            <v>Dumitru Butnaru</v>
          </cell>
          <cell r="C2541" t="str">
            <v>JOGADOR</v>
          </cell>
          <cell r="D2541" t="str">
            <v>SUB19 / SENIOR</v>
          </cell>
          <cell r="E2541" t="str">
            <v>Nacional</v>
          </cell>
          <cell r="F2541" t="str">
            <v>Setúbal</v>
          </cell>
          <cell r="G2541">
            <v>15934150</v>
          </cell>
          <cell r="H2541" t="str">
            <v>08-11-2007</v>
          </cell>
          <cell r="I2541" t="str">
            <v>M</v>
          </cell>
          <cell r="K2541" t="str">
            <v>31/07/2025</v>
          </cell>
          <cell r="L2541" t="str">
            <v>19/08/2024 16:47:31</v>
          </cell>
          <cell r="N2541" t="str">
            <v>23/08/2024 08:15:07</v>
          </cell>
          <cell r="O2541" t="str">
            <v>13/09/2024 16:31:26</v>
          </cell>
        </row>
        <row r="2542">
          <cell r="A2542">
            <v>73784</v>
          </cell>
          <cell r="B2542" t="str">
            <v>Irina Mitrofan</v>
          </cell>
          <cell r="C2542" t="str">
            <v>JOGADOR</v>
          </cell>
          <cell r="D2542" t="str">
            <v>SUB19 / SENIOR</v>
          </cell>
          <cell r="E2542" t="str">
            <v>Nacional</v>
          </cell>
          <cell r="F2542" t="str">
            <v>Setúbal</v>
          </cell>
          <cell r="G2542">
            <v>30296845</v>
          </cell>
          <cell r="H2542" t="str">
            <v>05-09-2008</v>
          </cell>
          <cell r="I2542" t="str">
            <v>F</v>
          </cell>
          <cell r="K2542" t="str">
            <v>31/07/2025</v>
          </cell>
          <cell r="L2542" t="str">
            <v>19/08/2024 17:21:39</v>
          </cell>
          <cell r="N2542" t="str">
            <v>23/08/2024 08:19:09</v>
          </cell>
          <cell r="O2542" t="str">
            <v>13/09/2024 16:16:05</v>
          </cell>
        </row>
        <row r="2543">
          <cell r="A2543">
            <v>73790</v>
          </cell>
          <cell r="B2543" t="str">
            <v>Maria Alves Sarilho Borreicho</v>
          </cell>
          <cell r="C2543" t="str">
            <v>JOGADOR</v>
          </cell>
          <cell r="D2543" t="str">
            <v>SUB19 / SENIOR</v>
          </cell>
          <cell r="E2543" t="str">
            <v>Nacional</v>
          </cell>
          <cell r="F2543" t="str">
            <v>Setúbal</v>
          </cell>
          <cell r="G2543">
            <v>30179922</v>
          </cell>
          <cell r="H2543" t="str">
            <v>14-09-2009</v>
          </cell>
          <cell r="I2543" t="str">
            <v>F</v>
          </cell>
          <cell r="K2543" t="str">
            <v>31/07/2025</v>
          </cell>
          <cell r="L2543" t="str">
            <v>20/08/2024 22:08:06</v>
          </cell>
          <cell r="N2543" t="str">
            <v>23/08/2024 08:20:37</v>
          </cell>
          <cell r="O2543" t="str">
            <v>13/09/2024 16:36:29</v>
          </cell>
        </row>
        <row r="2544">
          <cell r="A2544">
            <v>78211</v>
          </cell>
          <cell r="B2544" t="str">
            <v>GONCALO CESÁRIO HENRIQUES</v>
          </cell>
          <cell r="C2544" t="str">
            <v>JOGADOR</v>
          </cell>
          <cell r="D2544" t="str">
            <v>SUB19 / SENIOR</v>
          </cell>
          <cell r="E2544" t="str">
            <v>Nacional</v>
          </cell>
          <cell r="F2544" t="str">
            <v>Setúbal</v>
          </cell>
          <cell r="G2544">
            <v>15659038</v>
          </cell>
          <cell r="H2544" t="str">
            <v>06-05-2008</v>
          </cell>
          <cell r="I2544" t="str">
            <v>M</v>
          </cell>
          <cell r="K2544" t="str">
            <v>31/07/2025</v>
          </cell>
          <cell r="L2544" t="str">
            <v>20/08/2024 22:21:03</v>
          </cell>
          <cell r="N2544" t="str">
            <v>23/08/2024 08:18:42</v>
          </cell>
          <cell r="O2544" t="str">
            <v>13/09/2024 16:35:32</v>
          </cell>
        </row>
        <row r="2545">
          <cell r="A2545">
            <v>80212</v>
          </cell>
          <cell r="B2545" t="str">
            <v>Gonçalo Alexandre Cruz Guerreiro</v>
          </cell>
          <cell r="C2545" t="str">
            <v>JOGADOR</v>
          </cell>
          <cell r="D2545" t="str">
            <v>SUB15</v>
          </cell>
          <cell r="E2545" t="str">
            <v>Nacional</v>
          </cell>
          <cell r="F2545" t="str">
            <v>Setúbal</v>
          </cell>
          <cell r="G2545">
            <v>31935416</v>
          </cell>
          <cell r="H2545" t="str">
            <v>06-01-2017</v>
          </cell>
          <cell r="I2545" t="str">
            <v>M</v>
          </cell>
          <cell r="K2545" t="str">
            <v>31/07/2025</v>
          </cell>
          <cell r="L2545" t="str">
            <v>20/08/2024 22:35:12</v>
          </cell>
          <cell r="N2545" t="str">
            <v>23/08/2024 08:16:51</v>
          </cell>
          <cell r="O2545" t="str">
            <v>13/09/2024 16:33:15</v>
          </cell>
        </row>
        <row r="2546">
          <cell r="A2546">
            <v>77992</v>
          </cell>
          <cell r="B2546" t="str">
            <v>MarK Robert Charles Scutts</v>
          </cell>
          <cell r="C2546" t="str">
            <v>JOGADOR</v>
          </cell>
          <cell r="D2546" t="str">
            <v>SENIOR</v>
          </cell>
          <cell r="E2546" t="str">
            <v>Estrangeiro</v>
          </cell>
          <cell r="F2546" t="str">
            <v>Setúbal</v>
          </cell>
          <cell r="G2546">
            <v>120148299</v>
          </cell>
          <cell r="H2546" t="str">
            <v>14-05-1993</v>
          </cell>
          <cell r="I2546" t="str">
            <v>M</v>
          </cell>
          <cell r="K2546" t="str">
            <v>31/07/2025</v>
          </cell>
          <cell r="L2546" t="str">
            <v>15/09/2024 15:01:56</v>
          </cell>
          <cell r="N2546" t="str">
            <v>15/09/2024 16:31:28</v>
          </cell>
          <cell r="O2546" t="str">
            <v>17/09/2024 11:33:31</v>
          </cell>
        </row>
        <row r="2547">
          <cell r="F2547" t="str">
            <v>Setúbal</v>
          </cell>
          <cell r="J2547">
            <v>501424792</v>
          </cell>
        </row>
        <row r="2548">
          <cell r="A2548">
            <v>69807</v>
          </cell>
          <cell r="B2548" t="str">
            <v>MIGUEL SESMARIA VIOLA CORREIA CALDEIRA</v>
          </cell>
          <cell r="C2548" t="str">
            <v>JOGADOR</v>
          </cell>
          <cell r="D2548" t="str">
            <v>SENIOR</v>
          </cell>
          <cell r="E2548" t="str">
            <v>Nacional</v>
          </cell>
          <cell r="F2548" t="str">
            <v>Setúbal</v>
          </cell>
          <cell r="G2548">
            <v>14238405</v>
          </cell>
          <cell r="H2548" t="str">
            <v>13-04-2001</v>
          </cell>
          <cell r="I2548" t="str">
            <v>M</v>
          </cell>
          <cell r="K2548" t="str">
            <v>31/07/2025</v>
          </cell>
          <cell r="L2548" t="str">
            <v>05/09/2024 12:05:18</v>
          </cell>
          <cell r="N2548" t="str">
            <v>06/09/2024 11:02:29</v>
          </cell>
          <cell r="O2548" t="str">
            <v>10/09/2024 13:02:46</v>
          </cell>
        </row>
        <row r="2549">
          <cell r="A2549">
            <v>67636</v>
          </cell>
          <cell r="B2549" t="str">
            <v>RAFAEL ALEXANDRE PEREIRA VIDAL ALBINO</v>
          </cell>
          <cell r="C2549" t="str">
            <v>JOGADOR</v>
          </cell>
          <cell r="D2549" t="str">
            <v>SENIOR</v>
          </cell>
          <cell r="E2549" t="str">
            <v>Nacional</v>
          </cell>
          <cell r="F2549" t="str">
            <v>Setúbal</v>
          </cell>
          <cell r="G2549">
            <v>15841789</v>
          </cell>
          <cell r="H2549" t="str">
            <v>27-03-2002</v>
          </cell>
          <cell r="I2549" t="str">
            <v>M</v>
          </cell>
          <cell r="K2549" t="str">
            <v>31/07/2025</v>
          </cell>
          <cell r="L2549" t="str">
            <v>05/09/2024 12:08:05</v>
          </cell>
          <cell r="N2549" t="str">
            <v>06/09/2024 11:02:56</v>
          </cell>
          <cell r="O2549" t="str">
            <v>08/10/2024 13:43:17</v>
          </cell>
        </row>
        <row r="2550">
          <cell r="A2550">
            <v>75974</v>
          </cell>
          <cell r="B2550" t="str">
            <v>DINIS AFONSO QUITÉRIO RIBEIRO</v>
          </cell>
          <cell r="C2550" t="str">
            <v>JOGADOR</v>
          </cell>
          <cell r="D2550" t="str">
            <v>SENIOR</v>
          </cell>
          <cell r="E2550" t="str">
            <v>Nacional</v>
          </cell>
          <cell r="F2550" t="str">
            <v>Setúbal</v>
          </cell>
          <cell r="G2550">
            <v>15029520</v>
          </cell>
          <cell r="H2550" t="str">
            <v>11-07-2005</v>
          </cell>
          <cell r="I2550" t="str">
            <v>M</v>
          </cell>
          <cell r="K2550" t="str">
            <v>31/07/2025</v>
          </cell>
          <cell r="L2550" t="str">
            <v>05/09/2024 12:12:03</v>
          </cell>
          <cell r="N2550" t="str">
            <v>06/09/2024 10:57:25</v>
          </cell>
          <cell r="O2550" t="str">
            <v>10/09/2024 12:55:46</v>
          </cell>
        </row>
        <row r="2551">
          <cell r="A2551">
            <v>67218</v>
          </cell>
          <cell r="B2551" t="str">
            <v>ANDRE FILIPE DUARTE LAMAS</v>
          </cell>
          <cell r="C2551" t="str">
            <v>JOGADOR</v>
          </cell>
          <cell r="D2551" t="str">
            <v>SENIOR</v>
          </cell>
          <cell r="E2551" t="str">
            <v>Nacional</v>
          </cell>
          <cell r="F2551" t="str">
            <v>Setúbal</v>
          </cell>
          <cell r="G2551">
            <v>15180067</v>
          </cell>
          <cell r="H2551" t="str">
            <v>14-12-1998</v>
          </cell>
          <cell r="I2551" t="str">
            <v>M</v>
          </cell>
          <cell r="K2551" t="str">
            <v>31/07/2025</v>
          </cell>
          <cell r="L2551" t="str">
            <v>05/09/2024 12:13:25</v>
          </cell>
          <cell r="N2551" t="str">
            <v>06/09/2024 10:56:41</v>
          </cell>
          <cell r="O2551" t="str">
            <v>10/09/2024 12:54:56</v>
          </cell>
        </row>
        <row r="2552">
          <cell r="A2552">
            <v>78700</v>
          </cell>
          <cell r="B2552" t="str">
            <v>Luís Filipe Soares Silvério Pires Monteiro</v>
          </cell>
          <cell r="C2552" t="str">
            <v>JOGADOR</v>
          </cell>
          <cell r="D2552" t="str">
            <v>SUB15 / SUB19</v>
          </cell>
          <cell r="E2552" t="str">
            <v>Nacional</v>
          </cell>
          <cell r="F2552" t="str">
            <v>Setúbal</v>
          </cell>
          <cell r="G2552">
            <v>11570496</v>
          </cell>
          <cell r="H2552" t="str">
            <v>20-11-2010</v>
          </cell>
          <cell r="I2552" t="str">
            <v>M</v>
          </cell>
          <cell r="K2552" t="str">
            <v>31/07/2025</v>
          </cell>
          <cell r="L2552" t="str">
            <v>05/09/2024 12:20:11</v>
          </cell>
          <cell r="N2552" t="str">
            <v>06/09/2024 11:01:21</v>
          </cell>
          <cell r="O2552" t="str">
            <v>10/09/2024 13:01:06</v>
          </cell>
        </row>
        <row r="2553">
          <cell r="A2553">
            <v>78770</v>
          </cell>
          <cell r="B2553" t="str">
            <v>Miguel Cunha Bispo</v>
          </cell>
          <cell r="C2553" t="str">
            <v>JOGADOR</v>
          </cell>
          <cell r="D2553" t="str">
            <v>SUB15 / SUB19</v>
          </cell>
          <cell r="E2553" t="str">
            <v>Nacional</v>
          </cell>
          <cell r="F2553" t="str">
            <v>Setúbal</v>
          </cell>
          <cell r="G2553">
            <v>30471052</v>
          </cell>
          <cell r="H2553" t="str">
            <v>24-08-2010</v>
          </cell>
          <cell r="I2553" t="str">
            <v>M</v>
          </cell>
          <cell r="K2553" t="str">
            <v>31/07/2025</v>
          </cell>
          <cell r="L2553" t="str">
            <v>05/09/2024 12:21:31</v>
          </cell>
          <cell r="N2553" t="str">
            <v>06/09/2024 11:02:12</v>
          </cell>
          <cell r="O2553" t="str">
            <v>10/09/2024 13:02:08</v>
          </cell>
        </row>
        <row r="2554">
          <cell r="A2554">
            <v>79954</v>
          </cell>
          <cell r="B2554" t="str">
            <v>Guilherme Madeira Dos Santos</v>
          </cell>
          <cell r="C2554" t="str">
            <v>JOGADOR</v>
          </cell>
          <cell r="D2554" t="str">
            <v>SUB15 / SUB19</v>
          </cell>
          <cell r="E2554" t="str">
            <v>Nacional</v>
          </cell>
          <cell r="F2554" t="str">
            <v>Setúbal</v>
          </cell>
          <cell r="G2554">
            <v>30749071</v>
          </cell>
          <cell r="H2554" t="str">
            <v>28-06-2011</v>
          </cell>
          <cell r="I2554" t="str">
            <v>M</v>
          </cell>
          <cell r="K2554" t="str">
            <v>31/07/2025</v>
          </cell>
          <cell r="L2554" t="str">
            <v>05/09/2024 12:23:37</v>
          </cell>
          <cell r="N2554" t="str">
            <v>06/09/2024 10:59:59</v>
          </cell>
          <cell r="O2554" t="str">
            <v>10/09/2024 12:56:47</v>
          </cell>
        </row>
        <row r="2555">
          <cell r="A2555">
            <v>80273</v>
          </cell>
          <cell r="B2555" t="str">
            <v>Mauro Fernandes Lopes Lemos</v>
          </cell>
          <cell r="C2555" t="str">
            <v>JOGADOR</v>
          </cell>
          <cell r="D2555" t="str">
            <v>SENIOR</v>
          </cell>
          <cell r="E2555" t="str">
            <v>Nacional</v>
          </cell>
          <cell r="F2555" t="str">
            <v>Setúbal</v>
          </cell>
          <cell r="G2555">
            <v>12509025</v>
          </cell>
          <cell r="H2555" t="str">
            <v>10-11-1984</v>
          </cell>
          <cell r="I2555" t="str">
            <v>M</v>
          </cell>
          <cell r="K2555" t="str">
            <v>31/07/2025</v>
          </cell>
          <cell r="L2555" t="str">
            <v>05/09/2024 12:42:43</v>
          </cell>
          <cell r="M2555" t="str">
            <v>X</v>
          </cell>
          <cell r="N2555" t="str">
            <v>06/09/2024 11:01:40</v>
          </cell>
          <cell r="O2555" t="str">
            <v>10/09/2024 13:01:31</v>
          </cell>
        </row>
        <row r="2556">
          <cell r="A2556">
            <v>80274</v>
          </cell>
          <cell r="B2556" t="str">
            <v>Rodrigo Teixeira Rijo</v>
          </cell>
          <cell r="C2556" t="str">
            <v>JOGADOR</v>
          </cell>
          <cell r="D2556" t="str">
            <v>SUB19 / SENIOR</v>
          </cell>
          <cell r="E2556" t="str">
            <v>Nacional</v>
          </cell>
          <cell r="F2556" t="str">
            <v>Setúbal</v>
          </cell>
          <cell r="G2556">
            <v>30619773</v>
          </cell>
          <cell r="H2556" t="str">
            <v>06-12-2006</v>
          </cell>
          <cell r="I2556" t="str">
            <v>M</v>
          </cell>
          <cell r="K2556" t="str">
            <v>31/07/2025</v>
          </cell>
          <cell r="L2556" t="str">
            <v>05/09/2024 13:00:14</v>
          </cell>
          <cell r="M2556" t="str">
            <v>X</v>
          </cell>
          <cell r="N2556" t="str">
            <v>06/09/2024 11:03:29</v>
          </cell>
          <cell r="O2556" t="str">
            <v>10/09/2024 12:52:58</v>
          </cell>
        </row>
        <row r="2557">
          <cell r="A2557">
            <v>80275</v>
          </cell>
          <cell r="B2557" t="str">
            <v>Guilherme Modesto Abade</v>
          </cell>
          <cell r="C2557" t="str">
            <v>JOGADOR</v>
          </cell>
          <cell r="D2557" t="str">
            <v>SUB15 / SUB19</v>
          </cell>
          <cell r="E2557" t="str">
            <v>Nacional</v>
          </cell>
          <cell r="F2557" t="str">
            <v>Setúbal</v>
          </cell>
          <cell r="G2557">
            <v>31348350</v>
          </cell>
          <cell r="H2557" t="str">
            <v>03-12-2013</v>
          </cell>
          <cell r="I2557" t="str">
            <v>M</v>
          </cell>
          <cell r="K2557" t="str">
            <v>31/07/2025</v>
          </cell>
          <cell r="L2557" t="str">
            <v>05/09/2024 14:15:06</v>
          </cell>
          <cell r="M2557" t="str">
            <v>X</v>
          </cell>
          <cell r="N2557" t="str">
            <v>06/09/2024 11:00:59</v>
          </cell>
          <cell r="O2557" t="str">
            <v>10/09/2024 12:58:07</v>
          </cell>
        </row>
        <row r="2558">
          <cell r="A2558">
            <v>71272</v>
          </cell>
          <cell r="B2558" t="str">
            <v>Carlos Alberto Martins Ferreira Jacob</v>
          </cell>
          <cell r="C2558" t="str">
            <v>JOGADOR</v>
          </cell>
          <cell r="D2558" t="str">
            <v>SENIOR</v>
          </cell>
          <cell r="E2558" t="str">
            <v>Nacional</v>
          </cell>
          <cell r="F2558" t="str">
            <v>Setúbal</v>
          </cell>
          <cell r="G2558" t="str">
            <v>05178325</v>
          </cell>
          <cell r="H2558" t="str">
            <v>13-05-1959</v>
          </cell>
          <cell r="I2558" t="str">
            <v>M</v>
          </cell>
          <cell r="K2558" t="str">
            <v>31/07/2025</v>
          </cell>
          <cell r="L2558" t="str">
            <v>06/09/2024 17:39:27</v>
          </cell>
          <cell r="M2558" t="str">
            <v>X</v>
          </cell>
          <cell r="N2558" t="str">
            <v>17/09/2024 10:21:13</v>
          </cell>
          <cell r="O2558" t="str">
            <v>17/09/2024 11:16:11</v>
          </cell>
        </row>
        <row r="2559">
          <cell r="A2559">
            <v>80312</v>
          </cell>
          <cell r="B2559" t="str">
            <v>João Guilherme Mateus Rosado</v>
          </cell>
          <cell r="C2559" t="str">
            <v>JOGADOR</v>
          </cell>
          <cell r="D2559" t="str">
            <v>SUB19 / SENIOR</v>
          </cell>
          <cell r="E2559" t="str">
            <v>Nacional</v>
          </cell>
          <cell r="F2559" t="str">
            <v>Setúbal</v>
          </cell>
          <cell r="G2559">
            <v>30224677</v>
          </cell>
          <cell r="H2559" t="str">
            <v>10-12-2009</v>
          </cell>
          <cell r="I2559" t="str">
            <v>M</v>
          </cell>
          <cell r="K2559" t="str">
            <v>31/07/2025</v>
          </cell>
          <cell r="L2559" t="str">
            <v>13/09/2024 11:44:30</v>
          </cell>
          <cell r="M2559" t="str">
            <v>X</v>
          </cell>
          <cell r="N2559" t="str">
            <v>17/09/2024 15:30:49</v>
          </cell>
          <cell r="O2559" t="str">
            <v>17/09/2024 23:27:41</v>
          </cell>
        </row>
        <row r="2560">
          <cell r="A2560">
            <v>67162</v>
          </cell>
          <cell r="B2560" t="str">
            <v>LUIS PAULO SILVA DIAS</v>
          </cell>
          <cell r="C2560" t="str">
            <v>JOGADOR</v>
          </cell>
          <cell r="D2560" t="str">
            <v>SENIOR</v>
          </cell>
          <cell r="E2560" t="str">
            <v>Nacional</v>
          </cell>
          <cell r="F2560" t="str">
            <v>Setúbal</v>
          </cell>
          <cell r="G2560">
            <v>30057871</v>
          </cell>
          <cell r="H2560" t="str">
            <v>01-10-1999</v>
          </cell>
          <cell r="I2560" t="str">
            <v>M</v>
          </cell>
          <cell r="K2560" t="str">
            <v>31/07/2025</v>
          </cell>
          <cell r="L2560" t="str">
            <v>16/09/2024 16:27:57</v>
          </cell>
          <cell r="N2560" t="str">
            <v>17/09/2024 10:30:17</v>
          </cell>
          <cell r="O2560" t="str">
            <v>17/09/2024 11:24:33</v>
          </cell>
        </row>
        <row r="2561">
          <cell r="A2561">
            <v>80222</v>
          </cell>
          <cell r="B2561" t="str">
            <v>Nuno Filipe De Oliveira Jacob</v>
          </cell>
          <cell r="C2561" t="str">
            <v>JOGADOR</v>
          </cell>
          <cell r="D2561" t="str">
            <v>SENIOR</v>
          </cell>
          <cell r="E2561" t="str">
            <v>Nacional</v>
          </cell>
          <cell r="F2561" t="str">
            <v>Setúbal</v>
          </cell>
          <cell r="G2561">
            <v>15500969</v>
          </cell>
          <cell r="H2561" t="str">
            <v>13-01-1999</v>
          </cell>
          <cell r="I2561" t="str">
            <v>M</v>
          </cell>
          <cell r="K2561" t="str">
            <v>31/07/2025</v>
          </cell>
          <cell r="L2561" t="str">
            <v>26/09/2024 14:59:56</v>
          </cell>
          <cell r="N2561" t="str">
            <v>30/09/2024 15:41:54</v>
          </cell>
          <cell r="O2561" t="str">
            <v>30/09/2024 16:40:23</v>
          </cell>
        </row>
        <row r="2562">
          <cell r="A2562">
            <v>78705</v>
          </cell>
          <cell r="B2562" t="str">
            <v>José Adriano Da Silva Rebocho</v>
          </cell>
          <cell r="C2562" t="str">
            <v>JOGADOR</v>
          </cell>
          <cell r="D2562" t="str">
            <v>SENIOR</v>
          </cell>
          <cell r="E2562" t="str">
            <v>Nacional</v>
          </cell>
          <cell r="F2562" t="str">
            <v>Setúbal</v>
          </cell>
          <cell r="G2562" t="str">
            <v>08843123</v>
          </cell>
          <cell r="H2562" t="str">
            <v>12-11-1969</v>
          </cell>
          <cell r="I2562" t="str">
            <v>M</v>
          </cell>
          <cell r="K2562" t="str">
            <v>31/07/2025</v>
          </cell>
          <cell r="L2562" t="str">
            <v>26/10/2024 17:18:19</v>
          </cell>
          <cell r="N2562" t="str">
            <v>28/10/2024 20:27:50</v>
          </cell>
          <cell r="O2562" t="str">
            <v>29/10/2024 12:50:17</v>
          </cell>
        </row>
        <row r="2563">
          <cell r="A2563">
            <v>70191</v>
          </cell>
          <cell r="B2563" t="str">
            <v>ANDRÉ LINARD SANTOS AUXTERO</v>
          </cell>
          <cell r="C2563" t="str">
            <v>JOGADOR</v>
          </cell>
          <cell r="D2563" t="str">
            <v>SENIOR</v>
          </cell>
          <cell r="E2563" t="str">
            <v>Nacional</v>
          </cell>
          <cell r="F2563" t="str">
            <v>Setúbal</v>
          </cell>
          <cell r="G2563">
            <v>14205667</v>
          </cell>
          <cell r="H2563" t="str">
            <v>21-09-1999</v>
          </cell>
          <cell r="I2563" t="str">
            <v>M</v>
          </cell>
          <cell r="K2563" t="str">
            <v>31/07/2025</v>
          </cell>
          <cell r="L2563" t="str">
            <v>28/10/2024 11:38:13</v>
          </cell>
          <cell r="N2563" t="str">
            <v>28/10/2024 15:48:48</v>
          </cell>
          <cell r="O2563" t="str">
            <v>28/10/2024 17:38:48</v>
          </cell>
        </row>
        <row r="2564">
          <cell r="A2564">
            <v>80621</v>
          </cell>
          <cell r="B2564" t="str">
            <v>Luis Manuel Pinto Rendas</v>
          </cell>
          <cell r="C2564" t="str">
            <v>JOGADOR</v>
          </cell>
          <cell r="D2564" t="str">
            <v>SENIOR</v>
          </cell>
          <cell r="E2564" t="str">
            <v>Nacional</v>
          </cell>
          <cell r="F2564" t="str">
            <v>Setúbal</v>
          </cell>
          <cell r="G2564" t="str">
            <v>08178605</v>
          </cell>
          <cell r="H2564" t="str">
            <v>06-08-1968</v>
          </cell>
          <cell r="I2564" t="str">
            <v>M</v>
          </cell>
          <cell r="K2564" t="str">
            <v>31/07/2025</v>
          </cell>
          <cell r="L2564" t="str">
            <v>28/10/2024 11:47:15</v>
          </cell>
          <cell r="M2564" t="str">
            <v>X</v>
          </cell>
          <cell r="N2564" t="str">
            <v>28/10/2024 20:28:20</v>
          </cell>
          <cell r="O2564" t="str">
            <v>29/10/2024 12:51:58</v>
          </cell>
        </row>
        <row r="2565">
          <cell r="A2565">
            <v>68576</v>
          </cell>
          <cell r="B2565" t="str">
            <v>JOAO DIOGO AZEVEDO VAZ</v>
          </cell>
          <cell r="C2565" t="str">
            <v>JOGADOR</v>
          </cell>
          <cell r="D2565" t="str">
            <v>SENIOR</v>
          </cell>
          <cell r="E2565" t="str">
            <v>Nacional</v>
          </cell>
          <cell r="F2565" t="str">
            <v>Setúbal</v>
          </cell>
          <cell r="G2565">
            <v>15655749</v>
          </cell>
          <cell r="H2565" t="str">
            <v>17-11-1999</v>
          </cell>
          <cell r="I2565" t="str">
            <v>M</v>
          </cell>
          <cell r="K2565" t="str">
            <v>31/07/2025</v>
          </cell>
          <cell r="L2565" t="str">
            <v>11/11/2024 11:26:53</v>
          </cell>
          <cell r="N2565" t="str">
            <v>11/11/2024 16:38:42</v>
          </cell>
          <cell r="O2565" t="str">
            <v>12/11/2024 16:55:55</v>
          </cell>
        </row>
        <row r="2566">
          <cell r="F2566" t="str">
            <v>Setúbal</v>
          </cell>
          <cell r="J2566">
            <v>501092242</v>
          </cell>
        </row>
        <row r="2567">
          <cell r="A2567">
            <v>74279</v>
          </cell>
          <cell r="B2567" t="str">
            <v>Luis Fernando Ralo Bonito</v>
          </cell>
          <cell r="C2567" t="str">
            <v>JOGADOR</v>
          </cell>
          <cell r="D2567" t="str">
            <v>SENIOR</v>
          </cell>
          <cell r="E2567" t="str">
            <v>Nacional</v>
          </cell>
          <cell r="F2567" t="str">
            <v>Setúbal</v>
          </cell>
          <cell r="G2567">
            <v>4654450</v>
          </cell>
          <cell r="H2567" t="str">
            <v>16-06-1954</v>
          </cell>
          <cell r="I2567" t="str">
            <v>M</v>
          </cell>
          <cell r="K2567" t="str">
            <v>31/07/2025</v>
          </cell>
          <cell r="L2567" t="str">
            <v>17/09/2024 09:28:57</v>
          </cell>
          <cell r="N2567" t="str">
            <v>17/09/2024 10:28:59</v>
          </cell>
          <cell r="O2567" t="str">
            <v>17/09/2024 11:24:12</v>
          </cell>
        </row>
        <row r="2568">
          <cell r="A2568">
            <v>70296</v>
          </cell>
          <cell r="B2568" t="str">
            <v>EDUARDO ANTONIO SANTOS ABREU MOTA GOMES</v>
          </cell>
          <cell r="C2568" t="str">
            <v>JOGADOR</v>
          </cell>
          <cell r="D2568" t="str">
            <v>SENIOR</v>
          </cell>
          <cell r="E2568" t="str">
            <v>Nacional</v>
          </cell>
          <cell r="F2568" t="str">
            <v>Setúbal</v>
          </cell>
          <cell r="G2568">
            <v>10342314</v>
          </cell>
          <cell r="H2568" t="str">
            <v>22-12-1973</v>
          </cell>
          <cell r="I2568" t="str">
            <v>M</v>
          </cell>
          <cell r="K2568" t="str">
            <v>31/07/2025</v>
          </cell>
          <cell r="L2568" t="str">
            <v>17/09/2024 09:34:46</v>
          </cell>
          <cell r="N2568" t="str">
            <v>17/09/2024 10:22:38</v>
          </cell>
          <cell r="O2568" t="str">
            <v>17/09/2024 11:23:54</v>
          </cell>
        </row>
        <row r="2569">
          <cell r="A2569">
            <v>73801</v>
          </cell>
          <cell r="B2569" t="str">
            <v>Guilherme Moita Dias</v>
          </cell>
          <cell r="C2569" t="str">
            <v>JOGADOR</v>
          </cell>
          <cell r="D2569" t="str">
            <v>SENIOR</v>
          </cell>
          <cell r="E2569" t="str">
            <v>Nacional</v>
          </cell>
          <cell r="F2569" t="str">
            <v>Setúbal</v>
          </cell>
          <cell r="G2569">
            <v>31245179</v>
          </cell>
          <cell r="H2569" t="str">
            <v>10-07-2004</v>
          </cell>
          <cell r="I2569" t="str">
            <v>M</v>
          </cell>
          <cell r="K2569" t="str">
            <v>31/07/2025</v>
          </cell>
          <cell r="L2569" t="str">
            <v>17/09/2024 13:44:51</v>
          </cell>
          <cell r="N2569" t="str">
            <v>17/09/2024 14:31:32</v>
          </cell>
          <cell r="O2569" t="str">
            <v>17/09/2024 23:26:37</v>
          </cell>
        </row>
        <row r="2570">
          <cell r="A2570">
            <v>80352</v>
          </cell>
          <cell r="B2570" t="str">
            <v>Simão Carvalho Barbosa</v>
          </cell>
          <cell r="C2570" t="str">
            <v>JOGADOR</v>
          </cell>
          <cell r="D2570" t="str">
            <v>SENIOR</v>
          </cell>
          <cell r="E2570" t="str">
            <v>Nacional</v>
          </cell>
          <cell r="F2570" t="str">
            <v>Setúbal</v>
          </cell>
          <cell r="G2570">
            <v>31097290</v>
          </cell>
          <cell r="H2570" t="str">
            <v>25-10-2004</v>
          </cell>
          <cell r="I2570" t="str">
            <v>M</v>
          </cell>
          <cell r="K2570" t="str">
            <v>31/07/2025</v>
          </cell>
          <cell r="L2570" t="str">
            <v>17/09/2024 13:54:24</v>
          </cell>
          <cell r="M2570" t="str">
            <v>X</v>
          </cell>
          <cell r="N2570" t="str">
            <v>17/09/2024 15:28:41</v>
          </cell>
          <cell r="O2570" t="str">
            <v>17/09/2024 23:28:01</v>
          </cell>
        </row>
        <row r="2571">
          <cell r="A2571">
            <v>76502</v>
          </cell>
          <cell r="B2571" t="str">
            <v>João Filipe Gamito Lourinho</v>
          </cell>
          <cell r="C2571" t="str">
            <v>JOGADOR</v>
          </cell>
          <cell r="D2571" t="str">
            <v>SENIOR</v>
          </cell>
          <cell r="E2571" t="str">
            <v>Nacional</v>
          </cell>
          <cell r="F2571" t="str">
            <v>Setúbal</v>
          </cell>
          <cell r="G2571">
            <v>30370493</v>
          </cell>
          <cell r="H2571" t="str">
            <v>12-05-2000</v>
          </cell>
          <cell r="I2571" t="str">
            <v>M</v>
          </cell>
          <cell r="K2571" t="str">
            <v>31/07/2025</v>
          </cell>
          <cell r="L2571" t="str">
            <v>17/09/2024 13:58:56</v>
          </cell>
          <cell r="N2571" t="str">
            <v>17/09/2024 14:31:10</v>
          </cell>
          <cell r="O2571" t="str">
            <v>17/09/2024 23:27:08</v>
          </cell>
        </row>
        <row r="2572">
          <cell r="A2572">
            <v>76576</v>
          </cell>
          <cell r="B2572" t="str">
            <v>Simão Leonardo Severino Faria</v>
          </cell>
          <cell r="C2572" t="str">
            <v>JOGADOR</v>
          </cell>
          <cell r="D2572" t="str">
            <v>SUB19 / SENIOR</v>
          </cell>
          <cell r="E2572" t="str">
            <v>Nacional</v>
          </cell>
          <cell r="F2572" t="str">
            <v>Setúbal</v>
          </cell>
          <cell r="G2572">
            <v>15757913</v>
          </cell>
          <cell r="H2572" t="str">
            <v>07-08-2008</v>
          </cell>
          <cell r="I2572" t="str">
            <v>M</v>
          </cell>
          <cell r="K2572" t="str">
            <v>31/07/2025</v>
          </cell>
          <cell r="L2572" t="str">
            <v>17/09/2024 22:30:34</v>
          </cell>
          <cell r="N2572" t="str">
            <v>18/09/2024 11:28:39</v>
          </cell>
          <cell r="O2572" t="str">
            <v>18/09/2024 16:12:28</v>
          </cell>
        </row>
        <row r="2573">
          <cell r="A2573">
            <v>73703</v>
          </cell>
          <cell r="B2573" t="str">
            <v>Guilherme Lucas Silva</v>
          </cell>
          <cell r="C2573" t="str">
            <v>JOGADOR</v>
          </cell>
          <cell r="D2573" t="str">
            <v>SUB19 / SENIOR</v>
          </cell>
          <cell r="E2573" t="str">
            <v>Nacional</v>
          </cell>
          <cell r="F2573" t="str">
            <v>Setúbal</v>
          </cell>
          <cell r="G2573">
            <v>302201146</v>
          </cell>
          <cell r="H2573" t="str">
            <v>30-11-2009</v>
          </cell>
          <cell r="I2573" t="str">
            <v>M</v>
          </cell>
          <cell r="K2573" t="str">
            <v>31/07/2025</v>
          </cell>
          <cell r="L2573" t="str">
            <v>18/09/2024 11:29:44</v>
          </cell>
          <cell r="N2573" t="str">
            <v>18/09/2024 11:31:41</v>
          </cell>
          <cell r="O2573" t="str">
            <v>18/09/2024 16:11:12</v>
          </cell>
        </row>
        <row r="2574">
          <cell r="A2574">
            <v>75618</v>
          </cell>
          <cell r="B2574" t="str">
            <v>Tiago João Mira Burgos</v>
          </cell>
          <cell r="C2574" t="str">
            <v>JOGADOR</v>
          </cell>
          <cell r="D2574" t="str">
            <v>SUB19 / SENIOR</v>
          </cell>
          <cell r="E2574" t="str">
            <v>Nacional</v>
          </cell>
          <cell r="F2574" t="str">
            <v>Setúbal</v>
          </cell>
          <cell r="G2574">
            <v>15912648</v>
          </cell>
          <cell r="H2574" t="str">
            <v>27-01-2009</v>
          </cell>
          <cell r="I2574" t="str">
            <v>M</v>
          </cell>
          <cell r="K2574" t="str">
            <v>31/07/2025</v>
          </cell>
          <cell r="L2574" t="str">
            <v>14/10/2024 17:31:37</v>
          </cell>
          <cell r="N2574" t="str">
            <v>21/10/2024 09:32:36</v>
          </cell>
          <cell r="O2574" t="str">
            <v>21/10/2024 16:34:05</v>
          </cell>
        </row>
        <row r="2575">
          <cell r="A2575">
            <v>79248</v>
          </cell>
          <cell r="B2575" t="str">
            <v>Tiago Armando de Jesus Ramos Coelho</v>
          </cell>
          <cell r="C2575" t="str">
            <v>JOGADOR</v>
          </cell>
          <cell r="D2575" t="str">
            <v>SUB15 / SUB19</v>
          </cell>
          <cell r="E2575" t="str">
            <v>Nacional</v>
          </cell>
          <cell r="F2575" t="str">
            <v>Setúbal</v>
          </cell>
          <cell r="G2575">
            <v>31678398</v>
          </cell>
          <cell r="H2575" t="str">
            <v>01-08-2015</v>
          </cell>
          <cell r="I2575" t="str">
            <v>M</v>
          </cell>
          <cell r="K2575" t="str">
            <v>31/07/2025</v>
          </cell>
          <cell r="L2575" t="str">
            <v>16/10/2024 21:08:07</v>
          </cell>
          <cell r="N2575" t="str">
            <v>21/10/2024 09:32:21</v>
          </cell>
          <cell r="O2575" t="str">
            <v>21/10/2024 16:33:28</v>
          </cell>
        </row>
        <row r="2576">
          <cell r="A2576">
            <v>78693</v>
          </cell>
          <cell r="B2576" t="str">
            <v>David Armando Jesus Ramos Coelho</v>
          </cell>
          <cell r="C2576" t="str">
            <v>JOGADOR</v>
          </cell>
          <cell r="D2576" t="str">
            <v>SUB15 / SUB19</v>
          </cell>
          <cell r="E2576" t="str">
            <v>Nacional</v>
          </cell>
          <cell r="F2576" t="str">
            <v>Setúbal</v>
          </cell>
          <cell r="G2576">
            <v>10759539</v>
          </cell>
          <cell r="H2576" t="str">
            <v>03-11-2012</v>
          </cell>
          <cell r="I2576" t="str">
            <v>M</v>
          </cell>
          <cell r="K2576" t="str">
            <v>31/07/2025</v>
          </cell>
          <cell r="L2576" t="str">
            <v>16/10/2024 21:11:01</v>
          </cell>
          <cell r="N2576" t="str">
            <v>21/10/2024 09:31:46</v>
          </cell>
          <cell r="O2576" t="str">
            <v>21/10/2024 16:29:57</v>
          </cell>
        </row>
        <row r="2577">
          <cell r="A2577">
            <v>78707</v>
          </cell>
          <cell r="B2577" t="str">
            <v>Guilherme Rainha Domingues</v>
          </cell>
          <cell r="C2577" t="str">
            <v>JOGADOR</v>
          </cell>
          <cell r="D2577" t="str">
            <v>SUB19 / SENIOR</v>
          </cell>
          <cell r="E2577" t="str">
            <v>Nacional</v>
          </cell>
          <cell r="F2577" t="str">
            <v>Setúbal</v>
          </cell>
          <cell r="G2577">
            <v>31790318</v>
          </cell>
          <cell r="H2577" t="str">
            <v>07-07-2007</v>
          </cell>
          <cell r="I2577" t="str">
            <v>M</v>
          </cell>
          <cell r="K2577" t="str">
            <v>31/07/2025</v>
          </cell>
          <cell r="L2577" t="str">
            <v>23/10/2024 19:36:10</v>
          </cell>
          <cell r="N2577" t="str">
            <v>23/10/2024 22:11:10</v>
          </cell>
          <cell r="O2577" t="str">
            <v>24/10/2024 23:46:18</v>
          </cell>
        </row>
        <row r="2578">
          <cell r="A2578">
            <v>78909</v>
          </cell>
          <cell r="B2578" t="str">
            <v>Diego Leonardo Severino Faria</v>
          </cell>
          <cell r="C2578" t="str">
            <v>JOGADOR</v>
          </cell>
          <cell r="D2578" t="str">
            <v>SUB15</v>
          </cell>
          <cell r="E2578" t="str">
            <v>Nacional</v>
          </cell>
          <cell r="F2578" t="str">
            <v>Setúbal</v>
          </cell>
          <cell r="G2578">
            <v>12115050</v>
          </cell>
          <cell r="H2578" t="str">
            <v>25-10-2016</v>
          </cell>
          <cell r="I2578" t="str">
            <v>M</v>
          </cell>
          <cell r="K2578" t="str">
            <v>31/07/2025</v>
          </cell>
          <cell r="L2578" t="str">
            <v>24/10/2024 15:56:46</v>
          </cell>
          <cell r="N2578" t="str">
            <v>28/10/2024 15:49:23</v>
          </cell>
          <cell r="O2578" t="str">
            <v>29/10/2024 12:47:39</v>
          </cell>
        </row>
        <row r="2579">
          <cell r="A2579">
            <v>79023</v>
          </cell>
          <cell r="B2579" t="str">
            <v>Diogo Amorim Chambino</v>
          </cell>
          <cell r="C2579" t="str">
            <v>JOGADOR</v>
          </cell>
          <cell r="D2579" t="str">
            <v>SUB15 / SUB19</v>
          </cell>
          <cell r="E2579" t="str">
            <v>Nacional</v>
          </cell>
          <cell r="F2579" t="str">
            <v>Setúbal</v>
          </cell>
          <cell r="G2579">
            <v>30588105</v>
          </cell>
          <cell r="H2579" t="str">
            <v>26-01-2011</v>
          </cell>
          <cell r="I2579" t="str">
            <v>M</v>
          </cell>
          <cell r="K2579" t="str">
            <v>31/07/2025</v>
          </cell>
          <cell r="L2579" t="str">
            <v>24/10/2024 16:01:28</v>
          </cell>
          <cell r="N2579" t="str">
            <v>28/10/2024 15:49:35</v>
          </cell>
          <cell r="O2579" t="str">
            <v>29/10/2024 12:48:49</v>
          </cell>
        </row>
        <row r="2580">
          <cell r="A2580">
            <v>79532</v>
          </cell>
          <cell r="B2580" t="str">
            <v>José Jorge Figueiredo Martins</v>
          </cell>
          <cell r="C2580" t="str">
            <v>JOGADOR</v>
          </cell>
          <cell r="D2580" t="str">
            <v>SENIOR</v>
          </cell>
          <cell r="E2580" t="str">
            <v>Nacional</v>
          </cell>
          <cell r="F2580" t="str">
            <v>Setúbal</v>
          </cell>
          <cell r="G2580">
            <v>6093270</v>
          </cell>
          <cell r="H2580" t="str">
            <v>29-11-1961</v>
          </cell>
          <cell r="I2580" t="str">
            <v>M</v>
          </cell>
          <cell r="K2580" t="str">
            <v>31/07/2025</v>
          </cell>
          <cell r="L2580" t="str">
            <v>12/11/2024 19:39:52</v>
          </cell>
          <cell r="N2580" t="str">
            <v>14/11/2024 11:01:09</v>
          </cell>
          <cell r="O2580" t="str">
            <v>14/11/2024 15:41:35</v>
          </cell>
        </row>
        <row r="2581">
          <cell r="F2581" t="str">
            <v>Setúbal</v>
          </cell>
          <cell r="J2581">
            <v>500969159</v>
          </cell>
        </row>
        <row r="2582">
          <cell r="A2582">
            <v>50218</v>
          </cell>
          <cell r="B2582" t="str">
            <v>DOMINGOS FERNANDO ALVES DINIZ</v>
          </cell>
          <cell r="C2582" t="str">
            <v>JOGADOR</v>
          </cell>
          <cell r="D2582" t="str">
            <v>SENIOR</v>
          </cell>
          <cell r="E2582" t="str">
            <v>Nacional</v>
          </cell>
          <cell r="F2582" t="str">
            <v>Setúbal</v>
          </cell>
          <cell r="G2582" t="str">
            <v>5554023 6ZX9</v>
          </cell>
          <cell r="H2582" t="str">
            <v>20-09-1959</v>
          </cell>
          <cell r="I2582" t="str">
            <v>M</v>
          </cell>
          <cell r="K2582" t="str">
            <v>31/07/2025</v>
          </cell>
          <cell r="L2582" t="str">
            <v>29/08/2024 15:10:39</v>
          </cell>
          <cell r="N2582" t="str">
            <v>01/09/2024 18:29:51</v>
          </cell>
          <cell r="O2582" t="str">
            <v>04/09/2024 16:02:02</v>
          </cell>
        </row>
        <row r="2583">
          <cell r="A2583">
            <v>50982</v>
          </cell>
          <cell r="B2583" t="str">
            <v>DAVID JORGE NETO DINIZ</v>
          </cell>
          <cell r="C2583" t="str">
            <v>JOGADOR</v>
          </cell>
          <cell r="D2583" t="str">
            <v>SENIOR</v>
          </cell>
          <cell r="E2583" t="str">
            <v>Nacional</v>
          </cell>
          <cell r="F2583" t="str">
            <v>Setúbal</v>
          </cell>
          <cell r="G2583" t="str">
            <v>12509951 7ZX8</v>
          </cell>
          <cell r="H2583" t="str">
            <v>17-09-1984</v>
          </cell>
          <cell r="I2583" t="str">
            <v>M</v>
          </cell>
          <cell r="K2583" t="str">
            <v>31/07/2025</v>
          </cell>
          <cell r="L2583" t="str">
            <v>29/08/2024 15:24:08</v>
          </cell>
          <cell r="N2583" t="str">
            <v>01/09/2024 18:29:25</v>
          </cell>
          <cell r="O2583" t="str">
            <v>04/09/2024 16:01:41</v>
          </cell>
        </row>
        <row r="2584">
          <cell r="A2584">
            <v>76358</v>
          </cell>
          <cell r="B2584" t="str">
            <v>Mariana Filipa Catarino Diniz</v>
          </cell>
          <cell r="C2584" t="str">
            <v>JOGADOR</v>
          </cell>
          <cell r="D2584" t="str">
            <v>SUB15</v>
          </cell>
          <cell r="E2584" t="str">
            <v>Nacional</v>
          </cell>
          <cell r="F2584" t="str">
            <v>Setúbal</v>
          </cell>
          <cell r="G2584">
            <v>31217316</v>
          </cell>
          <cell r="H2584" t="str">
            <v>25-04-2013</v>
          </cell>
          <cell r="I2584" t="str">
            <v>F</v>
          </cell>
          <cell r="K2584" t="str">
            <v>31/07/2025</v>
          </cell>
          <cell r="L2584" t="str">
            <v>29/08/2024 15:44:14</v>
          </cell>
          <cell r="N2584" t="str">
            <v>30/08/2024 17:53:25</v>
          </cell>
          <cell r="O2584" t="str">
            <v>04/09/2024 16:11:32</v>
          </cell>
        </row>
        <row r="2585">
          <cell r="A2585">
            <v>77646</v>
          </cell>
          <cell r="B2585" t="str">
            <v>Luis Henrique Pais Belchior</v>
          </cell>
          <cell r="C2585" t="str">
            <v>JOGADOR</v>
          </cell>
          <cell r="D2585" t="str">
            <v>SUB15</v>
          </cell>
          <cell r="E2585" t="str">
            <v>Nacional</v>
          </cell>
          <cell r="F2585" t="str">
            <v>Setúbal</v>
          </cell>
          <cell r="G2585" t="str">
            <v>31315065 6 ZY0</v>
          </cell>
          <cell r="H2585" t="str">
            <v>06-10-2013</v>
          </cell>
          <cell r="I2585" t="str">
            <v>M</v>
          </cell>
          <cell r="K2585" t="str">
            <v>31/07/2025</v>
          </cell>
          <cell r="L2585" t="str">
            <v>29/08/2024 15:49:02</v>
          </cell>
          <cell r="N2585" t="str">
            <v>30/08/2024 17:52:34</v>
          </cell>
          <cell r="O2585" t="str">
            <v>04/09/2024 16:05:48</v>
          </cell>
        </row>
        <row r="2586">
          <cell r="A2586">
            <v>69914</v>
          </cell>
          <cell r="B2586" t="str">
            <v>DUARTE DO ROSARIO PARREIRA</v>
          </cell>
          <cell r="C2586" t="str">
            <v>JOGADOR</v>
          </cell>
          <cell r="D2586" t="str">
            <v>SENIOR</v>
          </cell>
          <cell r="E2586" t="str">
            <v>Nacional</v>
          </cell>
          <cell r="F2586" t="str">
            <v>Setúbal</v>
          </cell>
          <cell r="G2586" t="str">
            <v>15961259 4ZX4</v>
          </cell>
          <cell r="H2586" t="str">
            <v>12-12-2005</v>
          </cell>
          <cell r="I2586" t="str">
            <v>M</v>
          </cell>
          <cell r="K2586" t="str">
            <v>31/07/2025</v>
          </cell>
          <cell r="L2586" t="str">
            <v>29/08/2024 15:59:40</v>
          </cell>
          <cell r="N2586" t="str">
            <v>01/09/2024 18:30:12</v>
          </cell>
          <cell r="O2586" t="str">
            <v>04/09/2024 16:02:39</v>
          </cell>
        </row>
        <row r="2587">
          <cell r="A2587">
            <v>72427</v>
          </cell>
          <cell r="B2587" t="str">
            <v>Afonso Teles Luz</v>
          </cell>
          <cell r="C2587" t="str">
            <v>JOGADOR</v>
          </cell>
          <cell r="D2587" t="str">
            <v>SUB19 / SENIOR</v>
          </cell>
          <cell r="E2587" t="str">
            <v>Nacional</v>
          </cell>
          <cell r="F2587" t="str">
            <v>Setúbal</v>
          </cell>
          <cell r="G2587" t="str">
            <v>15664659 5ZX7</v>
          </cell>
          <cell r="H2587" t="str">
            <v>08-05-2008</v>
          </cell>
          <cell r="I2587" t="str">
            <v>M</v>
          </cell>
          <cell r="K2587" t="str">
            <v>31/07/2025</v>
          </cell>
          <cell r="L2587" t="str">
            <v>29/08/2024 18:09:41</v>
          </cell>
          <cell r="N2587" t="str">
            <v>11/10/2024 17:57:09</v>
          </cell>
          <cell r="O2587" t="str">
            <v>14/10/2024 13:09:15</v>
          </cell>
        </row>
        <row r="2588">
          <cell r="A2588">
            <v>66399</v>
          </cell>
          <cell r="B2588" t="str">
            <v>JOAO PEDRO OLIVEIRA CORREIA</v>
          </cell>
          <cell r="C2588" t="str">
            <v>JOGADOR</v>
          </cell>
          <cell r="D2588" t="str">
            <v>SENIOR</v>
          </cell>
          <cell r="E2588" t="str">
            <v>Nacional</v>
          </cell>
          <cell r="F2588" t="str">
            <v>Setúbal</v>
          </cell>
          <cell r="G2588">
            <v>13963578</v>
          </cell>
          <cell r="H2588" t="str">
            <v>14-04-1990</v>
          </cell>
          <cell r="I2588" t="str">
            <v>M</v>
          </cell>
          <cell r="K2588" t="str">
            <v>31/07/2025</v>
          </cell>
          <cell r="L2588" t="str">
            <v>29/08/2024 18:23:26</v>
          </cell>
          <cell r="N2588" t="str">
            <v>30/08/2024 17:52:20</v>
          </cell>
          <cell r="O2588" t="str">
            <v>04/09/2024 16:05:18</v>
          </cell>
        </row>
        <row r="2589">
          <cell r="A2589">
            <v>66404</v>
          </cell>
          <cell r="B2589" t="str">
            <v>ANDRE TAVIRA DOS SANTOS</v>
          </cell>
          <cell r="C2589" t="str">
            <v>JOGADOR</v>
          </cell>
          <cell r="D2589" t="str">
            <v>SENIOR</v>
          </cell>
          <cell r="E2589" t="str">
            <v>Nacional</v>
          </cell>
          <cell r="F2589" t="str">
            <v>Setúbal</v>
          </cell>
          <cell r="G2589">
            <v>14827589</v>
          </cell>
          <cell r="H2589" t="str">
            <v>22-02-1996</v>
          </cell>
          <cell r="I2589" t="str">
            <v>M</v>
          </cell>
          <cell r="K2589" t="str">
            <v>31/07/2025</v>
          </cell>
          <cell r="L2589" t="str">
            <v>30/08/2024 10:12:19</v>
          </cell>
          <cell r="N2589" t="str">
            <v>01/09/2024 18:29:08</v>
          </cell>
          <cell r="O2589" t="str">
            <v>04/09/2024 16:03:08</v>
          </cell>
        </row>
        <row r="2590">
          <cell r="A2590">
            <v>76689</v>
          </cell>
          <cell r="B2590" t="str">
            <v>Manuel Henrique Pais Belchior</v>
          </cell>
          <cell r="C2590" t="str">
            <v>JOGADOR</v>
          </cell>
          <cell r="D2590" t="str">
            <v>SUB19</v>
          </cell>
          <cell r="E2590" t="str">
            <v>Nacional</v>
          </cell>
          <cell r="F2590" t="str">
            <v>Setúbal</v>
          </cell>
          <cell r="G2590">
            <v>30953805</v>
          </cell>
          <cell r="H2590" t="str">
            <v>27-03-2007</v>
          </cell>
          <cell r="I2590" t="str">
            <v>M</v>
          </cell>
          <cell r="K2590" t="str">
            <v>31/07/2025</v>
          </cell>
          <cell r="L2590" t="str">
            <v>30/08/2024 10:22:29</v>
          </cell>
          <cell r="N2590" t="str">
            <v>30/08/2024 17:53:08</v>
          </cell>
          <cell r="O2590" t="str">
            <v>04/09/2024 16:06:16</v>
          </cell>
        </row>
        <row r="2591">
          <cell r="A2591">
            <v>79852</v>
          </cell>
          <cell r="B2591" t="str">
            <v>Dan Eric Thomas Freheim</v>
          </cell>
          <cell r="C2591" t="str">
            <v>JOGADOR</v>
          </cell>
          <cell r="D2591" t="str">
            <v>SENIOR</v>
          </cell>
          <cell r="E2591" t="str">
            <v>Comunitario</v>
          </cell>
          <cell r="F2591" t="str">
            <v>Setúbal</v>
          </cell>
          <cell r="G2591">
            <v>36430856</v>
          </cell>
          <cell r="H2591" t="str">
            <v>29-09-1963</v>
          </cell>
          <cell r="I2591" t="str">
            <v>M</v>
          </cell>
          <cell r="K2591" t="str">
            <v>31/07/2025</v>
          </cell>
          <cell r="L2591" t="str">
            <v>07/09/2024 21:33:17</v>
          </cell>
          <cell r="N2591" t="str">
            <v>08/09/2024 02:03:01</v>
          </cell>
          <cell r="O2591" t="str">
            <v>09/09/2024 16:29:26</v>
          </cell>
        </row>
        <row r="2592">
          <cell r="A2592">
            <v>50444</v>
          </cell>
          <cell r="B2592" t="str">
            <v>JOAO MIGUEL FERREIRA SOARES SILVA</v>
          </cell>
          <cell r="C2592" t="str">
            <v>JOGADOR</v>
          </cell>
          <cell r="D2592" t="str">
            <v>SENIOR</v>
          </cell>
          <cell r="E2592" t="str">
            <v>Nacional</v>
          </cell>
          <cell r="F2592" t="str">
            <v>Setúbal</v>
          </cell>
          <cell r="G2592">
            <v>10362988</v>
          </cell>
          <cell r="H2592" t="str">
            <v>05-02-1974</v>
          </cell>
          <cell r="I2592" t="str">
            <v>M</v>
          </cell>
          <cell r="K2592" t="str">
            <v>31/07/2025</v>
          </cell>
          <cell r="L2592" t="str">
            <v>07/09/2024 21:38:40</v>
          </cell>
          <cell r="N2592" t="str">
            <v>08/09/2024 02:03:18</v>
          </cell>
          <cell r="O2592" t="str">
            <v>09/09/2024 16:30:00</v>
          </cell>
        </row>
        <row r="2593">
          <cell r="A2593">
            <v>75434</v>
          </cell>
          <cell r="B2593" t="str">
            <v>David Elói Zagalo Perdigão</v>
          </cell>
          <cell r="C2593" t="str">
            <v>JOGADOR</v>
          </cell>
          <cell r="D2593" t="str">
            <v>SENIOR</v>
          </cell>
          <cell r="E2593" t="str">
            <v>Nacional</v>
          </cell>
          <cell r="F2593" t="str">
            <v>Setúbal</v>
          </cell>
          <cell r="G2593">
            <v>15649993</v>
          </cell>
          <cell r="H2593" t="str">
            <v>23-10-2004</v>
          </cell>
          <cell r="I2593" t="str">
            <v>M</v>
          </cell>
          <cell r="K2593" t="str">
            <v>31/07/2025</v>
          </cell>
          <cell r="L2593" t="str">
            <v>10/09/2024 15:00:32</v>
          </cell>
          <cell r="N2593" t="str">
            <v>14/09/2024 10:09:06</v>
          </cell>
          <cell r="O2593" t="str">
            <v>16/09/2024 11:48:30</v>
          </cell>
        </row>
        <row r="2594">
          <cell r="A2594">
            <v>70116</v>
          </cell>
          <cell r="B2594" t="str">
            <v>DIOGO FILIPE COSTA VIEIRA ATALAIA</v>
          </cell>
          <cell r="C2594" t="str">
            <v>JOGADOR</v>
          </cell>
          <cell r="D2594" t="str">
            <v>SENIOR</v>
          </cell>
          <cell r="E2594" t="str">
            <v>Nacional</v>
          </cell>
          <cell r="F2594" t="str">
            <v>Setúbal</v>
          </cell>
          <cell r="G2594">
            <v>14826473</v>
          </cell>
          <cell r="H2594" t="str">
            <v>14-11-2000</v>
          </cell>
          <cell r="I2594" t="str">
            <v>M</v>
          </cell>
          <cell r="K2594" t="str">
            <v>31/07/2025</v>
          </cell>
          <cell r="L2594" t="str">
            <v>10/09/2024 15:06:33</v>
          </cell>
          <cell r="N2594" t="str">
            <v>14/09/2024 10:09:38</v>
          </cell>
          <cell r="O2594" t="str">
            <v>16/09/2024 11:46:00</v>
          </cell>
        </row>
        <row r="2595">
          <cell r="A2595">
            <v>75676</v>
          </cell>
          <cell r="B2595" t="str">
            <v>Diogo Miguel Boga Carrajola</v>
          </cell>
          <cell r="C2595" t="str">
            <v>JOGADOR</v>
          </cell>
          <cell r="D2595" t="str">
            <v>SENIOR</v>
          </cell>
          <cell r="E2595" t="str">
            <v>Nacional</v>
          </cell>
          <cell r="F2595" t="str">
            <v>Setúbal</v>
          </cell>
          <cell r="G2595">
            <v>14573058</v>
          </cell>
          <cell r="H2595" t="str">
            <v>18-02-2003</v>
          </cell>
          <cell r="I2595" t="str">
            <v>M</v>
          </cell>
          <cell r="K2595" t="str">
            <v>31/07/2025</v>
          </cell>
          <cell r="L2595" t="str">
            <v>10/09/2024 15:36:15</v>
          </cell>
          <cell r="N2595" t="str">
            <v>24/09/2024 11:20:02</v>
          </cell>
          <cell r="O2595" t="str">
            <v>24/09/2024 16:37:46</v>
          </cell>
        </row>
        <row r="2596">
          <cell r="A2596">
            <v>74655</v>
          </cell>
          <cell r="B2596" t="str">
            <v>João Miguel Santos Duro</v>
          </cell>
          <cell r="C2596" t="str">
            <v>JOGADOR</v>
          </cell>
          <cell r="D2596" t="str">
            <v>SENIOR</v>
          </cell>
          <cell r="E2596" t="str">
            <v>Nacional</v>
          </cell>
          <cell r="F2596" t="str">
            <v>Setúbal</v>
          </cell>
          <cell r="G2596">
            <v>10247189</v>
          </cell>
          <cell r="H2596" t="str">
            <v>11-11-1974</v>
          </cell>
          <cell r="I2596" t="str">
            <v>M</v>
          </cell>
          <cell r="K2596" t="str">
            <v>31/07/2025</v>
          </cell>
          <cell r="L2596" t="str">
            <v>10/09/2024 16:25:27</v>
          </cell>
          <cell r="N2596" t="str">
            <v>14/09/2024 10:15:07</v>
          </cell>
          <cell r="O2596" t="str">
            <v>16/09/2024 11:48:58</v>
          </cell>
        </row>
        <row r="2597">
          <cell r="A2597">
            <v>75426</v>
          </cell>
          <cell r="B2597" t="str">
            <v>João Vasco Pereira Caldeira</v>
          </cell>
          <cell r="C2597" t="str">
            <v>JOGADOR</v>
          </cell>
          <cell r="D2597" t="str">
            <v>SENIOR</v>
          </cell>
          <cell r="E2597" t="str">
            <v>Nacional</v>
          </cell>
          <cell r="F2597" t="str">
            <v>Setúbal</v>
          </cell>
          <cell r="G2597">
            <v>30788486</v>
          </cell>
          <cell r="H2597" t="str">
            <v>27-03-2005</v>
          </cell>
          <cell r="I2597" t="str">
            <v>M</v>
          </cell>
          <cell r="K2597" t="str">
            <v>31/07/2025</v>
          </cell>
          <cell r="L2597" t="str">
            <v>10/09/2024 16:31:53</v>
          </cell>
          <cell r="N2597" t="str">
            <v>14/09/2024 10:15:54</v>
          </cell>
          <cell r="O2597" t="str">
            <v>16/09/2024 11:58:31</v>
          </cell>
        </row>
        <row r="2598">
          <cell r="A2598">
            <v>78107</v>
          </cell>
          <cell r="B2598" t="str">
            <v>Maxim Solcan</v>
          </cell>
          <cell r="C2598" t="str">
            <v>JOGADOR</v>
          </cell>
          <cell r="D2598" t="str">
            <v>SUB15</v>
          </cell>
          <cell r="E2598" t="str">
            <v>Nacional</v>
          </cell>
          <cell r="F2598" t="str">
            <v>Setúbal</v>
          </cell>
          <cell r="G2598">
            <v>31148742</v>
          </cell>
          <cell r="H2598" t="str">
            <v>25-01-2013</v>
          </cell>
          <cell r="I2598" t="str">
            <v>M</v>
          </cell>
          <cell r="K2598" t="str">
            <v>31/07/2025</v>
          </cell>
          <cell r="L2598" t="str">
            <v>10/09/2024 16:41:32</v>
          </cell>
          <cell r="N2598" t="str">
            <v>14/09/2024 10:16:39</v>
          </cell>
          <cell r="O2598" t="str">
            <v>16/09/2024 12:03:11</v>
          </cell>
        </row>
        <row r="2599">
          <cell r="A2599">
            <v>74232</v>
          </cell>
          <cell r="B2599" t="str">
            <v>Pedro Miguel Amaral Viegas</v>
          </cell>
          <cell r="C2599" t="str">
            <v>JOGADOR</v>
          </cell>
          <cell r="D2599" t="str">
            <v>SENIOR</v>
          </cell>
          <cell r="E2599" t="str">
            <v>Nacional</v>
          </cell>
          <cell r="F2599" t="str">
            <v>Setúbal</v>
          </cell>
          <cell r="G2599" t="str">
            <v>09051616 8ZZ7</v>
          </cell>
          <cell r="H2599" t="str">
            <v>27-11-1969</v>
          </cell>
          <cell r="I2599" t="str">
            <v>M</v>
          </cell>
          <cell r="K2599" t="str">
            <v>31/07/2025</v>
          </cell>
          <cell r="L2599" t="str">
            <v>10/09/2024 16:55:28</v>
          </cell>
          <cell r="N2599" t="str">
            <v>14/09/2024 10:18:03</v>
          </cell>
          <cell r="O2599" t="str">
            <v>16/09/2024 11:47:51</v>
          </cell>
        </row>
        <row r="2600">
          <cell r="A2600">
            <v>77727</v>
          </cell>
          <cell r="B2600" t="str">
            <v>USMAN ISHOLA OKANLAWON</v>
          </cell>
          <cell r="C2600" t="str">
            <v>JOGADOR</v>
          </cell>
          <cell r="D2600" t="str">
            <v>SUB19 / SENIOR</v>
          </cell>
          <cell r="E2600" t="str">
            <v>Estrangeiro</v>
          </cell>
          <cell r="F2600" t="str">
            <v>Setúbal</v>
          </cell>
          <cell r="G2600" t="str">
            <v>0a0470252</v>
          </cell>
          <cell r="H2600" t="str">
            <v>05-05-2007</v>
          </cell>
          <cell r="I2600" t="str">
            <v>M</v>
          </cell>
          <cell r="K2600" t="str">
            <v>31/07/2025</v>
          </cell>
          <cell r="L2600" t="str">
            <v>11/09/2024 15:44:32</v>
          </cell>
          <cell r="N2600" t="str">
            <v>17/09/2024 10:29:31</v>
          </cell>
          <cell r="O2600" t="str">
            <v>17/09/2024 10:50:29</v>
          </cell>
        </row>
        <row r="2601">
          <cell r="A2601">
            <v>58169</v>
          </cell>
          <cell r="B2601" t="str">
            <v>TIAGO ALVES DELGADO</v>
          </cell>
          <cell r="C2601" t="str">
            <v>JOGADOR</v>
          </cell>
          <cell r="D2601" t="str">
            <v>SENIOR</v>
          </cell>
          <cell r="E2601" t="str">
            <v>Nacional</v>
          </cell>
          <cell r="F2601" t="str">
            <v>Setúbal</v>
          </cell>
          <cell r="G2601">
            <v>11751526</v>
          </cell>
          <cell r="H2601" t="str">
            <v>21-04-1980</v>
          </cell>
          <cell r="I2601" t="str">
            <v>M</v>
          </cell>
          <cell r="K2601" t="str">
            <v>31/07/2025</v>
          </cell>
          <cell r="L2601" t="str">
            <v>11/09/2024 15:57:20</v>
          </cell>
          <cell r="N2601" t="str">
            <v>14/09/2024 10:18:34</v>
          </cell>
          <cell r="O2601" t="str">
            <v>16/09/2024 11:50:35</v>
          </cell>
        </row>
        <row r="2602">
          <cell r="A2602">
            <v>80290</v>
          </cell>
          <cell r="B2602" t="str">
            <v>Sérgio Alexandre Passos Blizniuk Guerreiro</v>
          </cell>
          <cell r="C2602" t="str">
            <v>JOGADOR</v>
          </cell>
          <cell r="D2602" t="str">
            <v>SUB15</v>
          </cell>
          <cell r="E2602" t="str">
            <v>Nacional</v>
          </cell>
          <cell r="F2602" t="str">
            <v>Setúbal</v>
          </cell>
          <cell r="G2602">
            <v>31528117</v>
          </cell>
          <cell r="H2602" t="str">
            <v>03-11-2014</v>
          </cell>
          <cell r="I2602" t="str">
            <v>M</v>
          </cell>
          <cell r="K2602" t="str">
            <v>31/07/2025</v>
          </cell>
          <cell r="L2602" t="str">
            <v>11/09/2024 16:37:57</v>
          </cell>
          <cell r="M2602" t="str">
            <v>X</v>
          </cell>
          <cell r="N2602" t="str">
            <v>14/09/2024 10:18:18</v>
          </cell>
          <cell r="O2602" t="str">
            <v>16/09/2024 11:59:15</v>
          </cell>
        </row>
        <row r="2603">
          <cell r="A2603">
            <v>69915</v>
          </cell>
          <cell r="B2603" t="str">
            <v>DAVID ASSUNCAO PARREIRA</v>
          </cell>
          <cell r="C2603" t="str">
            <v>JOGADOR</v>
          </cell>
          <cell r="D2603" t="str">
            <v>SENIOR</v>
          </cell>
          <cell r="E2603" t="str">
            <v>Nacional</v>
          </cell>
          <cell r="F2603" t="str">
            <v>Setúbal</v>
          </cell>
          <cell r="G2603">
            <v>12017392</v>
          </cell>
          <cell r="H2603" t="str">
            <v>25-07-1981</v>
          </cell>
          <cell r="I2603" t="str">
            <v>M</v>
          </cell>
          <cell r="K2603" t="str">
            <v>31/07/2025</v>
          </cell>
          <cell r="L2603" t="str">
            <v>13/09/2024 10:03:48</v>
          </cell>
          <cell r="N2603" t="str">
            <v>14/09/2024 10:08:51</v>
          </cell>
          <cell r="O2603" t="str">
            <v>16/09/2024 11:45:27</v>
          </cell>
        </row>
        <row r="2604">
          <cell r="A2604">
            <v>79410</v>
          </cell>
          <cell r="B2604" t="str">
            <v>Inês do Rosário Parreira</v>
          </cell>
          <cell r="C2604" t="str">
            <v>JOGADOR</v>
          </cell>
          <cell r="D2604" t="str">
            <v>SUB15</v>
          </cell>
          <cell r="E2604" t="str">
            <v>Nacional</v>
          </cell>
          <cell r="F2604" t="str">
            <v>Setúbal</v>
          </cell>
          <cell r="G2604">
            <v>31670087</v>
          </cell>
          <cell r="H2604" t="str">
            <v>18-08-2015</v>
          </cell>
          <cell r="I2604" t="str">
            <v>F</v>
          </cell>
          <cell r="K2604" t="str">
            <v>31/07/2025</v>
          </cell>
          <cell r="L2604" t="str">
            <v>13/09/2024 10:16:56</v>
          </cell>
          <cell r="N2604" t="str">
            <v>14/09/2024 10:13:49</v>
          </cell>
          <cell r="O2604" t="str">
            <v>16/09/2024 11:56:13</v>
          </cell>
        </row>
        <row r="2605">
          <cell r="A2605">
            <v>79229</v>
          </cell>
          <cell r="B2605" t="str">
            <v>Inês Teles Luz</v>
          </cell>
          <cell r="C2605" t="str">
            <v>JOGADOR</v>
          </cell>
          <cell r="D2605" t="str">
            <v>SUB15</v>
          </cell>
          <cell r="E2605" t="str">
            <v>Nacional</v>
          </cell>
          <cell r="F2605" t="str">
            <v>Setúbal</v>
          </cell>
          <cell r="G2605">
            <v>31496645</v>
          </cell>
          <cell r="H2605" t="str">
            <v>06-09-2014</v>
          </cell>
          <cell r="I2605" t="str">
            <v>F</v>
          </cell>
          <cell r="K2605" t="str">
            <v>31/07/2025</v>
          </cell>
          <cell r="L2605" t="str">
            <v>13/09/2024 10:21:06</v>
          </cell>
          <cell r="N2605" t="str">
            <v>14/09/2024 10:14:11</v>
          </cell>
          <cell r="O2605" t="str">
            <v>16/09/2024 11:57:15</v>
          </cell>
        </row>
        <row r="2606">
          <cell r="A2606">
            <v>74303</v>
          </cell>
          <cell r="B2606" t="str">
            <v>João Pedro Silva Grãos Duros</v>
          </cell>
          <cell r="C2606" t="str">
            <v>JOGADOR</v>
          </cell>
          <cell r="D2606" t="str">
            <v>SENIOR</v>
          </cell>
          <cell r="E2606" t="str">
            <v>Nacional</v>
          </cell>
          <cell r="F2606" t="str">
            <v>Setúbal</v>
          </cell>
          <cell r="G2606">
            <v>30109087</v>
          </cell>
          <cell r="H2606" t="str">
            <v>17-04-2005</v>
          </cell>
          <cell r="I2606" t="str">
            <v>M</v>
          </cell>
          <cell r="K2606" t="str">
            <v>31/07/2025</v>
          </cell>
          <cell r="L2606" t="str">
            <v>13/09/2024 10:36:01</v>
          </cell>
          <cell r="N2606" t="str">
            <v>14/09/2024 10:15:29</v>
          </cell>
          <cell r="O2606" t="str">
            <v>16/09/2024 11:50:02</v>
          </cell>
        </row>
        <row r="2607">
          <cell r="A2607">
            <v>77667</v>
          </cell>
          <cell r="B2607" t="str">
            <v>Juan Francisco Peña Mindiola</v>
          </cell>
          <cell r="C2607" t="str">
            <v>JOGADOR</v>
          </cell>
          <cell r="D2607" t="str">
            <v>SUB15</v>
          </cell>
          <cell r="E2607" t="str">
            <v>Estrangeiro</v>
          </cell>
          <cell r="F2607" t="str">
            <v>Setúbal</v>
          </cell>
          <cell r="G2607">
            <v>145553434</v>
          </cell>
          <cell r="H2607" t="str">
            <v>06-09-2011</v>
          </cell>
          <cell r="I2607" t="str">
            <v>M</v>
          </cell>
          <cell r="K2607" t="str">
            <v>31/07/2025</v>
          </cell>
          <cell r="L2607" t="str">
            <v>13/09/2024 10:44:47</v>
          </cell>
          <cell r="N2607" t="str">
            <v>14/09/2024 10:16:23</v>
          </cell>
          <cell r="O2607" t="str">
            <v>16/09/2024 12:02:49</v>
          </cell>
        </row>
        <row r="2608">
          <cell r="A2608">
            <v>78689</v>
          </cell>
          <cell r="B2608" t="str">
            <v>Duarte António Gomes Laranjo</v>
          </cell>
          <cell r="C2608" t="str">
            <v>JOGADOR</v>
          </cell>
          <cell r="D2608" t="str">
            <v>SUB15</v>
          </cell>
          <cell r="E2608" t="str">
            <v>Nacional</v>
          </cell>
          <cell r="F2608" t="str">
            <v>Setúbal</v>
          </cell>
          <cell r="G2608">
            <v>30380707</v>
          </cell>
          <cell r="H2608" t="str">
            <v>30-05-2010</v>
          </cell>
          <cell r="I2608" t="str">
            <v>M</v>
          </cell>
          <cell r="K2608" t="str">
            <v>31/07/2025</v>
          </cell>
          <cell r="L2608" t="str">
            <v>16/09/2024 12:21:33</v>
          </cell>
          <cell r="N2608" t="str">
            <v>17/09/2024 10:22:14</v>
          </cell>
          <cell r="O2608" t="str">
            <v>17/09/2024 11:22:53</v>
          </cell>
        </row>
        <row r="2609">
          <cell r="A2609">
            <v>80363</v>
          </cell>
          <cell r="B2609" t="str">
            <v>Carlos Vicente Hidalgo</v>
          </cell>
          <cell r="C2609" t="str">
            <v>JOGADOR</v>
          </cell>
          <cell r="D2609" t="str">
            <v>SENIOR</v>
          </cell>
          <cell r="E2609" t="str">
            <v>Estrangeiro</v>
          </cell>
          <cell r="F2609" t="str">
            <v>Setúbal</v>
          </cell>
          <cell r="G2609" t="str">
            <v>A06316758</v>
          </cell>
          <cell r="H2609" t="str">
            <v>15-06-1961</v>
          </cell>
          <cell r="I2609" t="str">
            <v>M</v>
          </cell>
          <cell r="K2609" t="str">
            <v>31/07/2025</v>
          </cell>
          <cell r="L2609" t="str">
            <v>18/09/2024 17:05:06</v>
          </cell>
          <cell r="N2609" t="str">
            <v>21/09/2024 18:13:02</v>
          </cell>
          <cell r="O2609" t="str">
            <v>23/09/2024 17:02:41</v>
          </cell>
        </row>
        <row r="2610">
          <cell r="A2610">
            <v>77674</v>
          </cell>
          <cell r="B2610" t="str">
            <v>Luis André Cordeiro Freitas Pacheco</v>
          </cell>
          <cell r="C2610" t="str">
            <v>JOGADOR</v>
          </cell>
          <cell r="D2610" t="str">
            <v>SENIOR</v>
          </cell>
          <cell r="E2610" t="str">
            <v>Nacional</v>
          </cell>
          <cell r="F2610" t="str">
            <v>Setúbal</v>
          </cell>
          <cell r="G2610">
            <v>10828166</v>
          </cell>
          <cell r="H2610" t="str">
            <v>24-12-1976</v>
          </cell>
          <cell r="I2610" t="str">
            <v>M</v>
          </cell>
          <cell r="K2610" t="str">
            <v>31/07/2025</v>
          </cell>
          <cell r="L2610" t="str">
            <v>19/09/2024 12:21:02</v>
          </cell>
          <cell r="N2610" t="str">
            <v>21/09/2024 18:10:14</v>
          </cell>
          <cell r="O2610" t="str">
            <v>23/09/2024 17:02:59</v>
          </cell>
        </row>
        <row r="2611">
          <cell r="A2611">
            <v>79419</v>
          </cell>
          <cell r="B2611" t="str">
            <v>Mateus Santos Natário Sameiro Pincho</v>
          </cell>
          <cell r="C2611" t="str">
            <v>JOGADOR</v>
          </cell>
          <cell r="D2611" t="str">
            <v>SUB15</v>
          </cell>
          <cell r="E2611" t="str">
            <v>Nacional</v>
          </cell>
          <cell r="F2611" t="str">
            <v>Setúbal</v>
          </cell>
          <cell r="G2611">
            <v>30393820</v>
          </cell>
          <cell r="H2611" t="str">
            <v>08-06-2010</v>
          </cell>
          <cell r="I2611" t="str">
            <v>M</v>
          </cell>
          <cell r="K2611" t="str">
            <v>31/07/2025</v>
          </cell>
          <cell r="L2611" t="str">
            <v>19/09/2024 12:48:00</v>
          </cell>
          <cell r="N2611" t="str">
            <v>21/09/2024 18:09:59</v>
          </cell>
          <cell r="O2611" t="str">
            <v>23/09/2024 17:03:21</v>
          </cell>
        </row>
        <row r="2612">
          <cell r="A2612">
            <v>75993</v>
          </cell>
          <cell r="B2612" t="str">
            <v>MIGUEL DE OLIVEIRA FALÉ MARCELINO LOPES</v>
          </cell>
          <cell r="C2612" t="str">
            <v>JOGADOR</v>
          </cell>
          <cell r="D2612" t="str">
            <v>SUB15</v>
          </cell>
          <cell r="E2612" t="str">
            <v>Nacional</v>
          </cell>
          <cell r="F2612" t="str">
            <v>Setúbal</v>
          </cell>
          <cell r="G2612" t="str">
            <v>09531526</v>
          </cell>
          <cell r="H2612" t="str">
            <v>07-09-2010</v>
          </cell>
          <cell r="I2612" t="str">
            <v>M</v>
          </cell>
          <cell r="K2612" t="str">
            <v>31/07/2025</v>
          </cell>
          <cell r="L2612" t="str">
            <v>19/09/2024 15:03:47</v>
          </cell>
          <cell r="N2612" t="str">
            <v>21/09/2024 18:09:40</v>
          </cell>
          <cell r="O2612" t="str">
            <v>23/09/2024 17:03:57</v>
          </cell>
        </row>
        <row r="2613">
          <cell r="A2613">
            <v>80456</v>
          </cell>
          <cell r="B2613" t="str">
            <v>Mikhail Sliunchenko</v>
          </cell>
          <cell r="C2613" t="str">
            <v>JOGADOR</v>
          </cell>
          <cell r="D2613" t="str">
            <v>SENIOR</v>
          </cell>
          <cell r="E2613" t="str">
            <v>Estrangeiro</v>
          </cell>
          <cell r="F2613" t="str">
            <v>Setúbal</v>
          </cell>
          <cell r="H2613" t="str">
            <v>02-03-1988</v>
          </cell>
          <cell r="I2613" t="str">
            <v>M</v>
          </cell>
          <cell r="K2613" t="str">
            <v>31/07/2025</v>
          </cell>
          <cell r="L2613" t="str">
            <v>01/10/2024 13:48:22</v>
          </cell>
          <cell r="M2613" t="str">
            <v>X</v>
          </cell>
          <cell r="N2613" t="str">
            <v>02/10/2024 16:42:16</v>
          </cell>
          <cell r="O2613" t="str">
            <v>02/10/2024 22:52:55</v>
          </cell>
        </row>
        <row r="2614">
          <cell r="A2614">
            <v>80463</v>
          </cell>
          <cell r="B2614" t="str">
            <v>Francisco Manuel Damásio Mealha</v>
          </cell>
          <cell r="C2614" t="str">
            <v>JOGADOR</v>
          </cell>
          <cell r="D2614" t="str">
            <v>SUB19</v>
          </cell>
          <cell r="E2614" t="str">
            <v>Nacional</v>
          </cell>
          <cell r="F2614" t="str">
            <v>Setúbal</v>
          </cell>
          <cell r="G2614">
            <v>15937288</v>
          </cell>
          <cell r="H2614" t="str">
            <v>07-03-2009</v>
          </cell>
          <cell r="I2614" t="str">
            <v>M</v>
          </cell>
          <cell r="K2614" t="str">
            <v>31/07/2025</v>
          </cell>
          <cell r="L2614" t="str">
            <v>02/10/2024 13:00:21</v>
          </cell>
          <cell r="M2614" t="str">
            <v>X</v>
          </cell>
          <cell r="N2614" t="str">
            <v>02/10/2024 16:40:58</v>
          </cell>
          <cell r="O2614" t="str">
            <v>02/10/2024 22:52:31</v>
          </cell>
        </row>
        <row r="2615">
          <cell r="A2615">
            <v>77781</v>
          </cell>
          <cell r="B2615" t="str">
            <v>Rafael Pereira Quendera Delgadinho Neto</v>
          </cell>
          <cell r="C2615" t="str">
            <v>JOGADOR</v>
          </cell>
          <cell r="D2615" t="str">
            <v>SUB19</v>
          </cell>
          <cell r="E2615" t="str">
            <v>Nacional</v>
          </cell>
          <cell r="F2615" t="str">
            <v>Setúbal</v>
          </cell>
          <cell r="G2615">
            <v>15515081</v>
          </cell>
          <cell r="H2615" t="str">
            <v>09-11-2007</v>
          </cell>
          <cell r="I2615" t="str">
            <v>M</v>
          </cell>
          <cell r="K2615" t="str">
            <v>31/07/2025</v>
          </cell>
          <cell r="L2615" t="str">
            <v>08/10/2024 09:33:07</v>
          </cell>
          <cell r="N2615" t="str">
            <v>09/10/2024 15:47:48</v>
          </cell>
          <cell r="O2615" t="str">
            <v>09/10/2024 16:30:17</v>
          </cell>
        </row>
        <row r="2616">
          <cell r="A2616">
            <v>50927</v>
          </cell>
          <cell r="B2616" t="str">
            <v>MARIO LUIS TAVARES CRUZ</v>
          </cell>
          <cell r="C2616" t="str">
            <v>JOGADOR</v>
          </cell>
          <cell r="D2616" t="str">
            <v>SENIOR</v>
          </cell>
          <cell r="E2616" t="str">
            <v>Nacional</v>
          </cell>
          <cell r="F2616" t="str">
            <v>Setúbal</v>
          </cell>
          <cell r="G2616">
            <v>11387986</v>
          </cell>
          <cell r="H2616" t="str">
            <v>05-05-1978</v>
          </cell>
          <cell r="I2616" t="str">
            <v>M</v>
          </cell>
          <cell r="K2616" t="str">
            <v>31/07/2025</v>
          </cell>
          <cell r="L2616" t="str">
            <v>08/10/2024 09:41:45</v>
          </cell>
          <cell r="N2616" t="str">
            <v>09/10/2024 15:47:36</v>
          </cell>
          <cell r="O2616" t="str">
            <v>09/10/2024 16:29:48</v>
          </cell>
        </row>
        <row r="2617">
          <cell r="A2617">
            <v>79844</v>
          </cell>
          <cell r="B2617" t="str">
            <v>Diogo Vasco Martins Simões</v>
          </cell>
          <cell r="C2617" t="str">
            <v>JOGADOR</v>
          </cell>
          <cell r="D2617" t="str">
            <v>SUB15</v>
          </cell>
          <cell r="E2617" t="str">
            <v>Nacional</v>
          </cell>
          <cell r="F2617" t="str">
            <v>Setúbal</v>
          </cell>
          <cell r="G2617" t="str">
            <v>31414914 7ZY2</v>
          </cell>
          <cell r="H2617" t="str">
            <v>10-04-2014</v>
          </cell>
          <cell r="I2617" t="str">
            <v>M</v>
          </cell>
          <cell r="K2617" t="str">
            <v>31/07/2025</v>
          </cell>
          <cell r="L2617" t="str">
            <v>08/10/2024 10:36:47</v>
          </cell>
          <cell r="N2617" t="str">
            <v>09/10/2024 15:46:47</v>
          </cell>
          <cell r="O2617" t="str">
            <v>09/10/2024 16:24:38</v>
          </cell>
        </row>
        <row r="2618">
          <cell r="A2618">
            <v>80489</v>
          </cell>
          <cell r="B2618" t="str">
            <v>Duarte Melo Maurício</v>
          </cell>
          <cell r="C2618" t="str">
            <v>JOGADOR</v>
          </cell>
          <cell r="D2618" t="str">
            <v>SUB15</v>
          </cell>
          <cell r="E2618" t="str">
            <v>Nacional</v>
          </cell>
          <cell r="F2618" t="str">
            <v>Setúbal</v>
          </cell>
          <cell r="G2618">
            <v>31890230</v>
          </cell>
          <cell r="H2618" t="str">
            <v>06-10-2016</v>
          </cell>
          <cell r="I2618" t="str">
            <v>M</v>
          </cell>
          <cell r="K2618" t="str">
            <v>31/07/2025</v>
          </cell>
          <cell r="L2618" t="str">
            <v>08/10/2024 11:24:58</v>
          </cell>
          <cell r="M2618" t="str">
            <v>X</v>
          </cell>
          <cell r="N2618" t="str">
            <v>09/10/2024 15:46:58</v>
          </cell>
          <cell r="O2618" t="str">
            <v>09/10/2024 16:26:03</v>
          </cell>
        </row>
        <row r="2619">
          <cell r="A2619">
            <v>78690</v>
          </cell>
          <cell r="B2619" t="str">
            <v>Érica Adriana Peixoto Marcos António</v>
          </cell>
          <cell r="C2619" t="str">
            <v>JOGADOR</v>
          </cell>
          <cell r="D2619" t="str">
            <v>SUB19</v>
          </cell>
          <cell r="E2619" t="str">
            <v>Nacional</v>
          </cell>
          <cell r="F2619" t="str">
            <v>Setúbal</v>
          </cell>
          <cell r="G2619">
            <v>31572817</v>
          </cell>
          <cell r="H2619" t="str">
            <v>08-09-2007</v>
          </cell>
          <cell r="I2619" t="str">
            <v>F</v>
          </cell>
          <cell r="K2619" t="str">
            <v>31/07/2025</v>
          </cell>
          <cell r="L2619" t="str">
            <v>08/10/2024 12:47:46</v>
          </cell>
          <cell r="N2619" t="str">
            <v>09/10/2024 15:47:16</v>
          </cell>
          <cell r="O2619" t="str">
            <v>09/10/2024 16:40:54</v>
          </cell>
        </row>
        <row r="2620">
          <cell r="A2620">
            <v>77708</v>
          </cell>
          <cell r="B2620" t="str">
            <v>João Soares da Silveira Serejo</v>
          </cell>
          <cell r="C2620" t="str">
            <v>JOGADOR</v>
          </cell>
          <cell r="D2620" t="str">
            <v>SENIOR</v>
          </cell>
          <cell r="E2620" t="str">
            <v>Nacional</v>
          </cell>
          <cell r="F2620" t="str">
            <v>Setúbal</v>
          </cell>
          <cell r="G2620" t="str">
            <v>07159967</v>
          </cell>
          <cell r="H2620" t="str">
            <v>01-07-1955</v>
          </cell>
          <cell r="I2620" t="str">
            <v>M</v>
          </cell>
          <cell r="K2620" t="str">
            <v>31/07/2025</v>
          </cell>
          <cell r="L2620" t="str">
            <v>10/10/2024 15:08:24</v>
          </cell>
          <cell r="N2620" t="str">
            <v>11/10/2024 17:59:50</v>
          </cell>
          <cell r="O2620" t="str">
            <v>14/10/2024 13:11:03</v>
          </cell>
        </row>
        <row r="2621">
          <cell r="A2621">
            <v>79902</v>
          </cell>
          <cell r="B2621" t="str">
            <v>Martim Salvador Candeias Mendes</v>
          </cell>
          <cell r="C2621" t="str">
            <v>JOGADOR</v>
          </cell>
          <cell r="D2621" t="str">
            <v>SUB15</v>
          </cell>
          <cell r="E2621" t="str">
            <v>Nacional</v>
          </cell>
          <cell r="F2621" t="str">
            <v>Setúbal</v>
          </cell>
          <cell r="G2621">
            <v>30612784</v>
          </cell>
          <cell r="H2621" t="str">
            <v>24-02-2011</v>
          </cell>
          <cell r="I2621" t="str">
            <v>M</v>
          </cell>
          <cell r="K2621" t="str">
            <v>31/07/2025</v>
          </cell>
          <cell r="L2621" t="str">
            <v>10/10/2024 15:15:22</v>
          </cell>
          <cell r="N2621" t="str">
            <v>11/10/2024 17:59:34</v>
          </cell>
          <cell r="O2621" t="str">
            <v>14/10/2024 13:11:21</v>
          </cell>
        </row>
        <row r="2622">
          <cell r="A2622">
            <v>79904</v>
          </cell>
          <cell r="B2622" t="str">
            <v>Rodrigo Silvério Faia</v>
          </cell>
          <cell r="C2622" t="str">
            <v>JOGADOR</v>
          </cell>
          <cell r="D2622" t="str">
            <v>SUB15</v>
          </cell>
          <cell r="E2622" t="str">
            <v>Nacional</v>
          </cell>
          <cell r="F2622" t="str">
            <v>Setúbal</v>
          </cell>
          <cell r="G2622">
            <v>30815666</v>
          </cell>
          <cell r="H2622" t="str">
            <v>09-09-2011</v>
          </cell>
          <cell r="I2622" t="str">
            <v>M</v>
          </cell>
          <cell r="K2622" t="str">
            <v>31/07/2025</v>
          </cell>
          <cell r="L2622" t="str">
            <v>10/10/2024 15:19:21</v>
          </cell>
          <cell r="N2622" t="str">
            <v>11/10/2024 17:59:00</v>
          </cell>
          <cell r="O2622" t="str">
            <v>14/10/2024 13:14:09</v>
          </cell>
        </row>
        <row r="2623">
          <cell r="A2623">
            <v>80518</v>
          </cell>
          <cell r="B2623" t="str">
            <v>Rodrigo Pereira Alcaçarenho Luis</v>
          </cell>
          <cell r="C2623" t="str">
            <v>JOGADOR</v>
          </cell>
          <cell r="D2623" t="str">
            <v>SUB15</v>
          </cell>
          <cell r="E2623" t="str">
            <v>Nacional</v>
          </cell>
          <cell r="F2623" t="str">
            <v>Setúbal</v>
          </cell>
          <cell r="G2623">
            <v>31924762</v>
          </cell>
          <cell r="H2623" t="str">
            <v>13-12-2016</v>
          </cell>
          <cell r="I2623" t="str">
            <v>M</v>
          </cell>
          <cell r="K2623" t="str">
            <v>31/07/2025</v>
          </cell>
          <cell r="L2623" t="str">
            <v>10/10/2024 15:35:11</v>
          </cell>
          <cell r="M2623" t="str">
            <v>X</v>
          </cell>
          <cell r="N2623" t="str">
            <v>21/10/2024 09:32:05</v>
          </cell>
          <cell r="O2623" t="str">
            <v>21/10/2024 16:32:34</v>
          </cell>
        </row>
        <row r="2624">
          <cell r="A2624">
            <v>75677</v>
          </cell>
          <cell r="B2624" t="str">
            <v>Luis Miguel Palma Azevedo Perna Correia</v>
          </cell>
          <cell r="C2624" t="str">
            <v>JOGADOR</v>
          </cell>
          <cell r="D2624" t="str">
            <v>SENIOR</v>
          </cell>
          <cell r="E2624" t="str">
            <v>Nacional</v>
          </cell>
          <cell r="F2624" t="str">
            <v>Setúbal</v>
          </cell>
          <cell r="G2624">
            <v>10213761</v>
          </cell>
          <cell r="H2624" t="str">
            <v>18-11-1971</v>
          </cell>
          <cell r="I2624" t="str">
            <v>M</v>
          </cell>
          <cell r="K2624" t="str">
            <v>31/07/2025</v>
          </cell>
          <cell r="L2624" t="str">
            <v>25/10/2024 10:44:22</v>
          </cell>
          <cell r="N2624" t="str">
            <v>28/10/2024 20:28:38</v>
          </cell>
          <cell r="O2624" t="str">
            <v>29/10/2024 12:52:49</v>
          </cell>
        </row>
        <row r="2625">
          <cell r="A2625">
            <v>80607</v>
          </cell>
          <cell r="B2625" t="str">
            <v>Inês Sofia Pereira Portela</v>
          </cell>
          <cell r="C2625" t="str">
            <v>JOGADOR</v>
          </cell>
          <cell r="D2625" t="str">
            <v>SUB15</v>
          </cell>
          <cell r="E2625" t="str">
            <v>Nacional</v>
          </cell>
          <cell r="F2625" t="str">
            <v>Setúbal</v>
          </cell>
          <cell r="G2625">
            <v>31191363</v>
          </cell>
          <cell r="H2625" t="str">
            <v>23-03-2013</v>
          </cell>
          <cell r="I2625" t="str">
            <v>F</v>
          </cell>
          <cell r="K2625" t="str">
            <v>31/07/2025</v>
          </cell>
          <cell r="L2625" t="str">
            <v>25/10/2024 11:22:00</v>
          </cell>
          <cell r="M2625" t="str">
            <v>X</v>
          </cell>
          <cell r="N2625" t="str">
            <v>28/10/2024 20:27:17</v>
          </cell>
          <cell r="O2625" t="str">
            <v>29/10/2024 12:49:52</v>
          </cell>
        </row>
        <row r="2626">
          <cell r="A2626">
            <v>80487</v>
          </cell>
          <cell r="B2626" t="str">
            <v>David Monteiro Reyntjens</v>
          </cell>
          <cell r="C2626" t="str">
            <v>JOGADOR</v>
          </cell>
          <cell r="D2626" t="str">
            <v>SUB19</v>
          </cell>
          <cell r="E2626" t="str">
            <v>Nacional</v>
          </cell>
          <cell r="F2626" t="str">
            <v>Setúbal</v>
          </cell>
          <cell r="G2626">
            <v>30146699</v>
          </cell>
          <cell r="H2626" t="str">
            <v>02-09-2009</v>
          </cell>
          <cell r="I2626" t="str">
            <v>M</v>
          </cell>
          <cell r="K2626" t="str">
            <v>31/07/2025</v>
          </cell>
          <cell r="L2626" t="str">
            <v>25/10/2024 11:46:13</v>
          </cell>
          <cell r="M2626" t="str">
            <v>X</v>
          </cell>
          <cell r="N2626" t="str">
            <v>28/10/2024 15:49:06</v>
          </cell>
          <cell r="O2626" t="str">
            <v>29/10/2024 12:45:38</v>
          </cell>
        </row>
        <row r="2627">
          <cell r="A2627">
            <v>77862</v>
          </cell>
          <cell r="B2627" t="str">
            <v>Paulo Adriano Mendes da Silva Salgado</v>
          </cell>
          <cell r="C2627" t="str">
            <v>JOGADOR</v>
          </cell>
          <cell r="D2627" t="str">
            <v>SENIOR</v>
          </cell>
          <cell r="E2627" t="str">
            <v>Nacional</v>
          </cell>
          <cell r="F2627" t="str">
            <v>Setúbal</v>
          </cell>
          <cell r="G2627" t="str">
            <v>07377389 1ZW4</v>
          </cell>
          <cell r="H2627" t="str">
            <v>08-10-1965</v>
          </cell>
          <cell r="I2627" t="str">
            <v>M</v>
          </cell>
          <cell r="K2627" t="str">
            <v>31/07/2025</v>
          </cell>
          <cell r="L2627" t="str">
            <v>25/10/2024 12:02:22</v>
          </cell>
          <cell r="N2627" t="str">
            <v>28/10/2024 20:28:58</v>
          </cell>
          <cell r="O2627" t="str">
            <v>29/10/2024 12:55:56</v>
          </cell>
        </row>
        <row r="2628">
          <cell r="A2628">
            <v>80641</v>
          </cell>
          <cell r="B2628" t="str">
            <v>Wu Haokang</v>
          </cell>
          <cell r="C2628" t="str">
            <v>JOGADOR</v>
          </cell>
          <cell r="D2628" t="str">
            <v>SUB15</v>
          </cell>
          <cell r="E2628" t="str">
            <v>Estrangeiro</v>
          </cell>
          <cell r="F2628" t="str">
            <v>Setúbal</v>
          </cell>
          <cell r="G2628" t="str">
            <v>EJ6768963</v>
          </cell>
          <cell r="H2628" t="str">
            <v>01-08-2011</v>
          </cell>
          <cell r="I2628" t="str">
            <v>M</v>
          </cell>
          <cell r="K2628" t="str">
            <v>31/07/2025</v>
          </cell>
          <cell r="L2628" t="str">
            <v>30/10/2024 16:34:00</v>
          </cell>
          <cell r="M2628" t="str">
            <v>X</v>
          </cell>
          <cell r="N2628" t="str">
            <v>07/11/2024 16:10:47</v>
          </cell>
          <cell r="O2628" t="str">
            <v>07/11/2024 16:53:39</v>
          </cell>
        </row>
        <row r="2629">
          <cell r="A2629">
            <v>79421</v>
          </cell>
          <cell r="B2629" t="str">
            <v>Miguel Nunes Cordeiro</v>
          </cell>
          <cell r="C2629" t="str">
            <v>JOGADOR</v>
          </cell>
          <cell r="D2629" t="str">
            <v>SUB19</v>
          </cell>
          <cell r="E2629" t="str">
            <v>Nacional</v>
          </cell>
          <cell r="F2629" t="str">
            <v>Setúbal</v>
          </cell>
          <cell r="G2629">
            <v>15819167</v>
          </cell>
          <cell r="H2629" t="str">
            <v>25-09-2008</v>
          </cell>
          <cell r="I2629" t="str">
            <v>M</v>
          </cell>
          <cell r="K2629" t="str">
            <v>31/07/2025</v>
          </cell>
          <cell r="L2629" t="str">
            <v>07/11/2024 10:58:22</v>
          </cell>
          <cell r="N2629" t="str">
            <v>07/11/2024 16:09:58</v>
          </cell>
          <cell r="O2629" t="str">
            <v>07/11/2024 16:51:39</v>
          </cell>
        </row>
        <row r="2630">
          <cell r="A2630">
            <v>80693</v>
          </cell>
          <cell r="B2630" t="str">
            <v>Tiago Daniel Dias dos Santos</v>
          </cell>
          <cell r="C2630" t="str">
            <v>JOGADOR</v>
          </cell>
          <cell r="D2630" t="str">
            <v>SUB19</v>
          </cell>
          <cell r="E2630" t="str">
            <v>Nacional</v>
          </cell>
          <cell r="F2630" t="str">
            <v>Setúbal</v>
          </cell>
          <cell r="G2630">
            <v>15982484</v>
          </cell>
          <cell r="H2630" t="str">
            <v>10-08-2006</v>
          </cell>
          <cell r="I2630" t="str">
            <v>M</v>
          </cell>
          <cell r="K2630" t="str">
            <v>31/07/2025</v>
          </cell>
          <cell r="L2630" t="str">
            <v>07/11/2024 11:21:50</v>
          </cell>
          <cell r="M2630" t="str">
            <v>X</v>
          </cell>
          <cell r="N2630" t="str">
            <v>07/11/2024 16:10:20</v>
          </cell>
          <cell r="O2630" t="str">
            <v>07/11/2024 16:52:39</v>
          </cell>
        </row>
        <row r="2631">
          <cell r="A2631">
            <v>80710</v>
          </cell>
          <cell r="B2631" t="str">
            <v>José Diogo Barradas Costa</v>
          </cell>
          <cell r="C2631" t="str">
            <v>JOGADOR</v>
          </cell>
          <cell r="D2631" t="str">
            <v>SUB15</v>
          </cell>
          <cell r="E2631" t="str">
            <v>Nacional</v>
          </cell>
          <cell r="F2631" t="str">
            <v>Setúbal</v>
          </cell>
          <cell r="G2631">
            <v>31981782</v>
          </cell>
          <cell r="H2631" t="str">
            <v>11-04-2017</v>
          </cell>
          <cell r="I2631" t="str">
            <v>M</v>
          </cell>
          <cell r="K2631" t="str">
            <v>31/07/2025</v>
          </cell>
          <cell r="L2631" t="str">
            <v>09/11/2024 15:49:38</v>
          </cell>
          <cell r="M2631" t="str">
            <v>X</v>
          </cell>
          <cell r="N2631" t="str">
            <v>11/11/2024 16:37:07</v>
          </cell>
          <cell r="O2631" t="str">
            <v>12/11/2024 16:57:00</v>
          </cell>
        </row>
        <row r="2632">
          <cell r="A2632">
            <v>80711</v>
          </cell>
          <cell r="B2632" t="str">
            <v>Larissa Emanuelle Ramos da Silva</v>
          </cell>
          <cell r="C2632" t="str">
            <v>JOGADOR</v>
          </cell>
          <cell r="D2632" t="str">
            <v>SUB15</v>
          </cell>
          <cell r="E2632" t="str">
            <v>Estrangeiro</v>
          </cell>
          <cell r="F2632" t="str">
            <v>Setúbal</v>
          </cell>
          <cell r="H2632" t="str">
            <v>06-06-2012</v>
          </cell>
          <cell r="I2632" t="str">
            <v>M</v>
          </cell>
          <cell r="K2632" t="str">
            <v>31/07/2025</v>
          </cell>
          <cell r="L2632" t="str">
            <v>09/11/2024 16:02:13</v>
          </cell>
          <cell r="M2632" t="str">
            <v>X</v>
          </cell>
          <cell r="N2632" t="str">
            <v>11/11/2024 16:42:31</v>
          </cell>
          <cell r="O2632" t="str">
            <v>12/11/2024 16:57:53</v>
          </cell>
        </row>
        <row r="2633">
          <cell r="A2633">
            <v>80712</v>
          </cell>
          <cell r="B2633" t="str">
            <v>Miguel Barahona da Fonseca de Almeida Ferrão</v>
          </cell>
          <cell r="C2633" t="str">
            <v>JOGADOR</v>
          </cell>
          <cell r="D2633" t="str">
            <v>SUB15</v>
          </cell>
          <cell r="E2633" t="str">
            <v>Nacional</v>
          </cell>
          <cell r="F2633" t="str">
            <v>Setúbal</v>
          </cell>
          <cell r="G2633">
            <v>30950726</v>
          </cell>
          <cell r="H2633" t="str">
            <v>28-03-2012</v>
          </cell>
          <cell r="I2633" t="str">
            <v>M</v>
          </cell>
          <cell r="K2633" t="str">
            <v>31/07/2025</v>
          </cell>
          <cell r="L2633" t="str">
            <v>09/11/2024 16:16:46</v>
          </cell>
          <cell r="M2633" t="str">
            <v>X</v>
          </cell>
          <cell r="N2633" t="str">
            <v>11/11/2024 16:36:27</v>
          </cell>
          <cell r="O2633" t="str">
            <v>12/11/2024 17:00:22</v>
          </cell>
        </row>
        <row r="2634">
          <cell r="A2634">
            <v>77861</v>
          </cell>
          <cell r="B2634" t="str">
            <v>Manuel Caetano Vera de Oliveira</v>
          </cell>
          <cell r="C2634" t="str">
            <v>JOGADOR</v>
          </cell>
          <cell r="D2634" t="str">
            <v>SUB15</v>
          </cell>
          <cell r="E2634" t="str">
            <v>Nacional</v>
          </cell>
          <cell r="F2634" t="str">
            <v>Setúbal</v>
          </cell>
          <cell r="G2634">
            <v>30434946</v>
          </cell>
          <cell r="H2634" t="str">
            <v>14-07-2010</v>
          </cell>
          <cell r="I2634" t="str">
            <v>M</v>
          </cell>
          <cell r="K2634" t="str">
            <v>31/07/2025</v>
          </cell>
          <cell r="L2634" t="str">
            <v>11/11/2024 16:41:56</v>
          </cell>
          <cell r="N2634" t="str">
            <v>11/11/2024 16:45:02</v>
          </cell>
          <cell r="O2634" t="str">
            <v>12/11/2024 16:59:00</v>
          </cell>
        </row>
        <row r="2635">
          <cell r="F2635" t="str">
            <v>VIANA DO CASTELO</v>
          </cell>
        </row>
        <row r="2636">
          <cell r="F2636" t="str">
            <v>VIANA DO CASTELO</v>
          </cell>
          <cell r="J2636">
            <v>509039391</v>
          </cell>
        </row>
        <row r="2637">
          <cell r="A2637">
            <v>74113</v>
          </cell>
          <cell r="B2637" t="str">
            <v>Arcádio José Roleira de Sousa</v>
          </cell>
          <cell r="C2637" t="str">
            <v>JOGADOR</v>
          </cell>
          <cell r="D2637" t="str">
            <v>SENIOR</v>
          </cell>
          <cell r="E2637" t="str">
            <v>Nacional</v>
          </cell>
          <cell r="F2637" t="str">
            <v>VIANA DO CASTELO</v>
          </cell>
          <cell r="G2637" t="str">
            <v>12786420 2 ZY4</v>
          </cell>
          <cell r="H2637" t="str">
            <v>17-01-1985</v>
          </cell>
          <cell r="I2637" t="str">
            <v>M</v>
          </cell>
          <cell r="K2637" t="str">
            <v>31/07/2025</v>
          </cell>
          <cell r="L2637" t="str">
            <v>14/10/2024 19:13:38</v>
          </cell>
          <cell r="N2637" t="str">
            <v>16/10/2024 21:27:16</v>
          </cell>
          <cell r="O2637" t="str">
            <v>18/10/2024 15:59:32</v>
          </cell>
        </row>
        <row r="2638">
          <cell r="A2638">
            <v>79799</v>
          </cell>
          <cell r="B2638" t="str">
            <v>Gabriel Lopes Fernandes</v>
          </cell>
          <cell r="C2638" t="str">
            <v>JOGADOR</v>
          </cell>
          <cell r="D2638" t="str">
            <v>SUB15 / SUB19</v>
          </cell>
          <cell r="E2638" t="str">
            <v>Nacional</v>
          </cell>
          <cell r="F2638" t="str">
            <v>VIANA DO CASTELO</v>
          </cell>
          <cell r="G2638">
            <v>31344155</v>
          </cell>
          <cell r="H2638" t="str">
            <v>25-11-2013</v>
          </cell>
          <cell r="I2638" t="str">
            <v>M</v>
          </cell>
          <cell r="K2638" t="str">
            <v>31/07/2025</v>
          </cell>
          <cell r="L2638" t="str">
            <v>17/10/2024 11:15:07</v>
          </cell>
          <cell r="N2638" t="str">
            <v>17/10/2024 18:56:47</v>
          </cell>
          <cell r="O2638" t="str">
            <v>18/10/2024 16:01:08</v>
          </cell>
        </row>
        <row r="2639">
          <cell r="A2639">
            <v>78864</v>
          </cell>
          <cell r="B2639" t="str">
            <v>FÁBIO MANUEL COUTINHO FERNANDES</v>
          </cell>
          <cell r="C2639" t="str">
            <v>JOGADOR</v>
          </cell>
          <cell r="D2639" t="str">
            <v>SENIOR</v>
          </cell>
          <cell r="E2639" t="str">
            <v>Nacional</v>
          </cell>
          <cell r="F2639" t="str">
            <v>VIANA DO CASTELO</v>
          </cell>
          <cell r="G2639" t="str">
            <v>14138952 4 ZX0</v>
          </cell>
          <cell r="H2639" t="str">
            <v>18-03-1992</v>
          </cell>
          <cell r="I2639" t="str">
            <v>M</v>
          </cell>
          <cell r="K2639" t="str">
            <v>31/07/2025</v>
          </cell>
          <cell r="L2639" t="str">
            <v>17/10/2024 11:37:40</v>
          </cell>
          <cell r="N2639" t="str">
            <v>17/10/2024 18:55:50</v>
          </cell>
          <cell r="O2639" t="str">
            <v>18/10/2024 15:59:48</v>
          </cell>
        </row>
        <row r="2640">
          <cell r="A2640">
            <v>80118</v>
          </cell>
          <cell r="B2640" t="str">
            <v>JOÃO PEDRO RIBEIRO AMORIM</v>
          </cell>
          <cell r="C2640" t="str">
            <v>JOGADOR</v>
          </cell>
          <cell r="D2640" t="str">
            <v>SUB15 / SUB19</v>
          </cell>
          <cell r="E2640" t="str">
            <v>Nacional</v>
          </cell>
          <cell r="F2640" t="str">
            <v>VIANA DO CASTELO</v>
          </cell>
          <cell r="G2640">
            <v>31136386</v>
          </cell>
          <cell r="H2640" t="str">
            <v>02-01-2013</v>
          </cell>
          <cell r="I2640" t="str">
            <v>M</v>
          </cell>
          <cell r="K2640" t="str">
            <v>31/07/2025</v>
          </cell>
          <cell r="L2640" t="str">
            <v>17/10/2024 12:02:07</v>
          </cell>
          <cell r="N2640" t="str">
            <v>17/10/2024 18:57:21</v>
          </cell>
          <cell r="O2640" t="str">
            <v>18/10/2024 16:01:33</v>
          </cell>
        </row>
        <row r="2641">
          <cell r="A2641">
            <v>77537</v>
          </cell>
          <cell r="B2641" t="str">
            <v>LUCAS VALENTIM AFONSO</v>
          </cell>
          <cell r="C2641" t="str">
            <v>JOGADOR</v>
          </cell>
          <cell r="D2641" t="str">
            <v>SUB19 / SENIOR</v>
          </cell>
          <cell r="E2641" t="str">
            <v>Nacional</v>
          </cell>
          <cell r="F2641" t="str">
            <v>VIANA DO CASTELO</v>
          </cell>
          <cell r="G2641">
            <v>15773048</v>
          </cell>
          <cell r="H2641" t="str">
            <v>16-06-2007</v>
          </cell>
          <cell r="I2641" t="str">
            <v>M</v>
          </cell>
          <cell r="K2641" t="str">
            <v>31/07/2025</v>
          </cell>
          <cell r="L2641" t="str">
            <v>17/10/2024 12:13:37</v>
          </cell>
          <cell r="N2641" t="str">
            <v>17/10/2024 18:57:33</v>
          </cell>
          <cell r="O2641" t="str">
            <v>18/10/2024 16:01:48</v>
          </cell>
        </row>
        <row r="2642">
          <cell r="A2642">
            <v>80072</v>
          </cell>
          <cell r="B2642" t="str">
            <v>FERNANDO ANTUNES BARROS</v>
          </cell>
          <cell r="C2642" t="str">
            <v>JOGADOR</v>
          </cell>
          <cell r="D2642" t="str">
            <v>SUB15 / SUB19</v>
          </cell>
          <cell r="E2642" t="str">
            <v>Nacional</v>
          </cell>
          <cell r="F2642" t="str">
            <v>VIANA DO CASTELO</v>
          </cell>
          <cell r="G2642">
            <v>31290520</v>
          </cell>
          <cell r="H2642" t="str">
            <v>24-08-2013</v>
          </cell>
          <cell r="I2642" t="str">
            <v>M</v>
          </cell>
          <cell r="K2642" t="str">
            <v>31/07/2025</v>
          </cell>
          <cell r="L2642" t="str">
            <v>17/10/2024 12:24:00</v>
          </cell>
          <cell r="N2642" t="str">
            <v>17/10/2024 18:56:00</v>
          </cell>
          <cell r="O2642" t="str">
            <v>18/10/2024 16:00:17</v>
          </cell>
        </row>
        <row r="2643">
          <cell r="A2643">
            <v>80071</v>
          </cell>
          <cell r="B2643" t="str">
            <v>GONÇALO SENRA SANTOS</v>
          </cell>
          <cell r="C2643" t="str">
            <v>JOGADOR</v>
          </cell>
          <cell r="D2643" t="str">
            <v>SUB15</v>
          </cell>
          <cell r="E2643" t="str">
            <v>Nacional</v>
          </cell>
          <cell r="F2643" t="str">
            <v>VIANA DO CASTELO</v>
          </cell>
          <cell r="G2643">
            <v>31205964</v>
          </cell>
          <cell r="H2643" t="str">
            <v>11-04-2013</v>
          </cell>
          <cell r="I2643" t="str">
            <v>M</v>
          </cell>
          <cell r="K2643" t="str">
            <v>31/07/2025</v>
          </cell>
          <cell r="L2643" t="str">
            <v>14/11/2024 11:37:11</v>
          </cell>
          <cell r="N2643" t="str">
            <v>15/11/2024 14:06:23</v>
          </cell>
          <cell r="O2643" t="str">
            <v>15/11/2024 16:40:07</v>
          </cell>
        </row>
        <row r="2644">
          <cell r="A2644">
            <v>74111</v>
          </cell>
          <cell r="B2644" t="str">
            <v>Tiago André Viana Rocha da Silva</v>
          </cell>
          <cell r="C2644" t="str">
            <v>JOGADOR</v>
          </cell>
          <cell r="D2644" t="str">
            <v>SENIOR</v>
          </cell>
          <cell r="E2644" t="str">
            <v>Nacional</v>
          </cell>
          <cell r="F2644" t="str">
            <v>VIANA DO CASTELO</v>
          </cell>
          <cell r="G2644">
            <v>11844009</v>
          </cell>
          <cell r="H2644" t="str">
            <v>08-12-1981</v>
          </cell>
          <cell r="I2644" t="str">
            <v>M</v>
          </cell>
          <cell r="K2644" t="str">
            <v>31/07/2025</v>
          </cell>
          <cell r="L2644" t="str">
            <v>14/11/2024 11:42:35</v>
          </cell>
          <cell r="N2644" t="str">
            <v>15/11/2024 14:06:48</v>
          </cell>
          <cell r="O2644" t="str">
            <v>15/11/2024 16:40:31</v>
          </cell>
        </row>
        <row r="2645">
          <cell r="A2645">
            <v>79801</v>
          </cell>
          <cell r="B2645" t="str">
            <v>Mateus Valentim Cunha</v>
          </cell>
          <cell r="C2645" t="str">
            <v>JOGADOR</v>
          </cell>
          <cell r="D2645" t="str">
            <v>SUB15</v>
          </cell>
          <cell r="E2645" t="str">
            <v>Nacional</v>
          </cell>
          <cell r="F2645" t="str">
            <v>VIANA DO CASTELO</v>
          </cell>
          <cell r="G2645">
            <v>31137391</v>
          </cell>
          <cell r="H2645" t="str">
            <v>06-01-2013</v>
          </cell>
          <cell r="I2645" t="str">
            <v>M</v>
          </cell>
          <cell r="K2645" t="str">
            <v>31/07/2025</v>
          </cell>
          <cell r="L2645" t="str">
            <v>14/11/2024 11:52:34</v>
          </cell>
          <cell r="N2645" t="str">
            <v>15/11/2024 14:06:40</v>
          </cell>
          <cell r="O2645" t="str">
            <v>15/11/2024 16:40:45</v>
          </cell>
        </row>
        <row r="2646">
          <cell r="A2646">
            <v>79803</v>
          </cell>
          <cell r="B2646" t="str">
            <v>Duarte Costa Caldas</v>
          </cell>
          <cell r="C2646" t="str">
            <v>JOGADOR</v>
          </cell>
          <cell r="D2646" t="str">
            <v>SUB15</v>
          </cell>
          <cell r="E2646" t="str">
            <v>Nacional</v>
          </cell>
          <cell r="F2646" t="str">
            <v>VIANA DO CASTELO</v>
          </cell>
          <cell r="G2646">
            <v>31315083</v>
          </cell>
          <cell r="H2646" t="str">
            <v>06-10-2013</v>
          </cell>
          <cell r="I2646" t="str">
            <v>M</v>
          </cell>
          <cell r="K2646" t="str">
            <v>31/07/2025</v>
          </cell>
          <cell r="L2646" t="str">
            <v>14/11/2024 12:06:35</v>
          </cell>
          <cell r="N2646" t="str">
            <v>15/11/2024 14:06:04</v>
          </cell>
          <cell r="O2646" t="str">
            <v>15/11/2024 16:39:53</v>
          </cell>
        </row>
        <row r="2647">
          <cell r="A2647">
            <v>77538</v>
          </cell>
          <cell r="B2647" t="str">
            <v>LEANDRO CUNHA LOURENÇO</v>
          </cell>
          <cell r="C2647" t="str">
            <v>JOGADOR</v>
          </cell>
          <cell r="D2647" t="str">
            <v>SENIOR</v>
          </cell>
          <cell r="E2647" t="str">
            <v>Nacional</v>
          </cell>
          <cell r="F2647" t="str">
            <v>VIANA DO CASTELO</v>
          </cell>
          <cell r="G2647">
            <v>15890005</v>
          </cell>
          <cell r="H2647" t="str">
            <v>30-04-1999</v>
          </cell>
          <cell r="I2647" t="str">
            <v>M</v>
          </cell>
          <cell r="K2647" t="str">
            <v>31/07/2025</v>
          </cell>
          <cell r="L2647" t="str">
            <v>14/11/2024 12:12:02</v>
          </cell>
          <cell r="N2647" t="str">
            <v>15/11/2024 14:06:31</v>
          </cell>
          <cell r="O2647" t="str">
            <v>15/11/2024 16:40:18</v>
          </cell>
        </row>
        <row r="2648">
          <cell r="F2648" t="str">
            <v>VIANA DO CASTELO</v>
          </cell>
          <cell r="J2648">
            <v>501627634</v>
          </cell>
        </row>
        <row r="2649">
          <cell r="A2649">
            <v>78342</v>
          </cell>
          <cell r="B2649" t="str">
            <v>Martim Campos Martins</v>
          </cell>
          <cell r="C2649" t="str">
            <v>JOGADOR</v>
          </cell>
          <cell r="D2649" t="str">
            <v>SUB19 / SENIOR</v>
          </cell>
          <cell r="E2649" t="str">
            <v>Nacional</v>
          </cell>
          <cell r="F2649" t="str">
            <v>VIANA DO CASTELO</v>
          </cell>
          <cell r="G2649" t="str">
            <v>30146977 6zx9</v>
          </cell>
          <cell r="H2649" t="str">
            <v>03-09-2009</v>
          </cell>
          <cell r="I2649" t="str">
            <v>M</v>
          </cell>
          <cell r="K2649" t="str">
            <v>31/07/2025</v>
          </cell>
          <cell r="L2649" t="str">
            <v>09/10/2024 20:07:45</v>
          </cell>
          <cell r="N2649" t="str">
            <v>10/10/2024 12:49:51</v>
          </cell>
          <cell r="O2649" t="str">
            <v>10/10/2024 16:41:22</v>
          </cell>
        </row>
        <row r="2650">
          <cell r="A2650">
            <v>78089</v>
          </cell>
          <cell r="B2650" t="str">
            <v>Lourenço Diogo Castro Amorim</v>
          </cell>
          <cell r="C2650" t="str">
            <v>JOGADOR</v>
          </cell>
          <cell r="D2650" t="str">
            <v>SUB15</v>
          </cell>
          <cell r="E2650" t="str">
            <v>Nacional</v>
          </cell>
          <cell r="F2650" t="str">
            <v>VIANA DO CASTELO</v>
          </cell>
          <cell r="G2650" t="str">
            <v>309647711zy2</v>
          </cell>
          <cell r="H2650" t="str">
            <v>17-04-2012</v>
          </cell>
          <cell r="I2650" t="str">
            <v>M</v>
          </cell>
          <cell r="K2650" t="str">
            <v>31/07/2025</v>
          </cell>
          <cell r="L2650" t="str">
            <v>09/10/2024 20:13:05</v>
          </cell>
          <cell r="N2650" t="str">
            <v>10/10/2024 12:49:35</v>
          </cell>
          <cell r="O2650" t="str">
            <v>10/10/2024 16:45:13</v>
          </cell>
        </row>
        <row r="2651">
          <cell r="A2651">
            <v>55014</v>
          </cell>
          <cell r="B2651" t="str">
            <v>VITOR HUGO GOMES AMORIM</v>
          </cell>
          <cell r="C2651" t="str">
            <v>JOGADOR</v>
          </cell>
          <cell r="D2651" t="str">
            <v>SENIOR</v>
          </cell>
          <cell r="E2651" t="str">
            <v>Nacional</v>
          </cell>
          <cell r="F2651" t="str">
            <v>VIANA DO CASTELO</v>
          </cell>
          <cell r="G2651" t="str">
            <v>129193275zx0</v>
          </cell>
          <cell r="H2651" t="str">
            <v>24-05-1986</v>
          </cell>
          <cell r="I2651" t="str">
            <v>M</v>
          </cell>
          <cell r="K2651" t="str">
            <v>31/07/2025</v>
          </cell>
          <cell r="L2651" t="str">
            <v>09/10/2024 20:20:10</v>
          </cell>
          <cell r="N2651" t="str">
            <v>10/10/2024 12:51:38</v>
          </cell>
          <cell r="O2651" t="str">
            <v>10/10/2024 16:35:16</v>
          </cell>
        </row>
        <row r="2652">
          <cell r="A2652">
            <v>62964</v>
          </cell>
          <cell r="B2652" t="str">
            <v>XAVIER REIS PEREIRA</v>
          </cell>
          <cell r="C2652" t="str">
            <v>JOGADOR</v>
          </cell>
          <cell r="D2652" t="str">
            <v>SENIOR</v>
          </cell>
          <cell r="E2652" t="str">
            <v>Nacional</v>
          </cell>
          <cell r="F2652" t="str">
            <v>VIANA DO CASTELO</v>
          </cell>
          <cell r="G2652" t="str">
            <v>14166747 8zx2</v>
          </cell>
          <cell r="H2652" t="str">
            <v>01-10-1992</v>
          </cell>
          <cell r="I2652" t="str">
            <v>M</v>
          </cell>
          <cell r="K2652" t="str">
            <v>31/07/2025</v>
          </cell>
          <cell r="L2652" t="str">
            <v>09/10/2024 20:22:57</v>
          </cell>
          <cell r="N2652" t="str">
            <v>10/10/2024 12:52:01</v>
          </cell>
          <cell r="O2652" t="str">
            <v>10/10/2024 16:34:21</v>
          </cell>
        </row>
        <row r="2653">
          <cell r="A2653">
            <v>80115</v>
          </cell>
          <cell r="B2653" t="str">
            <v>João Pedro Leite Rodrigues</v>
          </cell>
          <cell r="C2653" t="str">
            <v>JOGADOR</v>
          </cell>
          <cell r="D2653" t="str">
            <v>SENIOR</v>
          </cell>
          <cell r="E2653" t="str">
            <v>Nacional</v>
          </cell>
          <cell r="F2653" t="str">
            <v>VIANA DO CASTELO</v>
          </cell>
          <cell r="G2653">
            <v>14896722</v>
          </cell>
          <cell r="H2653" t="str">
            <v>17-12-1995</v>
          </cell>
          <cell r="I2653" t="str">
            <v>M</v>
          </cell>
          <cell r="K2653" t="str">
            <v>31/07/2025</v>
          </cell>
          <cell r="L2653" t="str">
            <v>09/10/2024 20:27:44</v>
          </cell>
          <cell r="N2653" t="str">
            <v>10/10/2024 12:31:36</v>
          </cell>
          <cell r="O2653" t="str">
            <v>10/10/2024 16:40:42</v>
          </cell>
        </row>
        <row r="2654">
          <cell r="A2654">
            <v>51765</v>
          </cell>
          <cell r="B2654" t="str">
            <v>MILTON FARIA VIDEIRA ABREU</v>
          </cell>
          <cell r="C2654" t="str">
            <v>JOGADOR</v>
          </cell>
          <cell r="D2654" t="str">
            <v>SENIOR</v>
          </cell>
          <cell r="E2654" t="str">
            <v>Nacional</v>
          </cell>
          <cell r="F2654" t="str">
            <v>VIANA DO CASTELO</v>
          </cell>
          <cell r="G2654" t="str">
            <v>11467326 8zx6</v>
          </cell>
          <cell r="H2654" t="str">
            <v>04-06-1979</v>
          </cell>
          <cell r="I2654" t="str">
            <v>M</v>
          </cell>
          <cell r="K2654" t="str">
            <v>31/07/2025</v>
          </cell>
          <cell r="L2654" t="str">
            <v>09/10/2024 21:15:54</v>
          </cell>
          <cell r="N2654" t="str">
            <v>10/10/2024 12:51:18</v>
          </cell>
          <cell r="O2654" t="str">
            <v>10/10/2024 16:29:56</v>
          </cell>
        </row>
        <row r="2655">
          <cell r="A2655">
            <v>78159</v>
          </cell>
          <cell r="B2655" t="str">
            <v>Francisco Rosa Videira de Abreu</v>
          </cell>
          <cell r="C2655" t="str">
            <v>JOGADOR</v>
          </cell>
          <cell r="D2655" t="str">
            <v>SUB15</v>
          </cell>
          <cell r="E2655" t="str">
            <v>Nacional</v>
          </cell>
          <cell r="F2655" t="str">
            <v>VIANA DO CASTELO</v>
          </cell>
          <cell r="G2655" t="str">
            <v>309418097zx5</v>
          </cell>
          <cell r="H2655" t="str">
            <v>17-03-2012</v>
          </cell>
          <cell r="I2655" t="str">
            <v>M</v>
          </cell>
          <cell r="K2655" t="str">
            <v>31/07/2025</v>
          </cell>
          <cell r="L2655" t="str">
            <v>09/10/2024 21:17:18</v>
          </cell>
          <cell r="N2655" t="str">
            <v>10/10/2024 12:28:28</v>
          </cell>
          <cell r="O2655" t="str">
            <v>10/10/2024 16:42:25</v>
          </cell>
        </row>
        <row r="2656">
          <cell r="A2656">
            <v>78762</v>
          </cell>
          <cell r="B2656" t="str">
            <v>Miguel Correia Barbosa</v>
          </cell>
          <cell r="C2656" t="str">
            <v>JOGADOR</v>
          </cell>
          <cell r="D2656" t="str">
            <v>SUB15 / SUB19</v>
          </cell>
          <cell r="E2656" t="str">
            <v>Nacional</v>
          </cell>
          <cell r="F2656" t="str">
            <v>VIANA DO CASTELO</v>
          </cell>
          <cell r="G2656" t="str">
            <v>30254721 5zy0</v>
          </cell>
          <cell r="H2656" t="str">
            <v>26-01-2010</v>
          </cell>
          <cell r="I2656" t="str">
            <v>M</v>
          </cell>
          <cell r="K2656" t="str">
            <v>31/07/2025</v>
          </cell>
          <cell r="L2656" t="str">
            <v>10/10/2024 22:03:08</v>
          </cell>
          <cell r="N2656" t="str">
            <v>12/10/2024 01:10:19</v>
          </cell>
          <cell r="O2656" t="str">
            <v>14/10/2024 13:15:34</v>
          </cell>
        </row>
        <row r="2657">
          <cell r="A2657">
            <v>77583</v>
          </cell>
          <cell r="B2657" t="str">
            <v>Joel Gonçalves Rocha</v>
          </cell>
          <cell r="C2657" t="str">
            <v>JOGADOR</v>
          </cell>
          <cell r="D2657" t="str">
            <v>SUB19 / SENIOR</v>
          </cell>
          <cell r="E2657" t="str">
            <v>Nacional</v>
          </cell>
          <cell r="F2657" t="str">
            <v>VIANA DO CASTELO</v>
          </cell>
          <cell r="G2657" t="str">
            <v>301673160zx8</v>
          </cell>
          <cell r="H2657" t="str">
            <v>24-09-2009</v>
          </cell>
          <cell r="I2657" t="str">
            <v>M</v>
          </cell>
          <cell r="K2657" t="str">
            <v>31/07/2025</v>
          </cell>
          <cell r="L2657" t="str">
            <v>16/10/2024 20:12:53</v>
          </cell>
          <cell r="N2657" t="str">
            <v>16/10/2024 21:31:47</v>
          </cell>
          <cell r="O2657" t="str">
            <v>17/10/2024 11:41:32</v>
          </cell>
        </row>
        <row r="2658">
          <cell r="A2658">
            <v>79825</v>
          </cell>
          <cell r="B2658" t="str">
            <v>Cristiano Correia Barbosa</v>
          </cell>
          <cell r="C2658" t="str">
            <v>JOGADOR</v>
          </cell>
          <cell r="D2658" t="str">
            <v>SUB15</v>
          </cell>
          <cell r="E2658" t="str">
            <v>Nacional</v>
          </cell>
          <cell r="F2658" t="str">
            <v>VIANA DO CASTELO</v>
          </cell>
          <cell r="G2658" t="str">
            <v>317284410zy2</v>
          </cell>
          <cell r="H2658" t="str">
            <v>09-12-2015</v>
          </cell>
          <cell r="I2658" t="str">
            <v>M</v>
          </cell>
          <cell r="K2658" t="str">
            <v>31/07/2025</v>
          </cell>
          <cell r="L2658" t="str">
            <v>16/10/2024 20:15:45</v>
          </cell>
          <cell r="N2658" t="str">
            <v>16/10/2024 21:27:52</v>
          </cell>
          <cell r="O2658" t="str">
            <v>17/10/2024 11:39:53</v>
          </cell>
        </row>
        <row r="2659">
          <cell r="A2659">
            <v>52310</v>
          </cell>
          <cell r="B2659" t="str">
            <v>CARLOS MANUEL GARCIA ESTEVES</v>
          </cell>
          <cell r="C2659" t="str">
            <v>JOGADOR</v>
          </cell>
          <cell r="D2659" t="str">
            <v>SENIOR</v>
          </cell>
          <cell r="E2659" t="str">
            <v>Nacional</v>
          </cell>
          <cell r="F2659" t="str">
            <v>VIANA DO CASTELO</v>
          </cell>
          <cell r="G2659" t="str">
            <v>12397139 ozy0</v>
          </cell>
          <cell r="H2659" t="str">
            <v>29-03-1983</v>
          </cell>
          <cell r="I2659" t="str">
            <v>M</v>
          </cell>
          <cell r="K2659" t="str">
            <v>31/07/2025</v>
          </cell>
          <cell r="L2659" t="str">
            <v>06/11/2024 19:40:29</v>
          </cell>
          <cell r="N2659" t="str">
            <v>06/11/2024 23:10:49</v>
          </cell>
          <cell r="O2659" t="str">
            <v>07/11/2024 15:05:53</v>
          </cell>
        </row>
        <row r="2660">
          <cell r="A2660">
            <v>79792</v>
          </cell>
          <cell r="B2660" t="str">
            <v>Abel Martim Pita Ribeiro</v>
          </cell>
          <cell r="C2660" t="str">
            <v>JOGADOR</v>
          </cell>
          <cell r="D2660" t="str">
            <v>SUB15</v>
          </cell>
          <cell r="E2660" t="str">
            <v>Nacional</v>
          </cell>
          <cell r="F2660" t="str">
            <v>VIANA DO CASTELO</v>
          </cell>
          <cell r="G2660" t="str">
            <v>316583952zy3</v>
          </cell>
          <cell r="H2660" t="str">
            <v>28-07-2015</v>
          </cell>
          <cell r="I2660" t="str">
            <v>M</v>
          </cell>
          <cell r="K2660" t="str">
            <v>31/07/2025</v>
          </cell>
          <cell r="L2660" t="str">
            <v>06/11/2024 19:49:18</v>
          </cell>
          <cell r="N2660" t="str">
            <v>06/11/2024 23:10:08</v>
          </cell>
          <cell r="O2660" t="str">
            <v>07/11/2024 12:41:47</v>
          </cell>
        </row>
        <row r="2661">
          <cell r="A2661">
            <v>67925</v>
          </cell>
          <cell r="B2661" t="str">
            <v>DIOGO GOMES AMORIM</v>
          </cell>
          <cell r="C2661" t="str">
            <v>JOGADOR</v>
          </cell>
          <cell r="D2661" t="str">
            <v>SENIOR</v>
          </cell>
          <cell r="E2661" t="str">
            <v>Nacional</v>
          </cell>
          <cell r="F2661" t="str">
            <v>VIANA DO CASTELO</v>
          </cell>
          <cell r="G2661" t="str">
            <v>15546515 5zxo</v>
          </cell>
          <cell r="H2661" t="str">
            <v>02-05-1998</v>
          </cell>
          <cell r="I2661" t="str">
            <v>M</v>
          </cell>
          <cell r="K2661" t="str">
            <v>31/07/2025</v>
          </cell>
          <cell r="L2661" t="str">
            <v>06/11/2024 19:51:45</v>
          </cell>
          <cell r="N2661" t="str">
            <v>06/11/2024 23:10:58</v>
          </cell>
          <cell r="O2661" t="str">
            <v>07/11/2024 15:06:31</v>
          </cell>
        </row>
        <row r="2662">
          <cell r="A2662">
            <v>51841</v>
          </cell>
          <cell r="B2662" t="str">
            <v>JOAQUIM ROCHA SILVA CASTRO</v>
          </cell>
          <cell r="C2662" t="str">
            <v>JOGADOR</v>
          </cell>
          <cell r="D2662" t="str">
            <v>SENIOR</v>
          </cell>
          <cell r="E2662" t="str">
            <v>Nacional</v>
          </cell>
          <cell r="F2662" t="str">
            <v>VIANA DO CASTELO</v>
          </cell>
          <cell r="G2662" t="str">
            <v>11845057 3zx9</v>
          </cell>
          <cell r="H2662" t="str">
            <v>14-10-1981</v>
          </cell>
          <cell r="I2662" t="str">
            <v>M</v>
          </cell>
          <cell r="K2662" t="str">
            <v>31/07/2025</v>
          </cell>
          <cell r="L2662" t="str">
            <v>06/11/2024 19:54:35</v>
          </cell>
          <cell r="N2662" t="str">
            <v>06/11/2024 23:13:57</v>
          </cell>
          <cell r="O2662" t="str">
            <v>07/11/2024 13:44:50</v>
          </cell>
        </row>
        <row r="2663">
          <cell r="A2663">
            <v>80248</v>
          </cell>
          <cell r="B2663" t="str">
            <v>Gustavo de Oliveira Gonçalves</v>
          </cell>
          <cell r="C2663" t="str">
            <v>JOGADOR</v>
          </cell>
          <cell r="D2663" t="str">
            <v>SUB15</v>
          </cell>
          <cell r="E2663" t="str">
            <v>Nacional</v>
          </cell>
          <cell r="F2663" t="str">
            <v>VIANA DO CASTELO</v>
          </cell>
          <cell r="G2663" t="str">
            <v>31605590 5zy0</v>
          </cell>
          <cell r="H2663" t="str">
            <v>15-04-2015</v>
          </cell>
          <cell r="I2663" t="str">
            <v>M</v>
          </cell>
          <cell r="K2663" t="str">
            <v>31/07/2025</v>
          </cell>
          <cell r="L2663" t="str">
            <v>06/11/2024 19:59:34</v>
          </cell>
          <cell r="N2663" t="str">
            <v>06/11/2024 23:11:20</v>
          </cell>
          <cell r="O2663" t="str">
            <v>07/11/2024 15:07:29</v>
          </cell>
        </row>
        <row r="2664">
          <cell r="A2664">
            <v>51842</v>
          </cell>
          <cell r="B2664" t="str">
            <v>PAULO CESAR SANTOS BARROS</v>
          </cell>
          <cell r="C2664" t="str">
            <v>JOGADOR</v>
          </cell>
          <cell r="D2664" t="str">
            <v>SENIOR</v>
          </cell>
          <cell r="E2664" t="str">
            <v>Nacional</v>
          </cell>
          <cell r="F2664" t="str">
            <v>VIANA DO CASTELO</v>
          </cell>
          <cell r="G2664" t="str">
            <v>11641760 9 ZY5</v>
          </cell>
          <cell r="H2664" t="str">
            <v>04-11-1980</v>
          </cell>
          <cell r="I2664" t="str">
            <v>M</v>
          </cell>
          <cell r="K2664" t="str">
            <v>31/07/2025</v>
          </cell>
          <cell r="L2664" t="str">
            <v>06/11/2024 20:02:06</v>
          </cell>
          <cell r="N2664" t="str">
            <v>06/11/2024 23:14:04</v>
          </cell>
          <cell r="O2664" t="str">
            <v>07/11/2024 12:42:09</v>
          </cell>
        </row>
        <row r="2665">
          <cell r="A2665">
            <v>80116</v>
          </cell>
          <cell r="B2665" t="str">
            <v>Rui Oliveira Queirós</v>
          </cell>
          <cell r="C2665" t="str">
            <v>JOGADOR</v>
          </cell>
          <cell r="D2665" t="str">
            <v>SUB19</v>
          </cell>
          <cell r="E2665" t="str">
            <v>Nacional</v>
          </cell>
          <cell r="F2665" t="str">
            <v>VIANA DO CASTELO</v>
          </cell>
          <cell r="G2665" t="str">
            <v>30204466 3zx1</v>
          </cell>
          <cell r="H2665" t="str">
            <v>18-11-2009</v>
          </cell>
          <cell r="I2665" t="str">
            <v>M</v>
          </cell>
          <cell r="K2665" t="str">
            <v>31/07/2025</v>
          </cell>
          <cell r="L2665" t="str">
            <v>06/11/2024 20:05:10</v>
          </cell>
          <cell r="N2665" t="str">
            <v>06/11/2024 23:11:54</v>
          </cell>
          <cell r="O2665" t="str">
            <v>07/11/2024 15:08:11</v>
          </cell>
        </row>
        <row r="2666">
          <cell r="A2666">
            <v>79441</v>
          </cell>
          <cell r="B2666" t="str">
            <v>Bruno Miguel Pinheiro Fernandes</v>
          </cell>
          <cell r="C2666" t="str">
            <v>JOGADOR</v>
          </cell>
          <cell r="D2666" t="str">
            <v>SENIOR</v>
          </cell>
          <cell r="E2666" t="str">
            <v>Nacional</v>
          </cell>
          <cell r="F2666" t="str">
            <v>VIANA DO CASTELO</v>
          </cell>
          <cell r="G2666" t="str">
            <v>141562439zx0</v>
          </cell>
          <cell r="H2666" t="str">
            <v>21-08-1993</v>
          </cell>
          <cell r="I2666" t="str">
            <v>M</v>
          </cell>
          <cell r="K2666" t="str">
            <v>31/07/2025</v>
          </cell>
          <cell r="L2666" t="str">
            <v>06/11/2024 20:15:14</v>
          </cell>
          <cell r="N2666" t="str">
            <v>06/11/2024 23:10:19</v>
          </cell>
          <cell r="O2666" t="str">
            <v>07/11/2024 12:42:43</v>
          </cell>
        </row>
        <row r="2667">
          <cell r="A2667">
            <v>79791</v>
          </cell>
          <cell r="B2667" t="str">
            <v>André Vieira Pinto</v>
          </cell>
          <cell r="C2667" t="str">
            <v>JOGADOR</v>
          </cell>
          <cell r="D2667" t="str">
            <v>SUB19</v>
          </cell>
          <cell r="E2667" t="str">
            <v>Nacional</v>
          </cell>
          <cell r="F2667" t="str">
            <v>VIANA DO CASTELO</v>
          </cell>
          <cell r="G2667" t="str">
            <v>303755431zxo</v>
          </cell>
          <cell r="H2667" t="str">
            <v>23-08-2007</v>
          </cell>
          <cell r="I2667" t="str">
            <v>M</v>
          </cell>
          <cell r="K2667" t="str">
            <v>31/07/2025</v>
          </cell>
          <cell r="L2667" t="str">
            <v>06/11/2024 22:53:50</v>
          </cell>
          <cell r="N2667" t="str">
            <v>06/11/2024 23:10:37</v>
          </cell>
          <cell r="O2667" t="str">
            <v>07/11/2024 13:45:38</v>
          </cell>
        </row>
        <row r="2668">
          <cell r="A2668">
            <v>53367</v>
          </cell>
          <cell r="B2668" t="str">
            <v>FRANCISCO DANIEL PEREIRA CASTRO</v>
          </cell>
          <cell r="C2668" t="str">
            <v>JOGADOR</v>
          </cell>
          <cell r="D2668" t="str">
            <v>SENIOR</v>
          </cell>
          <cell r="E2668" t="str">
            <v>Nacional</v>
          </cell>
          <cell r="F2668" t="str">
            <v>VIANA DO CASTELO</v>
          </cell>
          <cell r="G2668" t="str">
            <v>11667548 9zy9</v>
          </cell>
          <cell r="H2668" t="str">
            <v>04-09-1980</v>
          </cell>
          <cell r="I2668" t="str">
            <v>M</v>
          </cell>
          <cell r="K2668" t="str">
            <v>31/07/2025</v>
          </cell>
          <cell r="L2668" t="str">
            <v>08/11/2024 00:20:21</v>
          </cell>
          <cell r="N2668" t="str">
            <v>08/11/2024 00:20:21</v>
          </cell>
          <cell r="O2668" t="str">
            <v>08/11/2024 12:03:42</v>
          </cell>
        </row>
        <row r="2669">
          <cell r="A2669">
            <v>80707</v>
          </cell>
          <cell r="B2669" t="str">
            <v>DINIS MIRANDA DANTAS</v>
          </cell>
          <cell r="C2669" t="str">
            <v>JOGADOR</v>
          </cell>
          <cell r="D2669" t="str">
            <v>SUB15</v>
          </cell>
          <cell r="E2669" t="str">
            <v>Nacional</v>
          </cell>
          <cell r="F2669" t="str">
            <v>VIANA DO CASTELO</v>
          </cell>
          <cell r="G2669">
            <v>316849928</v>
          </cell>
          <cell r="H2669" t="str">
            <v>15-09-2015</v>
          </cell>
          <cell r="I2669" t="str">
            <v>M</v>
          </cell>
          <cell r="K2669" t="str">
            <v>31/07/2025</v>
          </cell>
          <cell r="L2669" t="str">
            <v>08/11/2024 18:23:47</v>
          </cell>
          <cell r="M2669" t="str">
            <v>X</v>
          </cell>
          <cell r="N2669" t="str">
            <v>08/11/2024 18:24:45</v>
          </cell>
          <cell r="O2669" t="str">
            <v>12/11/2024 17:09:16</v>
          </cell>
        </row>
        <row r="2670">
          <cell r="A2670">
            <v>80708</v>
          </cell>
          <cell r="B2670" t="str">
            <v>DINIS BATISTA FERREIRA</v>
          </cell>
          <cell r="C2670" t="str">
            <v>JOGADOR</v>
          </cell>
          <cell r="D2670" t="str">
            <v>SUB15</v>
          </cell>
          <cell r="E2670" t="str">
            <v>Nacional</v>
          </cell>
          <cell r="F2670" t="str">
            <v>VIANA DO CASTELO</v>
          </cell>
          <cell r="G2670">
            <v>31273957</v>
          </cell>
          <cell r="H2670" t="str">
            <v>28-07-2013</v>
          </cell>
          <cell r="I2670" t="str">
            <v>M</v>
          </cell>
          <cell r="K2670" t="str">
            <v>31/07/2025</v>
          </cell>
          <cell r="L2670" t="str">
            <v>08/11/2024 18:29:17</v>
          </cell>
          <cell r="M2670" t="str">
            <v>X</v>
          </cell>
          <cell r="N2670" t="str">
            <v>08/11/2024 18:29:17</v>
          </cell>
          <cell r="O2670" t="str">
            <v>12/11/2024 17:01:42</v>
          </cell>
        </row>
        <row r="2671">
          <cell r="F2671" t="str">
            <v>VIANA DO CASTELO</v>
          </cell>
          <cell r="J2671">
            <v>500855013</v>
          </cell>
        </row>
        <row r="2672">
          <cell r="A2672">
            <v>78942</v>
          </cell>
          <cell r="B2672" t="str">
            <v>JOÃO PAULO BENTO DA COSTA</v>
          </cell>
          <cell r="C2672" t="str">
            <v>JOGADOR</v>
          </cell>
          <cell r="D2672" t="str">
            <v>SENIOR</v>
          </cell>
          <cell r="E2672" t="str">
            <v>Nacional</v>
          </cell>
          <cell r="F2672" t="str">
            <v>VIANA DO CASTELO</v>
          </cell>
          <cell r="G2672" t="str">
            <v>11225415 2 ZY1</v>
          </cell>
          <cell r="H2672" t="str">
            <v>28-02-1978</v>
          </cell>
          <cell r="I2672" t="str">
            <v>M</v>
          </cell>
          <cell r="K2672" t="str">
            <v>31/07/2025</v>
          </cell>
          <cell r="L2672" t="str">
            <v>26/10/2024 21:27:03</v>
          </cell>
          <cell r="N2672" t="str">
            <v>06/11/2024 18:11:47</v>
          </cell>
          <cell r="O2672" t="str">
            <v>06/11/2024 18:33:34</v>
          </cell>
        </row>
        <row r="2673">
          <cell r="A2673">
            <v>78943</v>
          </cell>
          <cell r="B2673" t="str">
            <v>HUGO DOMINGOS SOARES GONÇALVES</v>
          </cell>
          <cell r="C2673" t="str">
            <v>JOGADOR</v>
          </cell>
          <cell r="D2673" t="str">
            <v>SENIOR</v>
          </cell>
          <cell r="E2673" t="str">
            <v>Nacional</v>
          </cell>
          <cell r="F2673" t="str">
            <v>VIANA DO CASTELO</v>
          </cell>
          <cell r="G2673" t="str">
            <v>12311775 5 ZX7</v>
          </cell>
          <cell r="H2673" t="str">
            <v>30-07-1981</v>
          </cell>
          <cell r="I2673" t="str">
            <v>M</v>
          </cell>
          <cell r="K2673" t="str">
            <v>31/07/2025</v>
          </cell>
          <cell r="L2673" t="str">
            <v>26/10/2024 21:28:50</v>
          </cell>
          <cell r="N2673" t="str">
            <v>06/11/2024 18:10:37</v>
          </cell>
          <cell r="O2673" t="str">
            <v>06/11/2024 18:33:57</v>
          </cell>
        </row>
        <row r="2674">
          <cell r="A2674">
            <v>77384</v>
          </cell>
          <cell r="B2674" t="str">
            <v>CARLOS JOAQUIM VELOSO DA CRUZ LOPES RODRIGUES</v>
          </cell>
          <cell r="C2674" t="str">
            <v>JOGADOR</v>
          </cell>
          <cell r="D2674" t="str">
            <v>SENIOR</v>
          </cell>
          <cell r="E2674" t="str">
            <v>Nacional</v>
          </cell>
          <cell r="F2674" t="str">
            <v>VIANA DO CASTELO</v>
          </cell>
          <cell r="G2674" t="str">
            <v>06959184 9 ZXB</v>
          </cell>
          <cell r="H2674" t="str">
            <v>16-03-1965</v>
          </cell>
          <cell r="I2674" t="str">
            <v>M</v>
          </cell>
          <cell r="K2674" t="str">
            <v>31/07/2025</v>
          </cell>
          <cell r="L2674" t="str">
            <v>26/10/2024 21:35:37</v>
          </cell>
          <cell r="N2674" t="str">
            <v>06/11/2024 18:05:49</v>
          </cell>
          <cell r="O2674" t="str">
            <v>06/11/2024 18:32:46</v>
          </cell>
        </row>
        <row r="2675">
          <cell r="A2675">
            <v>79749</v>
          </cell>
          <cell r="B2675" t="str">
            <v>Floriano Emanuel Rodrigues Torres</v>
          </cell>
          <cell r="C2675" t="str">
            <v>JOGADOR</v>
          </cell>
          <cell r="D2675" t="str">
            <v>SENIOR</v>
          </cell>
          <cell r="E2675" t="str">
            <v>Nacional</v>
          </cell>
          <cell r="F2675" t="str">
            <v>VIANA DO CASTELO</v>
          </cell>
          <cell r="G2675">
            <v>12551922</v>
          </cell>
          <cell r="H2675" t="str">
            <v>29-12-1984</v>
          </cell>
          <cell r="I2675" t="str">
            <v>M</v>
          </cell>
          <cell r="K2675" t="str">
            <v>31/07/2025</v>
          </cell>
          <cell r="L2675" t="str">
            <v>26/10/2024 21:37:09</v>
          </cell>
          <cell r="N2675" t="str">
            <v>06/11/2024 18:08:50</v>
          </cell>
          <cell r="O2675" t="str">
            <v>06/11/2024 18:37:39</v>
          </cell>
        </row>
        <row r="2676">
          <cell r="A2676">
            <v>79897</v>
          </cell>
          <cell r="B2676" t="str">
            <v>Gabriel da Rocha Pereira</v>
          </cell>
          <cell r="C2676" t="str">
            <v>JOGADOR</v>
          </cell>
          <cell r="D2676" t="str">
            <v>SENIOR</v>
          </cell>
          <cell r="E2676" t="str">
            <v>Nacional</v>
          </cell>
          <cell r="F2676" t="str">
            <v>VIANA DO CASTELO</v>
          </cell>
          <cell r="G2676">
            <v>13031421</v>
          </cell>
          <cell r="H2676" t="str">
            <v>21-04-1986</v>
          </cell>
          <cell r="I2676" t="str">
            <v>M</v>
          </cell>
          <cell r="K2676" t="str">
            <v>31/07/2025</v>
          </cell>
          <cell r="L2676" t="str">
            <v>26/10/2024 21:39:52</v>
          </cell>
          <cell r="N2676" t="str">
            <v>06/11/2024 18:09:02</v>
          </cell>
          <cell r="O2676" t="str">
            <v>06/11/2024 18:35:59</v>
          </cell>
        </row>
        <row r="2677">
          <cell r="A2677">
            <v>77539</v>
          </cell>
          <cell r="B2677" t="str">
            <v>JORGE MANUEL PIMENTA DA GAMA DA SILVA SOUSA</v>
          </cell>
          <cell r="C2677" t="str">
            <v>JOGADOR</v>
          </cell>
          <cell r="D2677" t="str">
            <v>SENIOR</v>
          </cell>
          <cell r="E2677" t="str">
            <v>Nacional</v>
          </cell>
          <cell r="F2677" t="str">
            <v>VIANA DO CASTELO</v>
          </cell>
          <cell r="G2677" t="str">
            <v>06964092 0 ZX8 FRENTE</v>
          </cell>
          <cell r="H2677" t="str">
            <v>12-07-1965</v>
          </cell>
          <cell r="I2677" t="str">
            <v>M</v>
          </cell>
          <cell r="K2677" t="str">
            <v>31/07/2025</v>
          </cell>
          <cell r="L2677" t="str">
            <v>26/10/2024 21:41:33</v>
          </cell>
          <cell r="N2677" t="str">
            <v>06/11/2024 18:12:01</v>
          </cell>
          <cell r="O2677" t="str">
            <v>06/11/2024 18:36:22</v>
          </cell>
        </row>
        <row r="2678">
          <cell r="A2678">
            <v>79620</v>
          </cell>
          <cell r="B2678" t="str">
            <v>Adriano Loureiro Corrêa</v>
          </cell>
          <cell r="C2678" t="str">
            <v>JOGADOR</v>
          </cell>
          <cell r="D2678" t="str">
            <v>SENIOR</v>
          </cell>
          <cell r="E2678" t="str">
            <v>Estrangeiro</v>
          </cell>
          <cell r="F2678" t="str">
            <v>VIANA DO CASTELO</v>
          </cell>
          <cell r="H2678" t="str">
            <v>21-06-1992</v>
          </cell>
          <cell r="I2678" t="str">
            <v>M</v>
          </cell>
          <cell r="K2678" t="str">
            <v>31/07/2025</v>
          </cell>
          <cell r="L2678" t="str">
            <v>26/10/2024 21:42:55</v>
          </cell>
          <cell r="N2678" t="str">
            <v>06/11/2024 18:16:21</v>
          </cell>
          <cell r="O2678" t="str">
            <v>06/11/2024 18:30:29</v>
          </cell>
        </row>
        <row r="2679">
          <cell r="A2679">
            <v>77540</v>
          </cell>
          <cell r="B2679" t="str">
            <v>MANUEL GASPAR ABREU LIMA DA GAMA</v>
          </cell>
          <cell r="C2679" t="str">
            <v>JOGADOR</v>
          </cell>
          <cell r="D2679" t="str">
            <v>SENIOR</v>
          </cell>
          <cell r="E2679" t="str">
            <v>Nacional</v>
          </cell>
          <cell r="F2679" t="str">
            <v>VIANA DO CASTELO</v>
          </cell>
          <cell r="G2679" t="str">
            <v>11664674 8 ZX6</v>
          </cell>
          <cell r="H2679" t="str">
            <v>30-05-1980</v>
          </cell>
          <cell r="I2679" t="str">
            <v>M</v>
          </cell>
          <cell r="K2679" t="str">
            <v>31/07/2025</v>
          </cell>
          <cell r="L2679" t="str">
            <v>26/10/2024 21:43:55</v>
          </cell>
          <cell r="N2679" t="str">
            <v>06/11/2024 18:12:08</v>
          </cell>
          <cell r="O2679" t="str">
            <v>06/11/2024 18:36:49</v>
          </cell>
        </row>
        <row r="2680">
          <cell r="A2680">
            <v>79622</v>
          </cell>
          <cell r="B2680" t="str">
            <v>Mário António de Abreu Parente da Cruz</v>
          </cell>
          <cell r="C2680" t="str">
            <v>JOGADOR</v>
          </cell>
          <cell r="D2680" t="str">
            <v>SENIOR</v>
          </cell>
          <cell r="E2680" t="str">
            <v>Nacional</v>
          </cell>
          <cell r="F2680" t="str">
            <v>VIANA DO CASTELO</v>
          </cell>
          <cell r="G2680" t="str">
            <v>06650306</v>
          </cell>
          <cell r="H2680" t="str">
            <v>27-03-1964</v>
          </cell>
          <cell r="I2680" t="str">
            <v>M</v>
          </cell>
          <cell r="K2680" t="str">
            <v>31/07/2025</v>
          </cell>
          <cell r="L2680" t="str">
            <v>26/10/2024 21:45:16</v>
          </cell>
          <cell r="N2680" t="str">
            <v>06/11/2024 18:12:42</v>
          </cell>
          <cell r="O2680" t="str">
            <v>06/11/2024 18:37:14</v>
          </cell>
        </row>
        <row r="2681">
          <cell r="A2681">
            <v>79618</v>
          </cell>
          <cell r="B2681" t="str">
            <v>Pedro José Esteves Matos</v>
          </cell>
          <cell r="C2681" t="str">
            <v>JOGADOR</v>
          </cell>
          <cell r="D2681" t="str">
            <v>SENIOR</v>
          </cell>
          <cell r="E2681" t="str">
            <v>Nacional</v>
          </cell>
          <cell r="F2681" t="str">
            <v>VIANA DO CASTELO</v>
          </cell>
          <cell r="G2681">
            <v>11576753</v>
          </cell>
          <cell r="H2681" t="str">
            <v>16-06-1979</v>
          </cell>
          <cell r="I2681" t="str">
            <v>M</v>
          </cell>
          <cell r="K2681" t="str">
            <v>31/07/2025</v>
          </cell>
          <cell r="L2681" t="str">
            <v>26/10/2024 21:47:12</v>
          </cell>
          <cell r="N2681" t="str">
            <v>06/11/2024 18:14:11</v>
          </cell>
          <cell r="O2681" t="str">
            <v>06/11/2024 18:35:34</v>
          </cell>
        </row>
        <row r="2682">
          <cell r="A2682">
            <v>79619</v>
          </cell>
          <cell r="B2682" t="str">
            <v>Pedro Miguel Carvalho Silva</v>
          </cell>
          <cell r="C2682" t="str">
            <v>JOGADOR</v>
          </cell>
          <cell r="D2682" t="str">
            <v>SENIOR</v>
          </cell>
          <cell r="E2682" t="str">
            <v>Nacional</v>
          </cell>
          <cell r="F2682" t="str">
            <v>VIANA DO CASTELO</v>
          </cell>
          <cell r="G2682">
            <v>30642040</v>
          </cell>
          <cell r="H2682" t="str">
            <v>11-06-2002</v>
          </cell>
          <cell r="I2682" t="str">
            <v>M</v>
          </cell>
          <cell r="K2682" t="str">
            <v>31/07/2025</v>
          </cell>
          <cell r="L2682" t="str">
            <v>26/10/2024 21:48:26</v>
          </cell>
          <cell r="N2682" t="str">
            <v>06/11/2024 18:14:19</v>
          </cell>
          <cell r="O2682" t="str">
            <v>06/11/2024 18:35:09</v>
          </cell>
        </row>
        <row r="2683">
          <cell r="A2683">
            <v>79823</v>
          </cell>
          <cell r="B2683" t="str">
            <v>Ricardo Manuel Afonso Lima</v>
          </cell>
          <cell r="C2683" t="str">
            <v>JOGADOR</v>
          </cell>
          <cell r="D2683" t="str">
            <v>SENIOR</v>
          </cell>
          <cell r="E2683" t="str">
            <v>Nacional</v>
          </cell>
          <cell r="F2683" t="str">
            <v>VIANA DO CASTELO</v>
          </cell>
          <cell r="G2683">
            <v>11749067</v>
          </cell>
          <cell r="H2683" t="str">
            <v>12-03-1980</v>
          </cell>
          <cell r="I2683" t="str">
            <v>M</v>
          </cell>
          <cell r="K2683" t="str">
            <v>31/07/2025</v>
          </cell>
          <cell r="L2683" t="str">
            <v>26/10/2024 21:50:39</v>
          </cell>
          <cell r="N2683" t="str">
            <v>06/11/2024 18:14:43</v>
          </cell>
          <cell r="O2683" t="str">
            <v>06/11/2024 18:34:42</v>
          </cell>
        </row>
        <row r="2684">
          <cell r="A2684">
            <v>79621</v>
          </cell>
          <cell r="B2684" t="str">
            <v>Matteo Matos Lima Bento</v>
          </cell>
          <cell r="C2684" t="str">
            <v>JOGADOR</v>
          </cell>
          <cell r="D2684" t="str">
            <v>SUB19</v>
          </cell>
          <cell r="E2684" t="str">
            <v>Nacional</v>
          </cell>
          <cell r="F2684" t="str">
            <v>VIANA DO CASTELO</v>
          </cell>
          <cell r="G2684">
            <v>15987195</v>
          </cell>
          <cell r="H2684" t="str">
            <v>28-04-2009</v>
          </cell>
          <cell r="I2684" t="str">
            <v>M</v>
          </cell>
          <cell r="K2684" t="str">
            <v>31/07/2025</v>
          </cell>
          <cell r="L2684" t="str">
            <v>27/10/2024 16:55:23</v>
          </cell>
          <cell r="N2684" t="str">
            <v>06/11/2024 18:12:55</v>
          </cell>
          <cell r="O2684" t="str">
            <v>06/11/2024 18:41:40</v>
          </cell>
        </row>
        <row r="2685">
          <cell r="A2685">
            <v>79750</v>
          </cell>
          <cell r="B2685" t="str">
            <v>Mauro de Lima Lopes</v>
          </cell>
          <cell r="C2685" t="str">
            <v>JOGADOR</v>
          </cell>
          <cell r="D2685" t="str">
            <v>SUB15</v>
          </cell>
          <cell r="E2685" t="str">
            <v>Nacional</v>
          </cell>
          <cell r="F2685" t="str">
            <v>VIANA DO CASTELO</v>
          </cell>
          <cell r="G2685">
            <v>32004998</v>
          </cell>
          <cell r="H2685" t="str">
            <v>17-05-2017</v>
          </cell>
          <cell r="I2685" t="str">
            <v>M</v>
          </cell>
          <cell r="K2685" t="str">
            <v>31/07/2025</v>
          </cell>
          <cell r="L2685" t="str">
            <v>27/10/2024 16:58:28</v>
          </cell>
          <cell r="N2685" t="str">
            <v>06/11/2024 18:13:47</v>
          </cell>
          <cell r="O2685" t="str">
            <v>06/11/2024 18:43:11</v>
          </cell>
        </row>
        <row r="2686">
          <cell r="A2686">
            <v>59317</v>
          </cell>
          <cell r="B2686" t="str">
            <v>RUI MIGUEL FERREIRA LIMA</v>
          </cell>
          <cell r="C2686" t="str">
            <v>JOGADOR</v>
          </cell>
          <cell r="D2686" t="str">
            <v>SENIOR</v>
          </cell>
          <cell r="E2686" t="str">
            <v>Nacional</v>
          </cell>
          <cell r="F2686" t="str">
            <v>VIANA DO CASTELO</v>
          </cell>
          <cell r="G2686" t="str">
            <v>121265340zx2</v>
          </cell>
          <cell r="H2686" t="str">
            <v>12-12-1981</v>
          </cell>
          <cell r="I2686" t="str">
            <v>M</v>
          </cell>
          <cell r="K2686" t="str">
            <v>31/07/2025</v>
          </cell>
          <cell r="L2686" t="str">
            <v>29/10/2024 18:27:12</v>
          </cell>
          <cell r="N2686" t="str">
            <v>08/11/2024 00:18:00</v>
          </cell>
          <cell r="O2686" t="str">
            <v>08/11/2024 12:05:45</v>
          </cell>
        </row>
        <row r="2687">
          <cell r="A2687">
            <v>79751</v>
          </cell>
          <cell r="B2687" t="str">
            <v>Bruno Pereira Rodrigues</v>
          </cell>
          <cell r="C2687" t="str">
            <v>JOGADOR</v>
          </cell>
          <cell r="D2687" t="str">
            <v>SUB15 / SUB19</v>
          </cell>
          <cell r="E2687" t="str">
            <v>Nacional</v>
          </cell>
          <cell r="F2687" t="str">
            <v>VIANA DO CASTELO</v>
          </cell>
          <cell r="G2687">
            <v>31705388</v>
          </cell>
          <cell r="H2687" t="str">
            <v>24-10-2015</v>
          </cell>
          <cell r="I2687" t="str">
            <v>M</v>
          </cell>
          <cell r="K2687" t="str">
            <v>31/07/2025</v>
          </cell>
          <cell r="L2687" t="str">
            <v>29/10/2024 23:33:04</v>
          </cell>
          <cell r="N2687" t="str">
            <v>08/11/2024 00:19:13</v>
          </cell>
          <cell r="O2687" t="str">
            <v>08/11/2024 12:04:32</v>
          </cell>
        </row>
        <row r="2688">
          <cell r="A2688">
            <v>80090</v>
          </cell>
          <cell r="B2688" t="str">
            <v>Pedro Afonso Gonçalves de Sales Gomes</v>
          </cell>
          <cell r="C2688" t="str">
            <v>JOGADOR</v>
          </cell>
          <cell r="D2688" t="str">
            <v>SUB19</v>
          </cell>
          <cell r="E2688" t="str">
            <v>Nacional</v>
          </cell>
          <cell r="F2688" t="str">
            <v>VIANA DO CASTELO</v>
          </cell>
          <cell r="G2688">
            <v>31600908</v>
          </cell>
          <cell r="H2688" t="str">
            <v>02-10-2009</v>
          </cell>
          <cell r="I2688" t="str">
            <v>M</v>
          </cell>
          <cell r="K2688" t="str">
            <v>31/07/2025</v>
          </cell>
          <cell r="L2688" t="str">
            <v>30/10/2024 14:58:55</v>
          </cell>
          <cell r="N2688" t="str">
            <v>06/11/2024 18:13:56</v>
          </cell>
          <cell r="O2688" t="str">
            <v>06/11/2024 18:38:57</v>
          </cell>
        </row>
        <row r="2689">
          <cell r="A2689">
            <v>80664</v>
          </cell>
          <cell r="B2689" t="str">
            <v>Marco António Castilho Barbosa</v>
          </cell>
          <cell r="C2689" t="str">
            <v>JOGADOR</v>
          </cell>
          <cell r="D2689" t="str">
            <v>SUB15</v>
          </cell>
          <cell r="E2689" t="str">
            <v>Nacional</v>
          </cell>
          <cell r="F2689" t="str">
            <v>VIANA DO CASTELO</v>
          </cell>
          <cell r="G2689">
            <v>309955718</v>
          </cell>
          <cell r="H2689" t="str">
            <v>26-05-2012</v>
          </cell>
          <cell r="I2689" t="str">
            <v>M</v>
          </cell>
          <cell r="K2689" t="str">
            <v>31/07/2025</v>
          </cell>
          <cell r="L2689" t="str">
            <v>04/11/2024 21:38:43</v>
          </cell>
          <cell r="M2689" t="str">
            <v>X</v>
          </cell>
          <cell r="N2689" t="str">
            <v>06/11/2024 18:12:33</v>
          </cell>
          <cell r="O2689" t="str">
            <v>06/11/2024 18:40:57</v>
          </cell>
        </row>
        <row r="2690">
          <cell r="A2690">
            <v>80665</v>
          </cell>
          <cell r="B2690" t="str">
            <v>Enzo Gonçalves Bogalheira</v>
          </cell>
          <cell r="C2690" t="str">
            <v>JOGADOR</v>
          </cell>
          <cell r="D2690" t="str">
            <v>SUB15</v>
          </cell>
          <cell r="E2690" t="str">
            <v>Nacional</v>
          </cell>
          <cell r="F2690" t="str">
            <v>VIANA DO CASTELO</v>
          </cell>
          <cell r="G2690">
            <v>31088394</v>
          </cell>
          <cell r="H2690" t="str">
            <v>05-04-2021</v>
          </cell>
          <cell r="I2690" t="str">
            <v>M</v>
          </cell>
          <cell r="K2690" t="str">
            <v>31/07/2025</v>
          </cell>
          <cell r="L2690" t="str">
            <v>04/11/2024 22:05:13</v>
          </cell>
          <cell r="M2690" t="str">
            <v>X</v>
          </cell>
          <cell r="N2690" t="str">
            <v>06/11/2024 18:10:16</v>
          </cell>
          <cell r="O2690" t="str">
            <v>06/11/2024 18:39:46</v>
          </cell>
        </row>
        <row r="2691">
          <cell r="A2691">
            <v>80666</v>
          </cell>
          <cell r="B2691" t="str">
            <v>Santiago Fernandes Lima Novo</v>
          </cell>
          <cell r="C2691" t="str">
            <v>JOGADOR</v>
          </cell>
          <cell r="D2691" t="str">
            <v>SUB15</v>
          </cell>
          <cell r="E2691" t="str">
            <v>Nacional</v>
          </cell>
          <cell r="F2691" t="str">
            <v>VIANA DO CASTELO</v>
          </cell>
          <cell r="G2691">
            <v>31853574</v>
          </cell>
          <cell r="H2691" t="str">
            <v>24-07-2016</v>
          </cell>
          <cell r="I2691" t="str">
            <v>M</v>
          </cell>
          <cell r="K2691" t="str">
            <v>31/07/2025</v>
          </cell>
          <cell r="L2691" t="str">
            <v>04/11/2024 22:43:56</v>
          </cell>
          <cell r="M2691" t="str">
            <v>X</v>
          </cell>
          <cell r="N2691" t="str">
            <v>06/11/2024 18:15:13</v>
          </cell>
          <cell r="O2691" t="str">
            <v>06/11/2024 18:42:28</v>
          </cell>
        </row>
        <row r="2692">
          <cell r="F2692" t="str">
            <v>VIANA DO CASTELO</v>
          </cell>
          <cell r="J2692">
            <v>500276684</v>
          </cell>
        </row>
        <row r="2693">
          <cell r="A2693">
            <v>80119</v>
          </cell>
          <cell r="B2693" t="str">
            <v>GONÇALO VILAÇA MARQUES</v>
          </cell>
          <cell r="C2693" t="str">
            <v>JOGADOR</v>
          </cell>
          <cell r="D2693" t="str">
            <v>SUB19</v>
          </cell>
          <cell r="E2693" t="str">
            <v>Nacional</v>
          </cell>
          <cell r="F2693" t="str">
            <v>VIANA DO CASTELO</v>
          </cell>
          <cell r="G2693">
            <v>30765263</v>
          </cell>
          <cell r="H2693" t="str">
            <v>22-08-2007</v>
          </cell>
          <cell r="I2693" t="str">
            <v>M</v>
          </cell>
          <cell r="K2693" t="str">
            <v>31/07/2025</v>
          </cell>
          <cell r="L2693" t="str">
            <v>08/10/2024 13:30:28</v>
          </cell>
          <cell r="N2693" t="str">
            <v>12/11/2024 10:12:47</v>
          </cell>
          <cell r="O2693" t="str">
            <v>12/11/2024 17:07:35</v>
          </cell>
        </row>
        <row r="2694">
          <cell r="A2694">
            <v>80095</v>
          </cell>
          <cell r="B2694" t="str">
            <v>MIGUEL MORAIS SEQUEIRA SOUSA PINTO</v>
          </cell>
          <cell r="C2694" t="str">
            <v>JOGADOR</v>
          </cell>
          <cell r="D2694" t="str">
            <v>SUB15</v>
          </cell>
          <cell r="E2694" t="str">
            <v>Nacional</v>
          </cell>
          <cell r="F2694" t="str">
            <v>VIANA DO CASTELO</v>
          </cell>
          <cell r="G2694">
            <v>3108495</v>
          </cell>
          <cell r="H2694" t="str">
            <v>22-06-2012</v>
          </cell>
          <cell r="I2694" t="str">
            <v>M</v>
          </cell>
          <cell r="K2694" t="str">
            <v>31/07/2025</v>
          </cell>
          <cell r="L2694" t="str">
            <v>08/10/2024 13:34:20</v>
          </cell>
          <cell r="N2694" t="str">
            <v>10/10/2024 12:51:05</v>
          </cell>
          <cell r="O2694" t="str">
            <v>10/10/2024 16:37:18</v>
          </cell>
        </row>
        <row r="2695">
          <cell r="A2695">
            <v>80199</v>
          </cell>
          <cell r="B2695" t="str">
            <v>DUARTE MORAIS SEQUEIRA SOUSA PINTO</v>
          </cell>
          <cell r="C2695" t="str">
            <v>JOGADOR</v>
          </cell>
          <cell r="D2695" t="str">
            <v>SUB15</v>
          </cell>
          <cell r="E2695" t="str">
            <v>Nacional</v>
          </cell>
          <cell r="F2695" t="str">
            <v>VIANA DO CASTELO</v>
          </cell>
          <cell r="G2695">
            <v>32050092</v>
          </cell>
          <cell r="H2695" t="str">
            <v>25-08-2017</v>
          </cell>
          <cell r="I2695" t="str">
            <v>M</v>
          </cell>
          <cell r="K2695" t="str">
            <v>31/07/2025</v>
          </cell>
          <cell r="L2695" t="str">
            <v>08/10/2024 13:35:43</v>
          </cell>
          <cell r="N2695" t="str">
            <v>10/10/2024 12:27:53</v>
          </cell>
          <cell r="O2695" t="str">
            <v>10/10/2024 16:38:19</v>
          </cell>
        </row>
        <row r="2696">
          <cell r="A2696">
            <v>80492</v>
          </cell>
          <cell r="B2696" t="str">
            <v>MARTIM SAMPAIO BARROS</v>
          </cell>
          <cell r="C2696" t="str">
            <v>JOGADOR</v>
          </cell>
          <cell r="D2696" t="str">
            <v>SUB19 / SENIOR</v>
          </cell>
          <cell r="E2696" t="str">
            <v>Nacional</v>
          </cell>
          <cell r="F2696" t="str">
            <v>VIANA DO CASTELO</v>
          </cell>
          <cell r="G2696">
            <v>30224824</v>
          </cell>
          <cell r="H2696" t="str">
            <v>11-12-2009</v>
          </cell>
          <cell r="I2696" t="str">
            <v>M</v>
          </cell>
          <cell r="K2696" t="str">
            <v>31/07/2025</v>
          </cell>
          <cell r="L2696" t="str">
            <v>08/10/2024 13:50:02</v>
          </cell>
          <cell r="M2696" t="str">
            <v>X</v>
          </cell>
          <cell r="N2696" t="str">
            <v>12/11/2024 10:13:25</v>
          </cell>
          <cell r="O2696" t="str">
            <v>12/11/2024 17:05:34</v>
          </cell>
        </row>
        <row r="2697">
          <cell r="A2697">
            <v>80231</v>
          </cell>
          <cell r="B2697" t="str">
            <v>DUARTE DA SILVA RIBEIRO</v>
          </cell>
          <cell r="C2697" t="str">
            <v>JOGADOR</v>
          </cell>
          <cell r="D2697" t="str">
            <v>SUB15 / SUB19</v>
          </cell>
          <cell r="E2697" t="str">
            <v>Nacional</v>
          </cell>
          <cell r="F2697" t="str">
            <v>VIANA DO CASTELO</v>
          </cell>
          <cell r="G2697">
            <v>31051489</v>
          </cell>
          <cell r="H2697" t="str">
            <v>13-08-2012</v>
          </cell>
          <cell r="I2697" t="str">
            <v>M</v>
          </cell>
          <cell r="K2697" t="str">
            <v>31/07/2025</v>
          </cell>
          <cell r="L2697" t="str">
            <v>15/10/2024 23:19:55</v>
          </cell>
          <cell r="N2697" t="str">
            <v>16/10/2024 21:30:38</v>
          </cell>
          <cell r="O2697" t="str">
            <v>17/10/2024 11:41:01</v>
          </cell>
        </row>
        <row r="2698">
          <cell r="A2698">
            <v>80094</v>
          </cell>
          <cell r="B2698" t="str">
            <v>FABIO DAVID RAMOS DE SOUSA</v>
          </cell>
          <cell r="C2698" t="str">
            <v>JOGADOR</v>
          </cell>
          <cell r="D2698" t="str">
            <v>SUB15 / SUB19</v>
          </cell>
          <cell r="E2698" t="str">
            <v>Nacional</v>
          </cell>
          <cell r="F2698" t="str">
            <v>VIANA DO CASTELO</v>
          </cell>
          <cell r="G2698">
            <v>30369594</v>
          </cell>
          <cell r="H2698" t="str">
            <v>19-05-2010</v>
          </cell>
          <cell r="I2698" t="str">
            <v>M</v>
          </cell>
          <cell r="K2698" t="str">
            <v>31/07/2025</v>
          </cell>
          <cell r="L2698" t="str">
            <v>15/10/2024 23:22:25</v>
          </cell>
          <cell r="N2698" t="str">
            <v>16/10/2024 21:31:37</v>
          </cell>
          <cell r="O2698" t="str">
            <v>17/10/2024 11:41:16</v>
          </cell>
        </row>
        <row r="2699">
          <cell r="A2699">
            <v>80220</v>
          </cell>
          <cell r="B2699" t="str">
            <v>DIOGO DIAS MELO</v>
          </cell>
          <cell r="C2699" t="str">
            <v>JOGADOR</v>
          </cell>
          <cell r="D2699" t="str">
            <v>SUB15</v>
          </cell>
          <cell r="E2699" t="str">
            <v>Nacional</v>
          </cell>
          <cell r="F2699" t="str">
            <v>VIANA DO CASTELO</v>
          </cell>
          <cell r="G2699">
            <v>31094477</v>
          </cell>
          <cell r="H2699" t="str">
            <v>11-10-2012</v>
          </cell>
          <cell r="I2699" t="str">
            <v>M</v>
          </cell>
          <cell r="K2699" t="str">
            <v>31/07/2025</v>
          </cell>
          <cell r="L2699" t="str">
            <v>16/10/2024 21:03:42</v>
          </cell>
          <cell r="N2699" t="str">
            <v>16/10/2024 21:33:55</v>
          </cell>
          <cell r="O2699" t="str">
            <v>17/10/2024 11:40:33</v>
          </cell>
        </row>
        <row r="2700">
          <cell r="A2700">
            <v>80234</v>
          </cell>
          <cell r="B2700" t="str">
            <v>Haoyu Zhou</v>
          </cell>
          <cell r="C2700" t="str">
            <v>JOGADOR</v>
          </cell>
          <cell r="D2700" t="str">
            <v>SUB15</v>
          </cell>
          <cell r="E2700" t="str">
            <v>Estrangeiro</v>
          </cell>
          <cell r="F2700" t="str">
            <v>VIANA DO CASTELO</v>
          </cell>
          <cell r="H2700" t="str">
            <v>12-07-2012</v>
          </cell>
          <cell r="I2700" t="str">
            <v>M</v>
          </cell>
          <cell r="K2700" t="str">
            <v>31/07/2025</v>
          </cell>
          <cell r="L2700" t="str">
            <v>16/10/2024 21:50:15</v>
          </cell>
          <cell r="N2700" t="str">
            <v>24/10/2024 23:36:15</v>
          </cell>
          <cell r="O2700" t="str">
            <v>24/10/2024 23:50:16</v>
          </cell>
        </row>
        <row r="2701">
          <cell r="A2701">
            <v>78299</v>
          </cell>
          <cell r="B2701" t="str">
            <v>Paulo Alexandre Ferreira Dias</v>
          </cell>
          <cell r="C2701" t="str">
            <v>JOGADOR</v>
          </cell>
          <cell r="D2701" t="str">
            <v>SENIOR</v>
          </cell>
          <cell r="E2701" t="str">
            <v>Nacional</v>
          </cell>
          <cell r="F2701" t="str">
            <v>VIANA DO CASTELO</v>
          </cell>
          <cell r="G2701" t="str">
            <v>11298900 4 ZW0</v>
          </cell>
          <cell r="H2701" t="str">
            <v>31-07-1978</v>
          </cell>
          <cell r="I2701" t="str">
            <v>M</v>
          </cell>
          <cell r="K2701" t="str">
            <v>31/07/2025</v>
          </cell>
          <cell r="L2701" t="str">
            <v>21/10/2024 14:32:47</v>
          </cell>
          <cell r="N2701" t="str">
            <v>23/10/2024 00:47:35</v>
          </cell>
          <cell r="O2701" t="str">
            <v>24/10/2024 23:50:52</v>
          </cell>
        </row>
        <row r="2702">
          <cell r="A2702">
            <v>78895</v>
          </cell>
          <cell r="B2702" t="str">
            <v>Bruno Augusto Possari Meschiatti</v>
          </cell>
          <cell r="C2702" t="str">
            <v>JOGADOR</v>
          </cell>
          <cell r="D2702" t="str">
            <v>SENIOR</v>
          </cell>
          <cell r="E2702" t="str">
            <v>Estrangeiro</v>
          </cell>
          <cell r="F2702" t="str">
            <v>VIANA DO CASTELO</v>
          </cell>
          <cell r="G2702" t="str">
            <v>GD150640</v>
          </cell>
          <cell r="H2702" t="str">
            <v>15-11-1985</v>
          </cell>
          <cell r="I2702" t="str">
            <v>M</v>
          </cell>
          <cell r="K2702" t="str">
            <v>31/07/2025</v>
          </cell>
          <cell r="L2702" t="str">
            <v>21/10/2024 14:37:00</v>
          </cell>
          <cell r="N2702" t="str">
            <v>23/10/2024 00:48:30</v>
          </cell>
          <cell r="O2702" t="str">
            <v>23/10/2024 15:44:58</v>
          </cell>
        </row>
        <row r="2703">
          <cell r="A2703">
            <v>80098</v>
          </cell>
          <cell r="B2703" t="str">
            <v>AFONSO IGLÉSIAS MARINHO</v>
          </cell>
          <cell r="C2703" t="str">
            <v>JOGADOR</v>
          </cell>
          <cell r="D2703" t="str">
            <v>SUB15</v>
          </cell>
          <cell r="E2703" t="str">
            <v>Nacional</v>
          </cell>
          <cell r="F2703" t="str">
            <v>VIANA DO CASTELO</v>
          </cell>
          <cell r="G2703">
            <v>32069382</v>
          </cell>
          <cell r="H2703" t="str">
            <v>04-10-2017</v>
          </cell>
          <cell r="I2703" t="str">
            <v>M</v>
          </cell>
          <cell r="K2703" t="str">
            <v>31/07/2025</v>
          </cell>
          <cell r="L2703" t="str">
            <v>22/10/2024 20:27:34</v>
          </cell>
          <cell r="N2703" t="str">
            <v>23/10/2024 00:47:10</v>
          </cell>
          <cell r="O2703" t="str">
            <v>23/10/2024 15:43:15</v>
          </cell>
        </row>
        <row r="2704">
          <cell r="A2704">
            <v>78249</v>
          </cell>
          <cell r="B2704" t="str">
            <v>David Mendes Afonso</v>
          </cell>
          <cell r="C2704" t="str">
            <v>JOGADOR</v>
          </cell>
          <cell r="D2704" t="str">
            <v>SUB19 / SENIOR</v>
          </cell>
          <cell r="E2704" t="str">
            <v>Nacional</v>
          </cell>
          <cell r="F2704" t="str">
            <v>VIANA DO CASTELO</v>
          </cell>
          <cell r="G2704">
            <v>15577339</v>
          </cell>
          <cell r="H2704" t="str">
            <v>27-09-2007</v>
          </cell>
          <cell r="I2704" t="str">
            <v>M</v>
          </cell>
          <cell r="K2704" t="str">
            <v>31/07/2025</v>
          </cell>
          <cell r="L2704" t="str">
            <v>23/10/2024 16:10:37</v>
          </cell>
          <cell r="N2704" t="str">
            <v>06/11/2024 23:11:08</v>
          </cell>
          <cell r="O2704" t="str">
            <v>07/11/2024 12:52:44</v>
          </cell>
        </row>
        <row r="2705">
          <cell r="A2705">
            <v>78250</v>
          </cell>
          <cell r="B2705" t="str">
            <v>Marco Afonso Rocha</v>
          </cell>
          <cell r="C2705" t="str">
            <v>JOGADOR</v>
          </cell>
          <cell r="D2705" t="str">
            <v>SENIOR</v>
          </cell>
          <cell r="E2705" t="str">
            <v>Nacional</v>
          </cell>
          <cell r="F2705" t="str">
            <v>VIANA DO CASTELO</v>
          </cell>
          <cell r="G2705">
            <v>30637785</v>
          </cell>
          <cell r="H2705" t="str">
            <v>08-05-2005</v>
          </cell>
          <cell r="I2705" t="str">
            <v>M</v>
          </cell>
          <cell r="K2705" t="str">
            <v>31/07/2025</v>
          </cell>
          <cell r="L2705" t="str">
            <v>23/10/2024 16:14:13</v>
          </cell>
          <cell r="N2705" t="str">
            <v>06/11/2024 18:12:18</v>
          </cell>
          <cell r="O2705" t="str">
            <v>06/11/2024 18:27:56</v>
          </cell>
        </row>
        <row r="2706">
          <cell r="A2706">
            <v>73205</v>
          </cell>
          <cell r="B2706" t="str">
            <v>Guilherme da Costa Alves</v>
          </cell>
          <cell r="C2706" t="str">
            <v>JOGADOR</v>
          </cell>
          <cell r="D2706" t="str">
            <v>SENIOR</v>
          </cell>
          <cell r="E2706" t="str">
            <v>Nacional</v>
          </cell>
          <cell r="F2706" t="str">
            <v>VIANA DO CASTELO</v>
          </cell>
          <cell r="G2706">
            <v>15942320</v>
          </cell>
          <cell r="H2706" t="str">
            <v>30-10-1999</v>
          </cell>
          <cell r="I2706" t="str">
            <v>M</v>
          </cell>
          <cell r="K2706" t="str">
            <v>31/07/2025</v>
          </cell>
          <cell r="L2706" t="str">
            <v>23/10/2024 16:18:35</v>
          </cell>
          <cell r="N2706" t="str">
            <v>06/11/2024 18:09:23</v>
          </cell>
          <cell r="O2706" t="str">
            <v>06/11/2024 18:25:59</v>
          </cell>
        </row>
        <row r="2707">
          <cell r="A2707">
            <v>80589</v>
          </cell>
          <cell r="B2707" t="str">
            <v>Guohua Hu</v>
          </cell>
          <cell r="C2707" t="str">
            <v>JOGADOR</v>
          </cell>
          <cell r="D2707" t="str">
            <v>SENIOR</v>
          </cell>
          <cell r="E2707" t="str">
            <v>Estrangeiro</v>
          </cell>
          <cell r="F2707" t="str">
            <v>VIANA DO CASTELO</v>
          </cell>
          <cell r="H2707" t="str">
            <v>10-12-1960</v>
          </cell>
          <cell r="I2707" t="str">
            <v>F</v>
          </cell>
          <cell r="K2707" t="str">
            <v>31/07/2025</v>
          </cell>
          <cell r="L2707" t="str">
            <v>23/10/2024 16:45:54</v>
          </cell>
          <cell r="M2707" t="str">
            <v>X</v>
          </cell>
          <cell r="N2707" t="str">
            <v>06/11/2024 18:09:16</v>
          </cell>
          <cell r="O2707" t="str">
            <v>06/11/2024 18:27:27</v>
          </cell>
        </row>
        <row r="2708">
          <cell r="A2708">
            <v>79660</v>
          </cell>
          <cell r="B2708" t="str">
            <v>Valério Roberto dos Santos</v>
          </cell>
          <cell r="C2708" t="str">
            <v>JOGADOR</v>
          </cell>
          <cell r="D2708" t="str">
            <v>SENIOR</v>
          </cell>
          <cell r="E2708" t="str">
            <v>Nacional</v>
          </cell>
          <cell r="F2708" t="str">
            <v>VIANA DO CASTELO</v>
          </cell>
          <cell r="G2708">
            <v>14786969</v>
          </cell>
          <cell r="H2708" t="str">
            <v>07-12-1998</v>
          </cell>
          <cell r="I2708" t="str">
            <v>M</v>
          </cell>
          <cell r="K2708" t="str">
            <v>31/07/2025</v>
          </cell>
          <cell r="L2708" t="str">
            <v>25/10/2024 16:34:14</v>
          </cell>
          <cell r="N2708" t="str">
            <v>06/11/2024 18:15:22</v>
          </cell>
          <cell r="O2708" t="str">
            <v>06/11/2024 18:29:49</v>
          </cell>
        </row>
        <row r="2709">
          <cell r="A2709">
            <v>80660</v>
          </cell>
          <cell r="B2709" t="str">
            <v>Nicolas Nakandakari Lamana</v>
          </cell>
          <cell r="C2709" t="str">
            <v>JOGADOR</v>
          </cell>
          <cell r="D2709" t="str">
            <v>SENIOR</v>
          </cell>
          <cell r="E2709" t="str">
            <v>Nacional</v>
          </cell>
          <cell r="F2709" t="str">
            <v>VIANA DO CASTELO</v>
          </cell>
          <cell r="G2709" t="str">
            <v>GD034741</v>
          </cell>
          <cell r="H2709" t="str">
            <v>22-10-2002</v>
          </cell>
          <cell r="I2709" t="str">
            <v>M</v>
          </cell>
          <cell r="K2709" t="str">
            <v>31/07/2025</v>
          </cell>
          <cell r="L2709" t="str">
            <v>04/11/2024 16:54:35</v>
          </cell>
          <cell r="M2709" t="str">
            <v>X</v>
          </cell>
          <cell r="N2709" t="str">
            <v>08/11/2024 18:31:16</v>
          </cell>
          <cell r="O2709" t="str">
            <v>12/11/2024 17:09:45</v>
          </cell>
        </row>
        <row r="2710">
          <cell r="A2710">
            <v>80687</v>
          </cell>
          <cell r="B2710" t="str">
            <v>NATALIA PEREIRA TRIUNFANTE MARTINS</v>
          </cell>
          <cell r="C2710" t="str">
            <v>JOGADOR</v>
          </cell>
          <cell r="D2710" t="str">
            <v>SUB19</v>
          </cell>
          <cell r="E2710" t="str">
            <v>Nacional</v>
          </cell>
          <cell r="F2710" t="str">
            <v>VIANA DO CASTELO</v>
          </cell>
          <cell r="G2710">
            <v>30321819</v>
          </cell>
          <cell r="H2710" t="str">
            <v>30-03-2010</v>
          </cell>
          <cell r="I2710" t="str">
            <v>F</v>
          </cell>
          <cell r="K2710" t="str">
            <v>31/07/2025</v>
          </cell>
          <cell r="L2710" t="str">
            <v>06/11/2024 21:29:08</v>
          </cell>
          <cell r="M2710" t="str">
            <v>X</v>
          </cell>
          <cell r="N2710" t="str">
            <v>06/11/2024 23:11:40</v>
          </cell>
          <cell r="O2710" t="str">
            <v>07/11/2024 12:40:57</v>
          </cell>
        </row>
        <row r="2711">
          <cell r="F2711" t="str">
            <v>VILA REAL</v>
          </cell>
        </row>
        <row r="2712">
          <cell r="F2712" t="str">
            <v>VILA REAL</v>
          </cell>
          <cell r="J2712">
            <v>501097686</v>
          </cell>
        </row>
        <row r="2713">
          <cell r="A2713">
            <v>69022</v>
          </cell>
          <cell r="B2713" t="str">
            <v>AFONSO FERREIRA QUEIROS</v>
          </cell>
          <cell r="C2713" t="str">
            <v>JOGADOR</v>
          </cell>
          <cell r="D2713" t="str">
            <v>SUB19 / SENIOR</v>
          </cell>
          <cell r="E2713" t="str">
            <v>Nacional</v>
          </cell>
          <cell r="F2713" t="str">
            <v>VILA REAL</v>
          </cell>
          <cell r="G2713" t="str">
            <v>31003705 0 ZW5</v>
          </cell>
          <cell r="H2713" t="str">
            <v>02-02-2006</v>
          </cell>
          <cell r="I2713" t="str">
            <v>M</v>
          </cell>
          <cell r="K2713" t="str">
            <v>31/07/2025</v>
          </cell>
          <cell r="L2713" t="str">
            <v>08/09/2024 23:33:30</v>
          </cell>
          <cell r="N2713" t="str">
            <v>09/09/2024 19:07:32</v>
          </cell>
          <cell r="O2713" t="str">
            <v>17/09/2024 15:15:56</v>
          </cell>
        </row>
        <row r="2714">
          <cell r="A2714">
            <v>67471</v>
          </cell>
          <cell r="B2714" t="str">
            <v>PEDRO JOSE QUEIROZ OLHERO</v>
          </cell>
          <cell r="C2714" t="str">
            <v>JOGADOR</v>
          </cell>
          <cell r="D2714" t="str">
            <v>SENIOR</v>
          </cell>
          <cell r="E2714" t="str">
            <v>Nacional</v>
          </cell>
          <cell r="F2714" t="str">
            <v>VILA REAL</v>
          </cell>
          <cell r="G2714" t="str">
            <v>15344792 3 ZX9</v>
          </cell>
          <cell r="H2714" t="str">
            <v>14-08-2001</v>
          </cell>
          <cell r="I2714" t="str">
            <v>M</v>
          </cell>
          <cell r="K2714" t="str">
            <v>31/07/2025</v>
          </cell>
          <cell r="L2714" t="str">
            <v>08/09/2024 23:35:29</v>
          </cell>
          <cell r="N2714" t="str">
            <v>12/09/2024 01:07:47</v>
          </cell>
          <cell r="O2714" t="str">
            <v>17/09/2024 15:06:57</v>
          </cell>
        </row>
        <row r="2715">
          <cell r="A2715">
            <v>79243</v>
          </cell>
          <cell r="B2715" t="str">
            <v>Alfonso Andres Olave Quinteros</v>
          </cell>
          <cell r="C2715" t="str">
            <v>JOGADOR</v>
          </cell>
          <cell r="D2715" t="str">
            <v>SENIOR</v>
          </cell>
          <cell r="E2715" t="str">
            <v>Estrangeiro</v>
          </cell>
          <cell r="F2715" t="str">
            <v>VILA REAL</v>
          </cell>
          <cell r="G2715" t="str">
            <v>F576Z9305</v>
          </cell>
          <cell r="H2715" t="str">
            <v>30-05-1995</v>
          </cell>
          <cell r="I2715" t="str">
            <v>M</v>
          </cell>
          <cell r="K2715" t="str">
            <v>31/07/2025</v>
          </cell>
          <cell r="L2715" t="str">
            <v>08/09/2024 23:38:13</v>
          </cell>
          <cell r="N2715" t="str">
            <v>12/09/2024 01:09:16</v>
          </cell>
          <cell r="O2715" t="str">
            <v>17/09/2024 15:18:16</v>
          </cell>
        </row>
        <row r="2716">
          <cell r="A2716">
            <v>79390</v>
          </cell>
          <cell r="B2716" t="str">
            <v>Rafael de Las Heras Plaza</v>
          </cell>
          <cell r="C2716" t="str">
            <v>JOGADOR</v>
          </cell>
          <cell r="D2716" t="str">
            <v>SENIOR</v>
          </cell>
          <cell r="E2716" t="str">
            <v>Comunitario</v>
          </cell>
          <cell r="F2716" t="str">
            <v>VILA REAL</v>
          </cell>
          <cell r="G2716" t="str">
            <v>PAL246258</v>
          </cell>
          <cell r="H2716" t="str">
            <v>03-12-1999</v>
          </cell>
          <cell r="I2716" t="str">
            <v>M</v>
          </cell>
          <cell r="K2716" t="str">
            <v>31/07/2025</v>
          </cell>
          <cell r="L2716" t="str">
            <v>08/09/2024 23:49:47</v>
          </cell>
          <cell r="N2716" t="str">
            <v>09/09/2024 19:10:50</v>
          </cell>
          <cell r="O2716" t="str">
            <v>17/09/2024 15:11:59</v>
          </cell>
        </row>
        <row r="2717">
          <cell r="A2717">
            <v>74672</v>
          </cell>
          <cell r="B2717" t="str">
            <v>Margarida de Matos Conde</v>
          </cell>
          <cell r="C2717" t="str">
            <v>JOGADOR</v>
          </cell>
          <cell r="D2717" t="str">
            <v>SUB15 / SENIOR</v>
          </cell>
          <cell r="E2717" t="str">
            <v>Nacional</v>
          </cell>
          <cell r="F2717" t="str">
            <v>VILA REAL</v>
          </cell>
          <cell r="G2717" t="str">
            <v>30284155 5 ZX4</v>
          </cell>
          <cell r="H2717" t="str">
            <v>16-02-2010</v>
          </cell>
          <cell r="I2717" t="str">
            <v>F</v>
          </cell>
          <cell r="K2717" t="str">
            <v>31/07/2025</v>
          </cell>
          <cell r="L2717" t="str">
            <v>09/09/2024 20:43:25</v>
          </cell>
          <cell r="N2717" t="str">
            <v>09/09/2024 22:29:40</v>
          </cell>
          <cell r="O2717" t="str">
            <v>17/09/2024 15:22:39</v>
          </cell>
        </row>
        <row r="2718">
          <cell r="A2718">
            <v>67578</v>
          </cell>
          <cell r="B2718" t="str">
            <v>MAFALDA AIRES QUEIROS</v>
          </cell>
          <cell r="C2718" t="str">
            <v>JOGADOR</v>
          </cell>
          <cell r="D2718" t="str">
            <v>SENIOR</v>
          </cell>
          <cell r="E2718" t="str">
            <v>Nacional</v>
          </cell>
          <cell r="F2718" t="str">
            <v>VILA REAL</v>
          </cell>
          <cell r="G2718">
            <v>15897335</v>
          </cell>
          <cell r="H2718" t="str">
            <v>28-12-2002</v>
          </cell>
          <cell r="I2718" t="str">
            <v>F</v>
          </cell>
          <cell r="K2718" t="str">
            <v>31/07/2025</v>
          </cell>
          <cell r="L2718" t="str">
            <v>09/09/2024 20:46:40</v>
          </cell>
          <cell r="N2718" t="str">
            <v>12/11/2024 20:18:34</v>
          </cell>
          <cell r="O2718" t="str">
            <v>13/11/2024 16:01:30</v>
          </cell>
        </row>
        <row r="2719">
          <cell r="A2719">
            <v>59287</v>
          </cell>
          <cell r="B2719" t="str">
            <v>CATIA SUSANA FERREIRA PINTO</v>
          </cell>
          <cell r="C2719" t="str">
            <v>JOGADOR</v>
          </cell>
          <cell r="D2719" t="str">
            <v>SENIOR</v>
          </cell>
          <cell r="E2719" t="str">
            <v>Nacional</v>
          </cell>
          <cell r="F2719" t="str">
            <v>VILA REAL</v>
          </cell>
          <cell r="G2719">
            <v>14868609</v>
          </cell>
          <cell r="H2719" t="str">
            <v>28-01-1995</v>
          </cell>
          <cell r="I2719" t="str">
            <v>F</v>
          </cell>
          <cell r="K2719" t="str">
            <v>31/07/2025</v>
          </cell>
          <cell r="L2719" t="str">
            <v>09/09/2024 20:53:38</v>
          </cell>
          <cell r="N2719" t="str">
            <v>09/09/2024 22:23:42</v>
          </cell>
          <cell r="O2719" t="str">
            <v>17/09/2024 15:07:29</v>
          </cell>
        </row>
        <row r="2720">
          <cell r="A2720">
            <v>69021</v>
          </cell>
          <cell r="B2720" t="str">
            <v>SILVIA QUEIROS SILVA</v>
          </cell>
          <cell r="C2720" t="str">
            <v>JOGADOR</v>
          </cell>
          <cell r="D2720" t="str">
            <v>SUB19 / SENIOR</v>
          </cell>
          <cell r="E2720" t="str">
            <v>Nacional</v>
          </cell>
          <cell r="F2720" t="str">
            <v>VILA REAL</v>
          </cell>
          <cell r="G2720">
            <v>31513307</v>
          </cell>
          <cell r="H2720" t="str">
            <v>18-09-2006</v>
          </cell>
          <cell r="I2720" t="str">
            <v>F</v>
          </cell>
          <cell r="K2720" t="str">
            <v>31/07/2025</v>
          </cell>
          <cell r="L2720" t="str">
            <v>10/09/2024 20:19:49</v>
          </cell>
          <cell r="N2720" t="str">
            <v>12/09/2024 01:10:35</v>
          </cell>
          <cell r="O2720" t="str">
            <v>17/09/2024 15:28:22</v>
          </cell>
        </row>
        <row r="2721">
          <cell r="A2721">
            <v>68022</v>
          </cell>
          <cell r="B2721" t="str">
            <v>FRANCISCO QUEIROZ DA SILVA</v>
          </cell>
          <cell r="C2721" t="str">
            <v>JOGADOR</v>
          </cell>
          <cell r="D2721" t="str">
            <v>SENIOR</v>
          </cell>
          <cell r="E2721" t="str">
            <v>Nacional</v>
          </cell>
          <cell r="F2721" t="str">
            <v>VILA REAL</v>
          </cell>
          <cell r="G2721" t="str">
            <v>31294656 2 ZX3</v>
          </cell>
          <cell r="H2721" t="str">
            <v>26-10-2005</v>
          </cell>
          <cell r="I2721" t="str">
            <v>M</v>
          </cell>
          <cell r="K2721" t="str">
            <v>31/07/2025</v>
          </cell>
          <cell r="L2721" t="str">
            <v>10/09/2024 20:22:12</v>
          </cell>
          <cell r="N2721" t="str">
            <v>12/09/2024 01:08:33</v>
          </cell>
          <cell r="O2721" t="str">
            <v>17/09/2024 15:19:41</v>
          </cell>
        </row>
        <row r="2722">
          <cell r="A2722">
            <v>69760</v>
          </cell>
          <cell r="B2722" t="str">
            <v>TIAGO ANDRÉ QUEIROZ OLHERO</v>
          </cell>
          <cell r="C2722" t="str">
            <v>JOGADOR</v>
          </cell>
          <cell r="D2722" t="str">
            <v>SUB19 / SENIOR</v>
          </cell>
          <cell r="E2722" t="str">
            <v>Nacional</v>
          </cell>
          <cell r="F2722" t="str">
            <v>VILA REAL</v>
          </cell>
          <cell r="G2722">
            <v>15568511</v>
          </cell>
          <cell r="H2722" t="str">
            <v>27-01-2008</v>
          </cell>
          <cell r="I2722" t="str">
            <v>M</v>
          </cell>
          <cell r="K2722" t="str">
            <v>31/07/2025</v>
          </cell>
          <cell r="L2722" t="str">
            <v>14/09/2024 22:33:57</v>
          </cell>
          <cell r="N2722" t="str">
            <v>14/09/2024 22:36:14</v>
          </cell>
          <cell r="O2722" t="str">
            <v>17/09/2024 15:31:47</v>
          </cell>
        </row>
        <row r="2723">
          <cell r="A2723">
            <v>72977</v>
          </cell>
          <cell r="B2723" t="str">
            <v>Diogo do Fundo Catarino</v>
          </cell>
          <cell r="C2723" t="str">
            <v>JOGADOR</v>
          </cell>
          <cell r="D2723" t="str">
            <v>SUB19 / SENIOR</v>
          </cell>
          <cell r="E2723" t="str">
            <v>Nacional</v>
          </cell>
          <cell r="F2723" t="str">
            <v>VILA REAL</v>
          </cell>
          <cell r="G2723">
            <v>15696746</v>
          </cell>
          <cell r="H2723" t="str">
            <v>27-06-2008</v>
          </cell>
          <cell r="I2723" t="str">
            <v>M</v>
          </cell>
          <cell r="K2723" t="str">
            <v>31/07/2025</v>
          </cell>
          <cell r="L2723" t="str">
            <v>04/10/2024 10:17:09</v>
          </cell>
          <cell r="N2723" t="str">
            <v>04/10/2024 13:15:43</v>
          </cell>
          <cell r="O2723" t="str">
            <v>04/10/2024 13:17:31</v>
          </cell>
        </row>
        <row r="2724">
          <cell r="A2724">
            <v>80526</v>
          </cell>
          <cell r="B2724" t="str">
            <v>João Lucas Oliveira Cruz</v>
          </cell>
          <cell r="C2724" t="str">
            <v>JOGADOR</v>
          </cell>
          <cell r="D2724" t="str">
            <v>SUB15</v>
          </cell>
          <cell r="E2724" t="str">
            <v>Nacional</v>
          </cell>
          <cell r="F2724" t="str">
            <v>VILA REAL</v>
          </cell>
          <cell r="G2724">
            <v>32145865</v>
          </cell>
          <cell r="H2724" t="str">
            <v>20-02-2018</v>
          </cell>
          <cell r="I2724" t="str">
            <v>M</v>
          </cell>
          <cell r="K2724" t="str">
            <v>31/07/2025</v>
          </cell>
          <cell r="L2724" t="str">
            <v>24/10/2024 22:26:02</v>
          </cell>
          <cell r="M2724" t="str">
            <v>X</v>
          </cell>
          <cell r="N2724" t="str">
            <v>25/10/2024 09:18:15</v>
          </cell>
          <cell r="O2724" t="str">
            <v>25/10/2024 19:16:18</v>
          </cell>
        </row>
        <row r="2725">
          <cell r="A2725">
            <v>80215</v>
          </cell>
          <cell r="B2725" t="str">
            <v>Joaquim Patrício da Silva</v>
          </cell>
          <cell r="C2725" t="str">
            <v>JOGADOR</v>
          </cell>
          <cell r="D2725" t="str">
            <v>SUB15</v>
          </cell>
          <cell r="E2725" t="str">
            <v>Nacional</v>
          </cell>
          <cell r="F2725" t="str">
            <v>VILA REAL</v>
          </cell>
          <cell r="G2725">
            <v>32223434</v>
          </cell>
          <cell r="H2725" t="str">
            <v>25-07-2018</v>
          </cell>
          <cell r="I2725" t="str">
            <v>M</v>
          </cell>
          <cell r="K2725" t="str">
            <v>31/07/2025</v>
          </cell>
          <cell r="L2725" t="str">
            <v>24/10/2024 22:43:21</v>
          </cell>
          <cell r="M2725" t="str">
            <v>X</v>
          </cell>
          <cell r="N2725" t="str">
            <v>25/10/2024 09:14:10</v>
          </cell>
          <cell r="O2725" t="str">
            <v>25/10/2024 19:16:35</v>
          </cell>
        </row>
        <row r="2726">
          <cell r="A2726">
            <v>79861</v>
          </cell>
          <cell r="B2726" t="str">
            <v>Duarte Martins Nogueira</v>
          </cell>
          <cell r="C2726" t="str">
            <v>JOGADOR</v>
          </cell>
          <cell r="D2726" t="str">
            <v>SUB15</v>
          </cell>
          <cell r="E2726" t="str">
            <v>Nacional</v>
          </cell>
          <cell r="F2726" t="str">
            <v>VILA REAL</v>
          </cell>
          <cell r="G2726" t="str">
            <v>32082808 5 ZY9</v>
          </cell>
          <cell r="H2726" t="str">
            <v>02-11-2017</v>
          </cell>
          <cell r="I2726" t="str">
            <v>M</v>
          </cell>
          <cell r="K2726" t="str">
            <v>31/07/2025</v>
          </cell>
          <cell r="L2726" t="str">
            <v>24/10/2024 22:58:49</v>
          </cell>
          <cell r="N2726" t="str">
            <v>25/10/2024 09:16:37</v>
          </cell>
          <cell r="O2726" t="str">
            <v>25/10/2024 19:15:31</v>
          </cell>
        </row>
        <row r="2727">
          <cell r="A2727">
            <v>79863</v>
          </cell>
          <cell r="B2727" t="str">
            <v>Simão Barria Almeida</v>
          </cell>
          <cell r="C2727" t="str">
            <v>JOGADOR</v>
          </cell>
          <cell r="D2727" t="str">
            <v>SUB15</v>
          </cell>
          <cell r="E2727" t="str">
            <v>Nacional</v>
          </cell>
          <cell r="F2727" t="str">
            <v>VILA REAL</v>
          </cell>
          <cell r="G2727" t="str">
            <v>31943577 6 ZY0</v>
          </cell>
          <cell r="H2727" t="str">
            <v>17-07-2016</v>
          </cell>
          <cell r="I2727" t="str">
            <v>M</v>
          </cell>
          <cell r="K2727" t="str">
            <v>31/07/2025</v>
          </cell>
          <cell r="L2727" t="str">
            <v>24/10/2024 23:03:41</v>
          </cell>
          <cell r="N2727" t="str">
            <v>25/10/2024 09:34:49</v>
          </cell>
          <cell r="O2727" t="str">
            <v>25/10/2024 19:18:04</v>
          </cell>
        </row>
        <row r="2728">
          <cell r="A2728">
            <v>79860</v>
          </cell>
          <cell r="B2728" t="str">
            <v>Francisco Balsa Feitais</v>
          </cell>
          <cell r="C2728" t="str">
            <v>JOGADOR</v>
          </cell>
          <cell r="D2728" t="str">
            <v>SUB15</v>
          </cell>
          <cell r="E2728" t="str">
            <v>Nacional</v>
          </cell>
          <cell r="F2728" t="str">
            <v>VILA REAL</v>
          </cell>
          <cell r="G2728" t="str">
            <v>31869937 0 ZY5</v>
          </cell>
          <cell r="H2728" t="str">
            <v>28-08-2016</v>
          </cell>
          <cell r="I2728" t="str">
            <v>M</v>
          </cell>
          <cell r="K2728" t="str">
            <v>31/07/2025</v>
          </cell>
          <cell r="L2728" t="str">
            <v>24/10/2024 23:04:47</v>
          </cell>
          <cell r="N2728" t="str">
            <v>25/10/2024 09:15:23</v>
          </cell>
          <cell r="O2728" t="str">
            <v>25/10/2024 19:15:44</v>
          </cell>
        </row>
        <row r="2729">
          <cell r="A2729">
            <v>79857</v>
          </cell>
          <cell r="B2729" t="str">
            <v>Tomás Balsa Feitais</v>
          </cell>
          <cell r="C2729" t="str">
            <v>JOGADOR</v>
          </cell>
          <cell r="D2729" t="str">
            <v>SUB15</v>
          </cell>
          <cell r="E2729" t="str">
            <v>Nacional</v>
          </cell>
          <cell r="F2729" t="str">
            <v>VILA REAL</v>
          </cell>
          <cell r="G2729" t="str">
            <v>318699936 2 ZY2</v>
          </cell>
          <cell r="H2729" t="str">
            <v>28-08-2016</v>
          </cell>
          <cell r="I2729" t="str">
            <v>M</v>
          </cell>
          <cell r="K2729" t="str">
            <v>31/07/2025</v>
          </cell>
          <cell r="L2729" t="str">
            <v>24/10/2024 23:06:56</v>
          </cell>
          <cell r="N2729" t="str">
            <v>25/10/2024 09:33:44</v>
          </cell>
          <cell r="O2729" t="str">
            <v>25/10/2024 19:18:16</v>
          </cell>
        </row>
        <row r="2730">
          <cell r="A2730">
            <v>80127</v>
          </cell>
          <cell r="B2730" t="str">
            <v>Lara Pinheiro Fernandes</v>
          </cell>
          <cell r="C2730" t="str">
            <v>JOGADOR</v>
          </cell>
          <cell r="D2730" t="str">
            <v>SUB15</v>
          </cell>
          <cell r="E2730" t="str">
            <v>Nacional</v>
          </cell>
          <cell r="F2730" t="str">
            <v>VILA REAL</v>
          </cell>
          <cell r="G2730">
            <v>31846256</v>
          </cell>
          <cell r="H2730" t="str">
            <v>19-05-2016</v>
          </cell>
          <cell r="I2730" t="str">
            <v>F</v>
          </cell>
          <cell r="K2730" t="str">
            <v>31/07/2025</v>
          </cell>
          <cell r="L2730" t="str">
            <v>24/10/2024 23:19:54</v>
          </cell>
          <cell r="M2730" t="str">
            <v>X</v>
          </cell>
          <cell r="N2730" t="str">
            <v>25/10/2024 15:44:06</v>
          </cell>
          <cell r="O2730" t="str">
            <v>25/10/2024 19:16:48</v>
          </cell>
        </row>
        <row r="2731">
          <cell r="A2731">
            <v>79862</v>
          </cell>
          <cell r="B2731" t="str">
            <v>Leonor Barria Almeida</v>
          </cell>
          <cell r="C2731" t="str">
            <v>JOGADOR</v>
          </cell>
          <cell r="D2731" t="str">
            <v>SUB15</v>
          </cell>
          <cell r="E2731" t="str">
            <v>Nacional</v>
          </cell>
          <cell r="F2731" t="str">
            <v>VILA REAL</v>
          </cell>
          <cell r="G2731" t="str">
            <v>32534828 6 ZZ1</v>
          </cell>
          <cell r="H2731" t="str">
            <v>18-09-2018</v>
          </cell>
          <cell r="I2731" t="str">
            <v>F</v>
          </cell>
          <cell r="K2731" t="str">
            <v>31/07/2025</v>
          </cell>
          <cell r="L2731" t="str">
            <v>24/10/2024 23:25:37</v>
          </cell>
          <cell r="N2731" t="str">
            <v>25/10/2024 15:42:55</v>
          </cell>
          <cell r="O2731" t="str">
            <v>25/10/2024 19:17:01</v>
          </cell>
        </row>
        <row r="2732">
          <cell r="A2732">
            <v>77008</v>
          </cell>
          <cell r="B2732" t="str">
            <v>DIOGO MARTINS NOGUEIRA</v>
          </cell>
          <cell r="C2732" t="str">
            <v>JOGADOR</v>
          </cell>
          <cell r="D2732" t="str">
            <v>SUB15</v>
          </cell>
          <cell r="E2732" t="str">
            <v>Nacional</v>
          </cell>
          <cell r="F2732" t="str">
            <v>VILA REAL</v>
          </cell>
          <cell r="G2732">
            <v>30959432</v>
          </cell>
          <cell r="H2732" t="str">
            <v>10-04-2012</v>
          </cell>
          <cell r="I2732" t="str">
            <v>M</v>
          </cell>
          <cell r="K2732" t="str">
            <v>31/07/2025</v>
          </cell>
          <cell r="L2732" t="str">
            <v>24/10/2024 23:32:43</v>
          </cell>
          <cell r="N2732" t="str">
            <v>25/10/2024 20:06:36</v>
          </cell>
          <cell r="O2732" t="str">
            <v>28/10/2024 11:17:53</v>
          </cell>
        </row>
        <row r="2733">
          <cell r="A2733">
            <v>76031</v>
          </cell>
          <cell r="B2733" t="str">
            <v>VICENTE FERREIRA QUEIRÓS</v>
          </cell>
          <cell r="C2733" t="str">
            <v>JOGADOR</v>
          </cell>
          <cell r="D2733" t="str">
            <v>SUB15</v>
          </cell>
          <cell r="E2733" t="str">
            <v>Nacional</v>
          </cell>
          <cell r="F2733" t="str">
            <v>VILA REAL</v>
          </cell>
          <cell r="G2733">
            <v>31267978</v>
          </cell>
          <cell r="H2733" t="str">
            <v>16-07-2013</v>
          </cell>
          <cell r="I2733" t="str">
            <v>M</v>
          </cell>
          <cell r="K2733" t="str">
            <v>31/07/2025</v>
          </cell>
          <cell r="L2733" t="str">
            <v>24/10/2024 23:37:33</v>
          </cell>
          <cell r="N2733" t="str">
            <v>25/10/2024 21:29:27</v>
          </cell>
          <cell r="O2733" t="str">
            <v>28/10/2024 11:18:24</v>
          </cell>
        </row>
        <row r="2734">
          <cell r="F2734" t="str">
            <v>VILA REAL</v>
          </cell>
          <cell r="J2734">
            <v>502107014</v>
          </cell>
        </row>
        <row r="2735">
          <cell r="A2735">
            <v>80473</v>
          </cell>
          <cell r="B2735" t="str">
            <v>Matilde Pereira Grácio</v>
          </cell>
          <cell r="C2735" t="str">
            <v>JOGADOR</v>
          </cell>
          <cell r="D2735" t="str">
            <v>SUB15</v>
          </cell>
          <cell r="E2735" t="str">
            <v>Nacional</v>
          </cell>
          <cell r="F2735" t="str">
            <v>VILA REAL</v>
          </cell>
          <cell r="G2735">
            <v>32167900</v>
          </cell>
          <cell r="H2735" t="str">
            <v>11-04-2018</v>
          </cell>
          <cell r="I2735" t="str">
            <v>F</v>
          </cell>
          <cell r="K2735" t="str">
            <v>31/07/2025</v>
          </cell>
          <cell r="L2735" t="str">
            <v>04/10/2024 16:57:19</v>
          </cell>
          <cell r="M2735" t="str">
            <v>X</v>
          </cell>
          <cell r="N2735" t="str">
            <v>14/10/2024 12:20:02</v>
          </cell>
          <cell r="O2735" t="str">
            <v>14/10/2024 13:20:22</v>
          </cell>
        </row>
        <row r="2736">
          <cell r="A2736">
            <v>79485</v>
          </cell>
          <cell r="B2736" t="str">
            <v>Taylor Filipe Rodrigues Correia</v>
          </cell>
          <cell r="C2736" t="str">
            <v>JOGADOR</v>
          </cell>
          <cell r="D2736" t="str">
            <v>SUB15</v>
          </cell>
          <cell r="E2736" t="str">
            <v>Nacional</v>
          </cell>
          <cell r="F2736" t="str">
            <v>VILA REAL</v>
          </cell>
          <cell r="G2736">
            <v>31898680</v>
          </cell>
          <cell r="H2736" t="str">
            <v>04-08-2016</v>
          </cell>
          <cell r="I2736" t="str">
            <v>M</v>
          </cell>
          <cell r="K2736" t="str">
            <v>31/07/2025</v>
          </cell>
          <cell r="L2736" t="str">
            <v>10/10/2024 00:52:43</v>
          </cell>
          <cell r="N2736" t="str">
            <v>13/10/2024 00:08:36</v>
          </cell>
          <cell r="O2736" t="str">
            <v>14/10/2024 13:21:17</v>
          </cell>
        </row>
        <row r="2737">
          <cell r="A2737">
            <v>78489</v>
          </cell>
          <cell r="B2737" t="str">
            <v>Martim Rafael Sousa Rodrigues</v>
          </cell>
          <cell r="C2737" t="str">
            <v>JOGADOR</v>
          </cell>
          <cell r="D2737" t="str">
            <v>SUB15</v>
          </cell>
          <cell r="E2737" t="str">
            <v>Nacional</v>
          </cell>
          <cell r="F2737" t="str">
            <v>VILA REAL</v>
          </cell>
          <cell r="G2737">
            <v>31296812</v>
          </cell>
          <cell r="H2737" t="str">
            <v>04-09-2013</v>
          </cell>
          <cell r="I2737" t="str">
            <v>M</v>
          </cell>
          <cell r="K2737" t="str">
            <v>31/07/2025</v>
          </cell>
          <cell r="L2737" t="str">
            <v>10/10/2024 01:01:07</v>
          </cell>
          <cell r="N2737" t="str">
            <v>14/10/2024 12:18:50</v>
          </cell>
          <cell r="O2737" t="str">
            <v>14/10/2024 13:20:10</v>
          </cell>
        </row>
        <row r="2738">
          <cell r="A2738">
            <v>76158</v>
          </cell>
          <cell r="B2738" t="str">
            <v>José Miguel da Silva Azevedo</v>
          </cell>
          <cell r="C2738" t="str">
            <v>JOGADOR</v>
          </cell>
          <cell r="D2738" t="str">
            <v>SUB15 / SUB19</v>
          </cell>
          <cell r="E2738" t="str">
            <v>Nacional</v>
          </cell>
          <cell r="F2738" t="str">
            <v>VILA REAL</v>
          </cell>
          <cell r="G2738">
            <v>30511798</v>
          </cell>
          <cell r="H2738" t="str">
            <v>07-10-2010</v>
          </cell>
          <cell r="I2738" t="str">
            <v>M</v>
          </cell>
          <cell r="K2738" t="str">
            <v>31/07/2025</v>
          </cell>
          <cell r="L2738" t="str">
            <v>10/10/2024 01:04:12</v>
          </cell>
          <cell r="N2738" t="str">
            <v>14/10/2024 12:16:43</v>
          </cell>
          <cell r="O2738" t="str">
            <v>14/10/2024 13:19:04</v>
          </cell>
        </row>
        <row r="2739">
          <cell r="A2739">
            <v>77869</v>
          </cell>
          <cell r="B2739" t="str">
            <v>Josué Lagoa Penelas</v>
          </cell>
          <cell r="C2739" t="str">
            <v>JOGADOR</v>
          </cell>
          <cell r="D2739" t="str">
            <v>SUB15</v>
          </cell>
          <cell r="E2739" t="str">
            <v>Nacional</v>
          </cell>
          <cell r="F2739" t="str">
            <v>VILA REAL</v>
          </cell>
          <cell r="G2739">
            <v>13278823</v>
          </cell>
          <cell r="H2739" t="str">
            <v>24-05-2014</v>
          </cell>
          <cell r="I2739" t="str">
            <v>M</v>
          </cell>
          <cell r="K2739" t="str">
            <v>31/07/2025</v>
          </cell>
          <cell r="L2739" t="str">
            <v>10/10/2024 22:48:18</v>
          </cell>
          <cell r="N2739" t="str">
            <v>14/10/2024 12:17:39</v>
          </cell>
          <cell r="O2739" t="str">
            <v>14/10/2024 13:19:18</v>
          </cell>
        </row>
        <row r="2740">
          <cell r="A2740">
            <v>79980</v>
          </cell>
          <cell r="B2740" t="str">
            <v>BRUNO FILIPE MONTEIRO CASANOVA</v>
          </cell>
          <cell r="C2740" t="str">
            <v>JOGADOR</v>
          </cell>
          <cell r="D2740" t="str">
            <v>SUB19 / SENIOR</v>
          </cell>
          <cell r="E2740" t="str">
            <v>Nacional</v>
          </cell>
          <cell r="F2740" t="str">
            <v>VILA REAL</v>
          </cell>
          <cell r="G2740">
            <v>32837603</v>
          </cell>
          <cell r="H2740" t="str">
            <v>01-07-2007</v>
          </cell>
          <cell r="I2740" t="str">
            <v>M</v>
          </cell>
          <cell r="K2740" t="str">
            <v>31/07/2025</v>
          </cell>
          <cell r="L2740" t="str">
            <v>11/10/2024 00:08:42</v>
          </cell>
          <cell r="N2740" t="str">
            <v>08/11/2024 22:26:01</v>
          </cell>
          <cell r="O2740" t="str">
            <v>12/11/2024 17:10:40</v>
          </cell>
        </row>
        <row r="2741">
          <cell r="A2741">
            <v>79616</v>
          </cell>
          <cell r="B2741" t="str">
            <v>Camila de Azeredo Pereira</v>
          </cell>
          <cell r="C2741" t="str">
            <v>JOGADOR</v>
          </cell>
          <cell r="D2741" t="str">
            <v>SUB15</v>
          </cell>
          <cell r="E2741" t="str">
            <v>Nacional</v>
          </cell>
          <cell r="F2741" t="str">
            <v>VILA REAL</v>
          </cell>
          <cell r="G2741">
            <v>31750469</v>
          </cell>
          <cell r="H2741" t="str">
            <v>27-01-2016</v>
          </cell>
          <cell r="I2741" t="str">
            <v>F</v>
          </cell>
          <cell r="K2741" t="str">
            <v>31/07/2025</v>
          </cell>
          <cell r="L2741" t="str">
            <v>11/10/2024 00:22:03</v>
          </cell>
          <cell r="N2741" t="str">
            <v>12/10/2024 23:57:28</v>
          </cell>
          <cell r="O2741" t="str">
            <v>14/10/2024 13:17:15</v>
          </cell>
        </row>
        <row r="2742">
          <cell r="A2742">
            <v>79974</v>
          </cell>
          <cell r="B2742" t="str">
            <v>Pedro Dinis Teixeira Fonseca</v>
          </cell>
          <cell r="C2742" t="str">
            <v>JOGADOR</v>
          </cell>
          <cell r="D2742" t="str">
            <v>SUB15</v>
          </cell>
          <cell r="E2742" t="str">
            <v>Nacional</v>
          </cell>
          <cell r="F2742" t="str">
            <v>VILA REAL</v>
          </cell>
          <cell r="G2742">
            <v>31476989</v>
          </cell>
          <cell r="H2742" t="str">
            <v>04-08-2014</v>
          </cell>
          <cell r="I2742" t="str">
            <v>M</v>
          </cell>
          <cell r="K2742" t="str">
            <v>31/07/2025</v>
          </cell>
          <cell r="L2742" t="str">
            <v>11/10/2024 17:02:25</v>
          </cell>
          <cell r="N2742" t="str">
            <v>13/10/2024 00:07:19</v>
          </cell>
          <cell r="O2742" t="str">
            <v>14/10/2024 13:20:49</v>
          </cell>
        </row>
        <row r="2743">
          <cell r="A2743">
            <v>78053</v>
          </cell>
          <cell r="B2743" t="str">
            <v>Guilherme Santos Leite</v>
          </cell>
          <cell r="C2743" t="str">
            <v>JOGADOR</v>
          </cell>
          <cell r="D2743" t="str">
            <v>SUB15</v>
          </cell>
          <cell r="E2743" t="str">
            <v>Nacional</v>
          </cell>
          <cell r="F2743" t="str">
            <v>VILA REAL</v>
          </cell>
          <cell r="G2743">
            <v>31567893</v>
          </cell>
          <cell r="H2743" t="str">
            <v>29-01-2015</v>
          </cell>
          <cell r="I2743" t="str">
            <v>M</v>
          </cell>
          <cell r="K2743" t="str">
            <v>31/07/2025</v>
          </cell>
          <cell r="L2743" t="str">
            <v>11/10/2024 17:05:28</v>
          </cell>
          <cell r="N2743" t="str">
            <v>12/10/2024 23:58:38</v>
          </cell>
          <cell r="O2743" t="str">
            <v>14/10/2024 13:18:47</v>
          </cell>
        </row>
        <row r="2744">
          <cell r="A2744">
            <v>77768</v>
          </cell>
          <cell r="B2744" t="str">
            <v>Mafalda Silva Monteiro</v>
          </cell>
          <cell r="C2744" t="str">
            <v>JOGADOR</v>
          </cell>
          <cell r="D2744" t="str">
            <v>SUB15</v>
          </cell>
          <cell r="E2744" t="str">
            <v>Nacional</v>
          </cell>
          <cell r="F2744" t="str">
            <v>VILA REAL</v>
          </cell>
          <cell r="G2744">
            <v>31581703</v>
          </cell>
          <cell r="H2744" t="str">
            <v>01-03-2015</v>
          </cell>
          <cell r="I2744" t="str">
            <v>F</v>
          </cell>
          <cell r="K2744" t="str">
            <v>31/07/2025</v>
          </cell>
          <cell r="L2744" t="str">
            <v>12/10/2024 00:20:14</v>
          </cell>
          <cell r="N2744" t="str">
            <v>13/10/2024 23:16:10</v>
          </cell>
          <cell r="O2744" t="str">
            <v>14/10/2024 13:19:34</v>
          </cell>
        </row>
        <row r="2745">
          <cell r="A2745">
            <v>76595</v>
          </cell>
          <cell r="B2745" t="str">
            <v>Marta Silva Monteiro</v>
          </cell>
          <cell r="C2745" t="str">
            <v>JOGADOR</v>
          </cell>
          <cell r="D2745" t="str">
            <v>SUB15 / SUB19</v>
          </cell>
          <cell r="E2745" t="str">
            <v>Nacional</v>
          </cell>
          <cell r="F2745" t="str">
            <v>VILA REAL</v>
          </cell>
          <cell r="G2745">
            <v>30516850</v>
          </cell>
          <cell r="H2745" t="str">
            <v>13-10-2010</v>
          </cell>
          <cell r="I2745" t="str">
            <v>F</v>
          </cell>
          <cell r="K2745" t="str">
            <v>31/07/2025</v>
          </cell>
          <cell r="L2745" t="str">
            <v>12/10/2024 00:22:09</v>
          </cell>
          <cell r="N2745" t="str">
            <v>13/10/2024 00:05:19</v>
          </cell>
          <cell r="O2745" t="str">
            <v>14/10/2024 13:19:55</v>
          </cell>
        </row>
        <row r="2746">
          <cell r="A2746">
            <v>80530</v>
          </cell>
          <cell r="B2746" t="str">
            <v>Constança Eduarda Teixeira Fonseca</v>
          </cell>
          <cell r="C2746" t="str">
            <v>JOGADOR</v>
          </cell>
          <cell r="D2746" t="str">
            <v>SUB15</v>
          </cell>
          <cell r="E2746" t="str">
            <v>Nacional</v>
          </cell>
          <cell r="F2746" t="str">
            <v>VILA REAL</v>
          </cell>
          <cell r="G2746">
            <v>32077344</v>
          </cell>
          <cell r="H2746" t="str">
            <v>23-10-2017</v>
          </cell>
          <cell r="I2746" t="str">
            <v>F</v>
          </cell>
          <cell r="K2746" t="str">
            <v>31/07/2025</v>
          </cell>
          <cell r="L2746" t="str">
            <v>12/10/2024 21:03:22</v>
          </cell>
          <cell r="M2746" t="str">
            <v>X</v>
          </cell>
          <cell r="N2746" t="str">
            <v>13/10/2024 23:38:54</v>
          </cell>
          <cell r="O2746" t="str">
            <v>14/10/2024 13:17:44</v>
          </cell>
        </row>
        <row r="2747">
          <cell r="A2747">
            <v>80529</v>
          </cell>
          <cell r="B2747" t="str">
            <v>Benedita Inês Teixeira Fonseca</v>
          </cell>
          <cell r="C2747" t="str">
            <v>JOGADOR</v>
          </cell>
          <cell r="D2747" t="str">
            <v>SUB15</v>
          </cell>
          <cell r="E2747" t="str">
            <v>Nacional</v>
          </cell>
          <cell r="F2747" t="str">
            <v>VILA REAL</v>
          </cell>
          <cell r="G2747">
            <v>32077339</v>
          </cell>
          <cell r="H2747" t="str">
            <v>23-10-2017</v>
          </cell>
          <cell r="I2747" t="str">
            <v>F</v>
          </cell>
          <cell r="K2747" t="str">
            <v>31/07/2025</v>
          </cell>
          <cell r="L2747" t="str">
            <v>12/10/2024 23:47:10</v>
          </cell>
          <cell r="M2747" t="str">
            <v>X</v>
          </cell>
          <cell r="N2747" t="str">
            <v>13/10/2024 23:30:47</v>
          </cell>
          <cell r="O2747" t="str">
            <v>14/10/2024 13:16:56</v>
          </cell>
        </row>
        <row r="2748">
          <cell r="A2748">
            <v>79748</v>
          </cell>
          <cell r="B2748" t="str">
            <v>Guilherme Rodrigues Varandas</v>
          </cell>
          <cell r="C2748" t="str">
            <v>JOGADOR</v>
          </cell>
          <cell r="D2748" t="str">
            <v>SUB15</v>
          </cell>
          <cell r="E2748" t="str">
            <v>Nacional</v>
          </cell>
          <cell r="F2748" t="str">
            <v>VILA REAL</v>
          </cell>
          <cell r="G2748">
            <v>31535324</v>
          </cell>
          <cell r="H2748" t="str">
            <v>18-11-2014</v>
          </cell>
          <cell r="I2748" t="str">
            <v>M</v>
          </cell>
          <cell r="K2748" t="str">
            <v>31/07/2025</v>
          </cell>
          <cell r="L2748" t="str">
            <v>13/10/2024 12:49:14</v>
          </cell>
          <cell r="N2748" t="str">
            <v>13/10/2024 23:13:01</v>
          </cell>
          <cell r="O2748" t="str">
            <v>14/10/2024 13:18:05</v>
          </cell>
        </row>
        <row r="2749">
          <cell r="A2749">
            <v>78127</v>
          </cell>
          <cell r="B2749" t="str">
            <v>Sara Montalvão Teixeira</v>
          </cell>
          <cell r="C2749" t="str">
            <v>JOGADOR</v>
          </cell>
          <cell r="D2749" t="str">
            <v>SUB15</v>
          </cell>
          <cell r="E2749" t="str">
            <v>Estrangeiro</v>
          </cell>
          <cell r="F2749" t="str">
            <v>VILA REAL</v>
          </cell>
          <cell r="G2749" t="str">
            <v>FT986394</v>
          </cell>
          <cell r="H2749" t="str">
            <v>08-02-2012</v>
          </cell>
          <cell r="I2749" t="str">
            <v>F</v>
          </cell>
          <cell r="K2749" t="str">
            <v>31/07/2025</v>
          </cell>
          <cell r="L2749" t="str">
            <v>13/10/2024 12:57:58</v>
          </cell>
          <cell r="N2749" t="str">
            <v>13/10/2024 23:22:35</v>
          </cell>
          <cell r="O2749" t="str">
            <v>14/10/2024 13:21:04</v>
          </cell>
        </row>
        <row r="2750">
          <cell r="A2750">
            <v>76157</v>
          </cell>
          <cell r="B2750" t="str">
            <v>Ana Sofia Moreira Carneiro</v>
          </cell>
          <cell r="C2750" t="str">
            <v>JOGADOR</v>
          </cell>
          <cell r="D2750" t="str">
            <v>SUB15 / SUB19</v>
          </cell>
          <cell r="E2750" t="str">
            <v>Nacional</v>
          </cell>
          <cell r="F2750" t="str">
            <v>VILA REAL</v>
          </cell>
          <cell r="G2750">
            <v>30387540</v>
          </cell>
          <cell r="H2750" t="str">
            <v>09-06-2010</v>
          </cell>
          <cell r="I2750" t="str">
            <v>F</v>
          </cell>
          <cell r="K2750" t="str">
            <v>31/07/2025</v>
          </cell>
          <cell r="L2750" t="str">
            <v>13/10/2024 13:07:23</v>
          </cell>
          <cell r="N2750" t="str">
            <v>13/10/2024 23:10:55</v>
          </cell>
          <cell r="O2750" t="str">
            <v>14/10/2024 13:16:14</v>
          </cell>
        </row>
        <row r="2751">
          <cell r="A2751">
            <v>79996</v>
          </cell>
          <cell r="B2751" t="str">
            <v>Miriam Araújo</v>
          </cell>
          <cell r="C2751" t="str">
            <v>JOGADOR</v>
          </cell>
          <cell r="D2751" t="str">
            <v>SUB15</v>
          </cell>
          <cell r="E2751" t="str">
            <v>Nacional</v>
          </cell>
          <cell r="F2751" t="str">
            <v>VILA REAL</v>
          </cell>
          <cell r="G2751">
            <v>31608202</v>
          </cell>
          <cell r="H2751" t="str">
            <v>21-04-2015</v>
          </cell>
          <cell r="I2751" t="str">
            <v>F</v>
          </cell>
          <cell r="K2751" t="str">
            <v>31/07/2025</v>
          </cell>
          <cell r="L2751" t="str">
            <v>13/10/2024 15:57:16</v>
          </cell>
          <cell r="N2751" t="str">
            <v>13/10/2024 23:19:52</v>
          </cell>
          <cell r="O2751" t="str">
            <v>14/10/2024 13:20:35</v>
          </cell>
        </row>
        <row r="2752">
          <cell r="A2752">
            <v>80538</v>
          </cell>
          <cell r="B2752" t="str">
            <v>Pedro Miguel Monteiro Casanova</v>
          </cell>
          <cell r="C2752" t="str">
            <v>JOGADOR</v>
          </cell>
          <cell r="D2752" t="str">
            <v>SUB15 / SUB19</v>
          </cell>
          <cell r="E2752" t="str">
            <v>Nacional</v>
          </cell>
          <cell r="F2752" t="str">
            <v>VILA REAL</v>
          </cell>
          <cell r="G2752">
            <v>32838086</v>
          </cell>
          <cell r="H2752" t="str">
            <v>16-12-2010</v>
          </cell>
          <cell r="I2752" t="str">
            <v>M</v>
          </cell>
          <cell r="K2752" t="str">
            <v>31/07/2025</v>
          </cell>
          <cell r="L2752" t="str">
            <v>13/10/2024 21:37:24</v>
          </cell>
          <cell r="M2752" t="str">
            <v>X</v>
          </cell>
          <cell r="N2752" t="str">
            <v>08/11/2024 22:27:03</v>
          </cell>
          <cell r="O2752" t="str">
            <v>12/11/2024 17:11:25</v>
          </cell>
        </row>
        <row r="2753">
          <cell r="A2753">
            <v>80539</v>
          </cell>
          <cell r="B2753" t="str">
            <v>André Calçada da Lapa Mesquita Costa</v>
          </cell>
          <cell r="C2753" t="str">
            <v>JOGADOR</v>
          </cell>
          <cell r="D2753" t="str">
            <v>SUB15</v>
          </cell>
          <cell r="E2753" t="str">
            <v>Nacional</v>
          </cell>
          <cell r="F2753" t="str">
            <v>VILA REAL</v>
          </cell>
          <cell r="G2753">
            <v>31768703</v>
          </cell>
          <cell r="H2753" t="str">
            <v>02-03-2016</v>
          </cell>
          <cell r="I2753" t="str">
            <v>M</v>
          </cell>
          <cell r="K2753" t="str">
            <v>31/07/2025</v>
          </cell>
          <cell r="L2753" t="str">
            <v>14/10/2024 10:25:16</v>
          </cell>
          <cell r="M2753" t="str">
            <v>X</v>
          </cell>
          <cell r="N2753" t="str">
            <v>14/10/2024 12:15:00</v>
          </cell>
          <cell r="O2753" t="str">
            <v>14/10/2024 13:16:34</v>
          </cell>
        </row>
        <row r="2754">
          <cell r="A2754">
            <v>78222</v>
          </cell>
          <cell r="B2754" t="str">
            <v>Rodrigo Brandão Rodrigues Carneiro</v>
          </cell>
          <cell r="C2754" t="str">
            <v>JOGADOR</v>
          </cell>
          <cell r="D2754" t="str">
            <v>SUB15</v>
          </cell>
          <cell r="E2754" t="str">
            <v>Nacional</v>
          </cell>
          <cell r="F2754" t="str">
            <v>VILA REAL</v>
          </cell>
          <cell r="G2754">
            <v>31530632</v>
          </cell>
          <cell r="H2754" t="str">
            <v>05-11-2014</v>
          </cell>
          <cell r="I2754" t="str">
            <v>M</v>
          </cell>
          <cell r="K2754" t="str">
            <v>31/07/2025</v>
          </cell>
          <cell r="L2754" t="str">
            <v>14/10/2024 10:45:32</v>
          </cell>
          <cell r="N2754" t="str">
            <v>15/10/2024 11:02:22</v>
          </cell>
          <cell r="O2754" t="str">
            <v>15/10/2024 17:43:10</v>
          </cell>
        </row>
        <row r="2755">
          <cell r="A2755">
            <v>78729</v>
          </cell>
          <cell r="B2755" t="str">
            <v>Guilherme José Augusto Rebelo</v>
          </cell>
          <cell r="C2755" t="str">
            <v>JOGADOR</v>
          </cell>
          <cell r="D2755" t="str">
            <v>SUB15</v>
          </cell>
          <cell r="E2755" t="str">
            <v>Nacional</v>
          </cell>
          <cell r="F2755" t="str">
            <v>VILA REAL</v>
          </cell>
          <cell r="G2755">
            <v>31544097</v>
          </cell>
          <cell r="H2755" t="str">
            <v>03-12-2014</v>
          </cell>
          <cell r="I2755" t="str">
            <v>M</v>
          </cell>
          <cell r="K2755" t="str">
            <v>31/07/2025</v>
          </cell>
          <cell r="L2755" t="str">
            <v>20/10/2024 14:55:14</v>
          </cell>
          <cell r="N2755" t="str">
            <v>20/10/2024 21:45:17</v>
          </cell>
          <cell r="O2755" t="str">
            <v>21/10/2024 16:35:11</v>
          </cell>
        </row>
        <row r="2756">
          <cell r="A2756">
            <v>75966</v>
          </cell>
          <cell r="B2756" t="str">
            <v>Maria Francisca Augusto Rebelo</v>
          </cell>
          <cell r="C2756" t="str">
            <v>JOGADOR</v>
          </cell>
          <cell r="D2756" t="str">
            <v>SUB15</v>
          </cell>
          <cell r="E2756" t="str">
            <v>Nacional</v>
          </cell>
          <cell r="F2756" t="str">
            <v>VILA REAL</v>
          </cell>
          <cell r="G2756">
            <v>31038069</v>
          </cell>
          <cell r="H2756" t="str">
            <v>18-07-2012</v>
          </cell>
          <cell r="I2756" t="str">
            <v>F</v>
          </cell>
          <cell r="K2756" t="str">
            <v>31/07/2025</v>
          </cell>
          <cell r="L2756" t="str">
            <v>20/10/2024 14:56:54</v>
          </cell>
          <cell r="N2756" t="str">
            <v>20/10/2024 21:47:15</v>
          </cell>
          <cell r="O2756" t="str">
            <v>21/10/2024 16:36:00</v>
          </cell>
        </row>
        <row r="2757">
          <cell r="A2757">
            <v>75965</v>
          </cell>
          <cell r="B2757" t="str">
            <v>Daniel José Augusto Rebelo</v>
          </cell>
          <cell r="C2757" t="str">
            <v>JOGADOR</v>
          </cell>
          <cell r="D2757" t="str">
            <v>SUB19</v>
          </cell>
          <cell r="E2757" t="str">
            <v>Nacional</v>
          </cell>
          <cell r="F2757" t="str">
            <v>VILA REAL</v>
          </cell>
          <cell r="G2757">
            <v>15515688</v>
          </cell>
          <cell r="H2757" t="str">
            <v>17-11-2007</v>
          </cell>
          <cell r="I2757" t="str">
            <v>M</v>
          </cell>
          <cell r="K2757" t="str">
            <v>31/07/2025</v>
          </cell>
          <cell r="L2757" t="str">
            <v>20/10/2024 14:59:42</v>
          </cell>
          <cell r="N2757" t="str">
            <v>23/10/2024 21:27:19</v>
          </cell>
          <cell r="O2757" t="str">
            <v>24/10/2024 23:57:02</v>
          </cell>
        </row>
        <row r="2758">
          <cell r="A2758">
            <v>78488</v>
          </cell>
          <cell r="B2758" t="str">
            <v>Domingos Abelha de Pradinho Honrado</v>
          </cell>
          <cell r="C2758" t="str">
            <v>JOGADOR</v>
          </cell>
          <cell r="D2758" t="str">
            <v>SUB15</v>
          </cell>
          <cell r="E2758" t="str">
            <v>Nacional</v>
          </cell>
          <cell r="F2758" t="str">
            <v>VILA REAL</v>
          </cell>
          <cell r="G2758">
            <v>31839963</v>
          </cell>
          <cell r="H2758" t="str">
            <v>01-07-2016</v>
          </cell>
          <cell r="I2758" t="str">
            <v>M</v>
          </cell>
          <cell r="K2758" t="str">
            <v>31/07/2025</v>
          </cell>
          <cell r="L2758" t="str">
            <v>25/10/2024 12:00:06</v>
          </cell>
          <cell r="N2758" t="str">
            <v>25/10/2024 15:40:32</v>
          </cell>
          <cell r="O2758" t="str">
            <v>25/10/2024 19:15:10</v>
          </cell>
        </row>
        <row r="2759">
          <cell r="A2759">
            <v>66863</v>
          </cell>
          <cell r="B2759" t="str">
            <v>MARIO FERNANDO PEREIRA MORAIS</v>
          </cell>
          <cell r="C2759" t="str">
            <v>JOGADOR</v>
          </cell>
          <cell r="D2759" t="str">
            <v>SENIOR</v>
          </cell>
          <cell r="E2759" t="str">
            <v>Nacional</v>
          </cell>
          <cell r="F2759" t="str">
            <v>VILA REAL</v>
          </cell>
          <cell r="G2759" t="str">
            <v>04923551</v>
          </cell>
          <cell r="H2759" t="str">
            <v>18-08-1957</v>
          </cell>
          <cell r="I2759" t="str">
            <v>M</v>
          </cell>
          <cell r="K2759" t="str">
            <v>31/07/2025</v>
          </cell>
          <cell r="L2759" t="str">
            <v>29/10/2024 00:23:17</v>
          </cell>
          <cell r="N2759" t="str">
            <v>30/10/2024 17:13:42</v>
          </cell>
          <cell r="O2759" t="str">
            <v>31/10/2024 17:29:24</v>
          </cell>
        </row>
        <row r="2760">
          <cell r="A2760">
            <v>80719</v>
          </cell>
          <cell r="B2760" t="str">
            <v>Santiago de Jesus Pereira</v>
          </cell>
          <cell r="C2760" t="str">
            <v>JOGADOR</v>
          </cell>
          <cell r="D2760" t="str">
            <v>SUB15</v>
          </cell>
          <cell r="E2760" t="str">
            <v>Nacional</v>
          </cell>
          <cell r="F2760" t="str">
            <v>VILA REAL</v>
          </cell>
          <cell r="G2760">
            <v>31836986</v>
          </cell>
          <cell r="H2760" t="str">
            <v>25-06-2016</v>
          </cell>
          <cell r="I2760" t="str">
            <v>M</v>
          </cell>
          <cell r="K2760" t="str">
            <v>31/07/2025</v>
          </cell>
          <cell r="L2760" t="str">
            <v>11/11/2024 23:36:12</v>
          </cell>
          <cell r="M2760" t="str">
            <v>X</v>
          </cell>
          <cell r="N2760" t="str">
            <v>14/11/2024 22:36:59</v>
          </cell>
          <cell r="O2760" t="str">
            <v>15/11/2024 16:39:16</v>
          </cell>
        </row>
        <row r="2761">
          <cell r="F2761" t="str">
            <v>VILA REAL</v>
          </cell>
          <cell r="J2761">
            <v>502620978</v>
          </cell>
        </row>
        <row r="2762">
          <cell r="A2762">
            <v>71978</v>
          </cell>
          <cell r="B2762" t="str">
            <v>TOMÁS MENDES SILVA BELCHIOR</v>
          </cell>
          <cell r="C2762" t="str">
            <v>JOGADOR</v>
          </cell>
          <cell r="D2762" t="str">
            <v>SUB19 / SENIOR</v>
          </cell>
          <cell r="E2762" t="str">
            <v>Nacional</v>
          </cell>
          <cell r="F2762" t="str">
            <v>VILA REAL</v>
          </cell>
          <cell r="G2762">
            <v>30029981</v>
          </cell>
          <cell r="H2762" t="str">
            <v>19-05-2009</v>
          </cell>
          <cell r="I2762" t="str">
            <v>M</v>
          </cell>
          <cell r="K2762" t="str">
            <v>31/07/2025</v>
          </cell>
          <cell r="L2762" t="str">
            <v>17/09/2024 13:14:34</v>
          </cell>
          <cell r="N2762" t="str">
            <v>17/09/2024 13:14:34</v>
          </cell>
          <cell r="O2762" t="str">
            <v>18/09/2024 16:58:18</v>
          </cell>
        </row>
        <row r="2763">
          <cell r="A2763">
            <v>74476</v>
          </cell>
          <cell r="B2763" t="str">
            <v>ANTÓNIO LUÍS FELGUEIRAS ESTEVES</v>
          </cell>
          <cell r="C2763" t="str">
            <v>JOGADOR</v>
          </cell>
          <cell r="D2763" t="str">
            <v>SUB19 / SENIOR</v>
          </cell>
          <cell r="E2763" t="str">
            <v>Nacional</v>
          </cell>
          <cell r="F2763" t="str">
            <v>VILA REAL</v>
          </cell>
          <cell r="G2763">
            <v>30200028</v>
          </cell>
          <cell r="H2763" t="str">
            <v>11-11-2009</v>
          </cell>
          <cell r="I2763" t="str">
            <v>M</v>
          </cell>
          <cell r="K2763" t="str">
            <v>31/07/2025</v>
          </cell>
          <cell r="L2763" t="str">
            <v>17/09/2024 13:16:08</v>
          </cell>
          <cell r="N2763" t="str">
            <v>17/09/2024 13:16:08</v>
          </cell>
          <cell r="O2763" t="str">
            <v>18/09/2024 16:48:39</v>
          </cell>
        </row>
        <row r="2764">
          <cell r="A2764">
            <v>73866</v>
          </cell>
          <cell r="B2764" t="str">
            <v>RODRIGO TEIXEIRA NUNES</v>
          </cell>
          <cell r="C2764" t="str">
            <v>JOGADOR</v>
          </cell>
          <cell r="D2764" t="str">
            <v>SUB15 / SENIOR</v>
          </cell>
          <cell r="E2764" t="str">
            <v>Nacional</v>
          </cell>
          <cell r="F2764" t="str">
            <v>VILA REAL</v>
          </cell>
          <cell r="G2764">
            <v>30453111</v>
          </cell>
          <cell r="H2764" t="str">
            <v>05-08-2010</v>
          </cell>
          <cell r="I2764" t="str">
            <v>M</v>
          </cell>
          <cell r="K2764" t="str">
            <v>31/07/2025</v>
          </cell>
          <cell r="L2764" t="str">
            <v>17/09/2024 13:20:05</v>
          </cell>
          <cell r="N2764" t="str">
            <v>17/09/2024 13:20:05</v>
          </cell>
          <cell r="O2764" t="str">
            <v>18/09/2024 17:07:28</v>
          </cell>
        </row>
        <row r="2765">
          <cell r="A2765">
            <v>75882</v>
          </cell>
          <cell r="B2765" t="str">
            <v>JOSÉ ALBERTO ALVES RUIVO</v>
          </cell>
          <cell r="C2765" t="str">
            <v>JOGADOR</v>
          </cell>
          <cell r="D2765" t="str">
            <v>SUB15 / SENIOR</v>
          </cell>
          <cell r="E2765" t="str">
            <v>Nacional</v>
          </cell>
          <cell r="F2765" t="str">
            <v>VILA REAL</v>
          </cell>
          <cell r="G2765">
            <v>30770074</v>
          </cell>
          <cell r="H2765" t="str">
            <v>22-07-2011</v>
          </cell>
          <cell r="I2765" t="str">
            <v>M</v>
          </cell>
          <cell r="K2765" t="str">
            <v>31/07/2025</v>
          </cell>
          <cell r="L2765" t="str">
            <v>17/09/2024 13:23:36</v>
          </cell>
          <cell r="N2765" t="str">
            <v>17/09/2024 13:23:36</v>
          </cell>
          <cell r="O2765" t="str">
            <v>18/09/2024 18:13:10</v>
          </cell>
        </row>
        <row r="2766">
          <cell r="A2766">
            <v>71675</v>
          </cell>
          <cell r="B2766" t="str">
            <v>Hugo Ferreira Pereira</v>
          </cell>
          <cell r="C2766" t="str">
            <v>JOGADOR</v>
          </cell>
          <cell r="D2766" t="str">
            <v>SUB19 / SENIOR</v>
          </cell>
          <cell r="E2766" t="str">
            <v>Nacional</v>
          </cell>
          <cell r="F2766" t="str">
            <v>VILA REAL</v>
          </cell>
          <cell r="G2766">
            <v>15636672</v>
          </cell>
          <cell r="H2766" t="str">
            <v>09-04-2008</v>
          </cell>
          <cell r="I2766" t="str">
            <v>M</v>
          </cell>
          <cell r="K2766" t="str">
            <v>31/07/2025</v>
          </cell>
          <cell r="L2766" t="str">
            <v>17/09/2024 13:28:56</v>
          </cell>
          <cell r="N2766" t="str">
            <v>17/09/2024 17:04:42</v>
          </cell>
          <cell r="O2766" t="str">
            <v>18/09/2024 18:14:04</v>
          </cell>
        </row>
        <row r="2767">
          <cell r="A2767">
            <v>77461</v>
          </cell>
          <cell r="B2767" t="str">
            <v>FEDERICO NICOLÁS MICHÁN MARTINEZ</v>
          </cell>
          <cell r="C2767" t="str">
            <v>JOGADOR</v>
          </cell>
          <cell r="D2767" t="str">
            <v>SENIOR</v>
          </cell>
          <cell r="E2767" t="str">
            <v>Comunitario</v>
          </cell>
          <cell r="F2767" t="str">
            <v>VILA REAL</v>
          </cell>
          <cell r="G2767" t="str">
            <v>PAS307120</v>
          </cell>
          <cell r="H2767" t="str">
            <v>03-08-1995</v>
          </cell>
          <cell r="I2767" t="str">
            <v>M</v>
          </cell>
          <cell r="K2767" t="str">
            <v>31/07/2025</v>
          </cell>
          <cell r="L2767" t="str">
            <v>17/09/2024 13:32:00</v>
          </cell>
          <cell r="N2767" t="str">
            <v>18/09/2024 11:55:58</v>
          </cell>
          <cell r="O2767" t="str">
            <v>18/09/2024 16:50:23</v>
          </cell>
        </row>
        <row r="2768">
          <cell r="A2768">
            <v>71195</v>
          </cell>
          <cell r="B2768" t="str">
            <v>Bernardo Costa Pinto</v>
          </cell>
          <cell r="C2768" t="str">
            <v>JOGADOR</v>
          </cell>
          <cell r="D2768" t="str">
            <v>SUB19 / SENIOR</v>
          </cell>
          <cell r="E2768" t="str">
            <v>Nacional</v>
          </cell>
          <cell r="F2768" t="str">
            <v>VILA REAL</v>
          </cell>
          <cell r="G2768">
            <v>15288101</v>
          </cell>
          <cell r="H2768" t="str">
            <v>16-11-2006</v>
          </cell>
          <cell r="I2768" t="str">
            <v>M</v>
          </cell>
          <cell r="K2768" t="str">
            <v>31/07/2025</v>
          </cell>
          <cell r="L2768" t="str">
            <v>17/09/2024 13:35:28</v>
          </cell>
          <cell r="N2768" t="str">
            <v>18/09/2024 12:25:38</v>
          </cell>
          <cell r="O2768" t="str">
            <v>18/09/2024 16:53:55</v>
          </cell>
        </row>
        <row r="2769">
          <cell r="A2769">
            <v>68353</v>
          </cell>
          <cell r="B2769" t="str">
            <v>LUIS RAFAEL XIE KONG</v>
          </cell>
          <cell r="C2769" t="str">
            <v>JOGADOR</v>
          </cell>
          <cell r="D2769" t="str">
            <v>SUB19 / SENIOR</v>
          </cell>
          <cell r="E2769" t="str">
            <v>Nacional</v>
          </cell>
          <cell r="F2769" t="str">
            <v>VILA REAL</v>
          </cell>
          <cell r="G2769">
            <v>15570156</v>
          </cell>
          <cell r="H2769" t="str">
            <v>17-02-2006</v>
          </cell>
          <cell r="I2769" t="str">
            <v>M</v>
          </cell>
          <cell r="K2769" t="str">
            <v>31/07/2025</v>
          </cell>
          <cell r="L2769" t="str">
            <v>17/09/2024 13:39:06</v>
          </cell>
          <cell r="N2769" t="str">
            <v>18/09/2024 12:01:29</v>
          </cell>
          <cell r="O2769" t="str">
            <v>18/09/2024 16:51:26</v>
          </cell>
        </row>
        <row r="2770">
          <cell r="A2770">
            <v>77605</v>
          </cell>
          <cell r="B2770" t="str">
            <v>Martín Sebastián Bentancor Fernandez</v>
          </cell>
          <cell r="C2770" t="str">
            <v>JOGADOR</v>
          </cell>
          <cell r="D2770" t="str">
            <v>SENIOR</v>
          </cell>
          <cell r="E2770" t="str">
            <v>Comunitario</v>
          </cell>
          <cell r="F2770" t="str">
            <v>VILA REAL</v>
          </cell>
          <cell r="G2770" t="str">
            <v>PAL 634544</v>
          </cell>
          <cell r="H2770" t="str">
            <v>02-06-2000</v>
          </cell>
          <cell r="I2770" t="str">
            <v>M</v>
          </cell>
          <cell r="K2770" t="str">
            <v>31/07/2025</v>
          </cell>
          <cell r="L2770" t="str">
            <v>17/09/2024 13:45:55</v>
          </cell>
          <cell r="N2770" t="str">
            <v>17/09/2024 13:46:15</v>
          </cell>
          <cell r="O2770" t="str">
            <v>19/09/2024 09:43:53</v>
          </cell>
        </row>
        <row r="2771">
          <cell r="A2771">
            <v>80351</v>
          </cell>
          <cell r="B2771" t="str">
            <v>SEBASTIAN BEDOYA URQUIJO</v>
          </cell>
          <cell r="C2771" t="str">
            <v>JOGADOR</v>
          </cell>
          <cell r="D2771" t="str">
            <v>SUB19 / SENIOR</v>
          </cell>
          <cell r="E2771" t="str">
            <v>Estrangeiro</v>
          </cell>
          <cell r="F2771" t="str">
            <v>VILA REAL</v>
          </cell>
          <cell r="G2771" t="str">
            <v>BC958057</v>
          </cell>
          <cell r="H2771" t="str">
            <v>11-01-2008</v>
          </cell>
          <cell r="I2771" t="str">
            <v>M</v>
          </cell>
          <cell r="K2771" t="str">
            <v>31/07/2025</v>
          </cell>
          <cell r="L2771" t="str">
            <v>17/09/2024 13:57:10</v>
          </cell>
          <cell r="M2771" t="str">
            <v>X</v>
          </cell>
          <cell r="N2771" t="str">
            <v>18/09/2024 17:23:05</v>
          </cell>
          <cell r="O2771" t="str">
            <v>18/09/2024 22:28:07</v>
          </cell>
        </row>
        <row r="2772">
          <cell r="A2772">
            <v>80353</v>
          </cell>
          <cell r="B2772" t="str">
            <v>PAU YIK MAN</v>
          </cell>
          <cell r="C2772" t="str">
            <v>JOGADOR</v>
          </cell>
          <cell r="D2772" t="str">
            <v>SENIOR</v>
          </cell>
          <cell r="E2772" t="str">
            <v>Estrangeiro</v>
          </cell>
          <cell r="F2772" t="str">
            <v>VILA REAL</v>
          </cell>
          <cell r="G2772" t="str">
            <v>HJ2263260</v>
          </cell>
          <cell r="H2772" t="str">
            <v>27-12-2002</v>
          </cell>
          <cell r="I2772" t="str">
            <v>M</v>
          </cell>
          <cell r="K2772" t="str">
            <v>31/07/2025</v>
          </cell>
          <cell r="L2772" t="str">
            <v>17/09/2024 14:15:10</v>
          </cell>
          <cell r="M2772" t="str">
            <v>X</v>
          </cell>
          <cell r="N2772" t="str">
            <v>18/09/2024 11:52:15</v>
          </cell>
          <cell r="O2772" t="str">
            <v>18/09/2024 22:25:31</v>
          </cell>
        </row>
        <row r="2773">
          <cell r="A2773">
            <v>80354</v>
          </cell>
          <cell r="B2773" t="str">
            <v>YIU KWAN TO</v>
          </cell>
          <cell r="C2773" t="str">
            <v>JOGADOR</v>
          </cell>
          <cell r="D2773" t="str">
            <v>SENIOR</v>
          </cell>
          <cell r="E2773" t="str">
            <v>Estrangeiro</v>
          </cell>
          <cell r="F2773" t="str">
            <v>VILA REAL</v>
          </cell>
          <cell r="G2773" t="str">
            <v>HJ2145752</v>
          </cell>
          <cell r="H2773" t="str">
            <v>30-12-2004</v>
          </cell>
          <cell r="I2773" t="str">
            <v>M</v>
          </cell>
          <cell r="K2773" t="str">
            <v>31/07/2025</v>
          </cell>
          <cell r="L2773" t="str">
            <v>17/09/2024 14:26:39</v>
          </cell>
          <cell r="M2773" t="str">
            <v>X</v>
          </cell>
          <cell r="N2773" t="str">
            <v>18/09/2024 12:07:11</v>
          </cell>
          <cell r="O2773" t="str">
            <v>19/09/2024 09:44:24</v>
          </cell>
        </row>
        <row r="2774">
          <cell r="A2774">
            <v>65843</v>
          </cell>
          <cell r="B2774" t="str">
            <v>ANNAMARIA ERDELYI</v>
          </cell>
          <cell r="C2774" t="str">
            <v>JOGADOR</v>
          </cell>
          <cell r="D2774" t="str">
            <v>SENIOR</v>
          </cell>
          <cell r="E2774" t="str">
            <v>Comunitario</v>
          </cell>
          <cell r="F2774" t="str">
            <v>VILA REAL</v>
          </cell>
          <cell r="G2774" t="str">
            <v>BS4785467</v>
          </cell>
          <cell r="H2774" t="str">
            <v>27-09-1985</v>
          </cell>
          <cell r="I2774" t="str">
            <v>F</v>
          </cell>
          <cell r="K2774" t="str">
            <v>31/07/2025</v>
          </cell>
          <cell r="L2774" t="str">
            <v>24/09/2024 17:06:29</v>
          </cell>
          <cell r="N2774" t="str">
            <v>24/09/2024 17:06:29</v>
          </cell>
          <cell r="O2774" t="str">
            <v>24/09/2024 17:38:36</v>
          </cell>
        </row>
        <row r="2775">
          <cell r="A2775">
            <v>69357</v>
          </cell>
          <cell r="B2775" t="str">
            <v>INES RODRIGUES MATOS</v>
          </cell>
          <cell r="C2775" t="str">
            <v>JOGADOR</v>
          </cell>
          <cell r="D2775" t="str">
            <v>SENIOR</v>
          </cell>
          <cell r="E2775" t="str">
            <v>Nacional</v>
          </cell>
          <cell r="F2775" t="str">
            <v>VILA REAL</v>
          </cell>
          <cell r="G2775">
            <v>30257600</v>
          </cell>
          <cell r="H2775" t="str">
            <v>05-10-2004</v>
          </cell>
          <cell r="I2775" t="str">
            <v>F</v>
          </cell>
          <cell r="K2775" t="str">
            <v>31/07/2025</v>
          </cell>
          <cell r="L2775" t="str">
            <v>24/09/2024 17:09:59</v>
          </cell>
          <cell r="N2775" t="str">
            <v>24/09/2024 23:03:54</v>
          </cell>
          <cell r="O2775" t="str">
            <v>25/09/2024 14:58:38</v>
          </cell>
        </row>
        <row r="2776">
          <cell r="A2776">
            <v>62843</v>
          </cell>
          <cell r="B2776" t="str">
            <v>ANA ALEXANDRA CARVALHO PISCO</v>
          </cell>
          <cell r="C2776" t="str">
            <v>JOGADOR</v>
          </cell>
          <cell r="D2776" t="str">
            <v>SENIOR</v>
          </cell>
          <cell r="E2776" t="str">
            <v>Nacional</v>
          </cell>
          <cell r="F2776" t="str">
            <v>VILA REAL</v>
          </cell>
          <cell r="G2776">
            <v>30078500</v>
          </cell>
          <cell r="H2776" t="str">
            <v>14-02-1999</v>
          </cell>
          <cell r="I2776" t="str">
            <v>F</v>
          </cell>
          <cell r="K2776" t="str">
            <v>31/07/2025</v>
          </cell>
          <cell r="L2776" t="str">
            <v>24/09/2024 17:12:51</v>
          </cell>
          <cell r="N2776" t="str">
            <v>25/09/2024 13:27:56</v>
          </cell>
          <cell r="O2776" t="str">
            <v>25/09/2024 13:35:19</v>
          </cell>
        </row>
        <row r="2777">
          <cell r="A2777">
            <v>79388</v>
          </cell>
          <cell r="B2777" t="str">
            <v>YIHAN LIU</v>
          </cell>
          <cell r="C2777" t="str">
            <v>JOGADOR</v>
          </cell>
          <cell r="D2777" t="str">
            <v>SUB19 / SENIOR</v>
          </cell>
          <cell r="E2777" t="str">
            <v>Estrangeiro</v>
          </cell>
          <cell r="F2777" t="str">
            <v>VILA REAL</v>
          </cell>
          <cell r="G2777" t="str">
            <v>HJ2345981</v>
          </cell>
          <cell r="H2777" t="str">
            <v>01-07-2009</v>
          </cell>
          <cell r="I2777" t="str">
            <v>F</v>
          </cell>
          <cell r="K2777" t="str">
            <v>31/07/2025</v>
          </cell>
          <cell r="L2777" t="str">
            <v>24/09/2024 17:18:34</v>
          </cell>
          <cell r="N2777" t="str">
            <v>24/09/2024 17:18:34</v>
          </cell>
          <cell r="O2777" t="str">
            <v>24/09/2024 17:29:08</v>
          </cell>
        </row>
        <row r="2778">
          <cell r="A2778">
            <v>74916</v>
          </cell>
          <cell r="B2778" t="str">
            <v>MARIA JOANA ALVES RUIVO</v>
          </cell>
          <cell r="C2778" t="str">
            <v>JOGADOR</v>
          </cell>
          <cell r="D2778" t="str">
            <v>SUB15 / SENIOR</v>
          </cell>
          <cell r="E2778" t="str">
            <v>Nacional</v>
          </cell>
          <cell r="F2778" t="str">
            <v>VILA REAL</v>
          </cell>
          <cell r="G2778">
            <v>30770071</v>
          </cell>
          <cell r="H2778" t="str">
            <v>22-07-2011</v>
          </cell>
          <cell r="I2778" t="str">
            <v>F</v>
          </cell>
          <cell r="K2778" t="str">
            <v>31/07/2025</v>
          </cell>
          <cell r="L2778" t="str">
            <v>24/09/2024 17:21:09</v>
          </cell>
          <cell r="N2778" t="str">
            <v>24/09/2024 17:21:09</v>
          </cell>
          <cell r="O2778" t="str">
            <v>24/09/2024 17:28:19</v>
          </cell>
        </row>
        <row r="2779">
          <cell r="A2779">
            <v>61232</v>
          </cell>
          <cell r="B2779" t="str">
            <v>ANA RITA BARREIRA FINS</v>
          </cell>
          <cell r="C2779" t="str">
            <v>JOGADOR</v>
          </cell>
          <cell r="D2779" t="str">
            <v>SENIOR</v>
          </cell>
          <cell r="E2779" t="str">
            <v>Nacional</v>
          </cell>
          <cell r="F2779" t="str">
            <v>VILA REAL</v>
          </cell>
          <cell r="G2779">
            <v>14224434</v>
          </cell>
          <cell r="H2779" t="str">
            <v>16-09-1997</v>
          </cell>
          <cell r="I2779" t="str">
            <v>F</v>
          </cell>
          <cell r="K2779" t="str">
            <v>31/07/2025</v>
          </cell>
          <cell r="L2779" t="str">
            <v>24/09/2024 23:00:27</v>
          </cell>
          <cell r="N2779" t="str">
            <v>24/09/2024 23:00:27</v>
          </cell>
          <cell r="O2779" t="str">
            <v>25/09/2024 12:52:16</v>
          </cell>
        </row>
        <row r="2780">
          <cell r="A2780">
            <v>76758</v>
          </cell>
          <cell r="B2780" t="str">
            <v>ANA GABRIELA MARIZ MEIRELES PINA</v>
          </cell>
          <cell r="C2780" t="str">
            <v>JOGADOR</v>
          </cell>
          <cell r="D2780" t="str">
            <v>SUB15 / SENIOR</v>
          </cell>
          <cell r="E2780" t="str">
            <v>Nacional</v>
          </cell>
          <cell r="F2780" t="str">
            <v>VILA REAL</v>
          </cell>
          <cell r="G2780">
            <v>31085829</v>
          </cell>
          <cell r="H2780" t="str">
            <v>28-09-2012</v>
          </cell>
          <cell r="I2780" t="str">
            <v>F</v>
          </cell>
          <cell r="K2780" t="str">
            <v>31/07/2025</v>
          </cell>
          <cell r="L2780" t="str">
            <v>24/09/2024 23:15:02</v>
          </cell>
          <cell r="N2780" t="str">
            <v>24/09/2024 23:15:02</v>
          </cell>
          <cell r="O2780" t="str">
            <v>25/09/2024 12:52:01</v>
          </cell>
        </row>
        <row r="2781">
          <cell r="A2781">
            <v>75706</v>
          </cell>
          <cell r="B2781" t="str">
            <v>CONSTANÇA COSTA PINTO</v>
          </cell>
          <cell r="C2781" t="str">
            <v>JOGADOR</v>
          </cell>
          <cell r="D2781" t="str">
            <v>SUB15 / SUB19</v>
          </cell>
          <cell r="E2781" t="str">
            <v>Nacional</v>
          </cell>
          <cell r="F2781" t="str">
            <v>VILA REAL</v>
          </cell>
          <cell r="G2781">
            <v>30249306</v>
          </cell>
          <cell r="H2781" t="str">
            <v>12-01-2010</v>
          </cell>
          <cell r="I2781" t="str">
            <v>F</v>
          </cell>
          <cell r="K2781" t="str">
            <v>31/07/2025</v>
          </cell>
          <cell r="L2781" t="str">
            <v>24/09/2024 23:18:18</v>
          </cell>
          <cell r="N2781" t="str">
            <v>24/09/2024 23:18:18</v>
          </cell>
          <cell r="O2781" t="str">
            <v>25/09/2024 12:59:31</v>
          </cell>
        </row>
        <row r="2782">
          <cell r="A2782">
            <v>80410</v>
          </cell>
          <cell r="B2782" t="str">
            <v>LI YU-JHUN</v>
          </cell>
          <cell r="C2782" t="str">
            <v>JOGADOR</v>
          </cell>
          <cell r="D2782" t="str">
            <v>SENIOR</v>
          </cell>
          <cell r="E2782" t="str">
            <v>Estrangeiro</v>
          </cell>
          <cell r="F2782" t="str">
            <v>VILA REAL</v>
          </cell>
          <cell r="G2782">
            <v>313022756</v>
          </cell>
          <cell r="H2782" t="str">
            <v>06-12-1997</v>
          </cell>
          <cell r="I2782" t="str">
            <v>F</v>
          </cell>
          <cell r="K2782" t="str">
            <v>31/07/2025</v>
          </cell>
          <cell r="L2782" t="str">
            <v>24/09/2024 23:27:04</v>
          </cell>
          <cell r="M2782" t="str">
            <v>X</v>
          </cell>
          <cell r="N2782" t="str">
            <v>24/09/2024 23:27:04</v>
          </cell>
          <cell r="O2782" t="str">
            <v>25/09/2024 13:12:37</v>
          </cell>
        </row>
        <row r="2783">
          <cell r="A2783">
            <v>71037</v>
          </cell>
          <cell r="B2783" t="str">
            <v>MARIANA PINEU SANTA COMBA</v>
          </cell>
          <cell r="C2783" t="str">
            <v>JOGADOR</v>
          </cell>
          <cell r="D2783" t="str">
            <v>SUB19 / SENIOR</v>
          </cell>
          <cell r="E2783" t="str">
            <v>Nacional</v>
          </cell>
          <cell r="F2783" t="str">
            <v>VILA REAL</v>
          </cell>
          <cell r="G2783">
            <v>15997770</v>
          </cell>
          <cell r="H2783" t="str">
            <v>11-09-2007</v>
          </cell>
          <cell r="I2783" t="str">
            <v>F</v>
          </cell>
          <cell r="K2783" t="str">
            <v>31/07/2025</v>
          </cell>
          <cell r="L2783" t="str">
            <v>24/09/2024 23:30:09</v>
          </cell>
          <cell r="N2783" t="str">
            <v>25/09/2024 13:25:01</v>
          </cell>
          <cell r="O2783" t="str">
            <v>25/09/2024 13:26:48</v>
          </cell>
        </row>
        <row r="2784">
          <cell r="A2784">
            <v>78132</v>
          </cell>
          <cell r="B2784" t="str">
            <v>GUILHERME AFONSO SANTOS VALFREIXO</v>
          </cell>
          <cell r="C2784" t="str">
            <v>JOGADOR</v>
          </cell>
          <cell r="D2784" t="str">
            <v>SUB15 / SUB19</v>
          </cell>
          <cell r="E2784" t="str">
            <v>Nacional</v>
          </cell>
          <cell r="F2784" t="str">
            <v>VILA REAL</v>
          </cell>
          <cell r="G2784">
            <v>30572624</v>
          </cell>
          <cell r="H2784" t="str">
            <v>30-12-2010</v>
          </cell>
          <cell r="I2784" t="str">
            <v>M</v>
          </cell>
          <cell r="K2784" t="str">
            <v>31/07/2025</v>
          </cell>
          <cell r="L2784" t="str">
            <v>23/10/2024 21:38:46</v>
          </cell>
          <cell r="N2784" t="str">
            <v>23/10/2024 21:38:46</v>
          </cell>
          <cell r="O2784" t="str">
            <v>24/10/2024 23:58:59</v>
          </cell>
        </row>
        <row r="2785">
          <cell r="A2785">
            <v>76212</v>
          </cell>
          <cell r="B2785" t="str">
            <v>JOÃO VAZ RIBEIRO LOPES SERAMOTA</v>
          </cell>
          <cell r="C2785" t="str">
            <v>JOGADOR</v>
          </cell>
          <cell r="D2785" t="str">
            <v>SUB15 / SUB19</v>
          </cell>
          <cell r="E2785" t="str">
            <v>Nacional</v>
          </cell>
          <cell r="F2785" t="str">
            <v>VILA REAL</v>
          </cell>
          <cell r="G2785">
            <v>30976917</v>
          </cell>
          <cell r="H2785" t="str">
            <v>04-05-2012</v>
          </cell>
          <cell r="I2785" t="str">
            <v>M</v>
          </cell>
          <cell r="K2785" t="str">
            <v>31/07/2025</v>
          </cell>
          <cell r="L2785" t="str">
            <v>23/10/2024 21:42:58</v>
          </cell>
          <cell r="N2785" t="str">
            <v>23/10/2024 21:42:58</v>
          </cell>
          <cell r="O2785" t="str">
            <v>24/10/2024 23:59:42</v>
          </cell>
        </row>
        <row r="2786">
          <cell r="A2786">
            <v>78115</v>
          </cell>
          <cell r="B2786" t="str">
            <v>RODRIGO ROMUALDO MARTINS LOURENÇO</v>
          </cell>
          <cell r="C2786" t="str">
            <v>JOGADOR</v>
          </cell>
          <cell r="D2786" t="str">
            <v>SUB15 / SUB19</v>
          </cell>
          <cell r="E2786" t="str">
            <v>Nacional</v>
          </cell>
          <cell r="F2786" t="str">
            <v>VILA REAL</v>
          </cell>
          <cell r="G2786">
            <v>31283937</v>
          </cell>
          <cell r="H2786" t="str">
            <v>27-07-2013</v>
          </cell>
          <cell r="I2786" t="str">
            <v>M</v>
          </cell>
          <cell r="K2786" t="str">
            <v>31/07/2025</v>
          </cell>
          <cell r="L2786" t="str">
            <v>23/10/2024 21:47:09</v>
          </cell>
          <cell r="N2786" t="str">
            <v>23/10/2024 21:47:09</v>
          </cell>
          <cell r="O2786" t="str">
            <v>25/10/2024 00:01:56</v>
          </cell>
        </row>
        <row r="2787">
          <cell r="A2787">
            <v>79988</v>
          </cell>
          <cell r="B2787" t="str">
            <v>VASCO RELVAS HELENO</v>
          </cell>
          <cell r="C2787" t="str">
            <v>JOGADOR</v>
          </cell>
          <cell r="D2787" t="str">
            <v>SUB15 / SUB19</v>
          </cell>
          <cell r="E2787" t="str">
            <v>Nacional</v>
          </cell>
          <cell r="F2787" t="str">
            <v>VILA REAL</v>
          </cell>
          <cell r="G2787">
            <v>31086869</v>
          </cell>
          <cell r="H2787" t="str">
            <v>25-09-2012</v>
          </cell>
          <cell r="I2787" t="str">
            <v>M</v>
          </cell>
          <cell r="K2787" t="str">
            <v>31/07/2025</v>
          </cell>
          <cell r="L2787" t="str">
            <v>23/10/2024 21:50:17</v>
          </cell>
          <cell r="N2787" t="str">
            <v>23/10/2024 21:50:17</v>
          </cell>
          <cell r="O2787" t="str">
            <v>25/10/2024 00:02:25</v>
          </cell>
        </row>
        <row r="2788">
          <cell r="A2788">
            <v>78882</v>
          </cell>
          <cell r="B2788" t="str">
            <v>GABRIEL CARVALHO JAIME</v>
          </cell>
          <cell r="C2788" t="str">
            <v>JOGADOR</v>
          </cell>
          <cell r="D2788" t="str">
            <v>SUB15 / SUB19</v>
          </cell>
          <cell r="E2788" t="str">
            <v>Nacional</v>
          </cell>
          <cell r="F2788" t="str">
            <v>VILA REAL</v>
          </cell>
          <cell r="G2788">
            <v>31355351</v>
          </cell>
          <cell r="H2788" t="str">
            <v>18-12-2013</v>
          </cell>
          <cell r="I2788" t="str">
            <v>M</v>
          </cell>
          <cell r="K2788" t="str">
            <v>31/07/2025</v>
          </cell>
          <cell r="L2788" t="str">
            <v>23/10/2024 21:54:06</v>
          </cell>
          <cell r="N2788" t="str">
            <v>25/10/2024 16:45:26</v>
          </cell>
          <cell r="O2788" t="str">
            <v>25/10/2024 19:15:58</v>
          </cell>
        </row>
        <row r="2789">
          <cell r="A2789">
            <v>76761</v>
          </cell>
          <cell r="B2789" t="str">
            <v>CARLOS EDUARDO MARIZ MEIRELES PINA</v>
          </cell>
          <cell r="C2789" t="str">
            <v>JOGADOR</v>
          </cell>
          <cell r="D2789" t="str">
            <v>SUB15 / SUB19</v>
          </cell>
          <cell r="E2789" t="str">
            <v>Nacional</v>
          </cell>
          <cell r="F2789" t="str">
            <v>VILA REAL</v>
          </cell>
          <cell r="G2789">
            <v>31085828</v>
          </cell>
          <cell r="H2789" t="str">
            <v>28-09-2012</v>
          </cell>
          <cell r="I2789" t="str">
            <v>M</v>
          </cell>
          <cell r="K2789" t="str">
            <v>31/07/2025</v>
          </cell>
          <cell r="L2789" t="str">
            <v>23/10/2024 21:59:22</v>
          </cell>
          <cell r="N2789" t="str">
            <v>23/10/2024 21:59:22</v>
          </cell>
          <cell r="O2789" t="str">
            <v>24/10/2024 23:54:14</v>
          </cell>
        </row>
        <row r="2790">
          <cell r="A2790">
            <v>78121</v>
          </cell>
          <cell r="B2790" t="str">
            <v>SANTIAGO TORRADAS DIÃO</v>
          </cell>
          <cell r="C2790" t="str">
            <v>JOGADOR</v>
          </cell>
          <cell r="D2790" t="str">
            <v>SUB15 / SUB19</v>
          </cell>
          <cell r="E2790" t="str">
            <v>Nacional</v>
          </cell>
          <cell r="F2790" t="str">
            <v>VILA REAL</v>
          </cell>
          <cell r="G2790">
            <v>31456097</v>
          </cell>
          <cell r="H2790" t="str">
            <v>30-06-2014</v>
          </cell>
          <cell r="I2790" t="str">
            <v>M</v>
          </cell>
          <cell r="K2790" t="str">
            <v>31/07/2025</v>
          </cell>
          <cell r="L2790" t="str">
            <v>23/10/2024 22:03:17</v>
          </cell>
          <cell r="N2790" t="str">
            <v>25/10/2024 16:48:38</v>
          </cell>
          <cell r="O2790" t="str">
            <v>25/10/2024 19:17:49</v>
          </cell>
        </row>
        <row r="2791">
          <cell r="A2791">
            <v>78881</v>
          </cell>
          <cell r="B2791" t="str">
            <v>DANIEL BATISTA DIAS</v>
          </cell>
          <cell r="C2791" t="str">
            <v>JOGADOR</v>
          </cell>
          <cell r="D2791" t="str">
            <v>SUB15 / SUB19</v>
          </cell>
          <cell r="E2791" t="str">
            <v>Nacional</v>
          </cell>
          <cell r="F2791" t="str">
            <v>VILA REAL</v>
          </cell>
          <cell r="G2791">
            <v>31678735</v>
          </cell>
          <cell r="H2791" t="str">
            <v>03-09-2015</v>
          </cell>
          <cell r="I2791" t="str">
            <v>M</v>
          </cell>
          <cell r="K2791" t="str">
            <v>31/07/2025</v>
          </cell>
          <cell r="L2791" t="str">
            <v>23/10/2024 22:08:26</v>
          </cell>
          <cell r="N2791" t="str">
            <v>23/10/2024 22:08:26</v>
          </cell>
          <cell r="O2791" t="str">
            <v>24/10/2024 23:56:47</v>
          </cell>
        </row>
        <row r="2792">
          <cell r="A2792">
            <v>78129</v>
          </cell>
          <cell r="B2792" t="str">
            <v>FRANCISCO MIGUEL CARDOSO MORAIS</v>
          </cell>
          <cell r="C2792" t="str">
            <v>JOGADOR</v>
          </cell>
          <cell r="D2792" t="str">
            <v>SUB15</v>
          </cell>
          <cell r="E2792" t="str">
            <v>Nacional</v>
          </cell>
          <cell r="F2792" t="str">
            <v>VILA REAL</v>
          </cell>
          <cell r="G2792">
            <v>31632103</v>
          </cell>
          <cell r="H2792" t="str">
            <v>06-06-2015</v>
          </cell>
          <cell r="I2792" t="str">
            <v>M</v>
          </cell>
          <cell r="K2792" t="str">
            <v>31/07/2025</v>
          </cell>
          <cell r="L2792" t="str">
            <v>23/10/2024 22:12:25</v>
          </cell>
          <cell r="N2792" t="str">
            <v>23/10/2024 22:12:25</v>
          </cell>
          <cell r="O2792" t="str">
            <v>24/10/2024 23:58:20</v>
          </cell>
        </row>
        <row r="2793">
          <cell r="A2793">
            <v>78118</v>
          </cell>
          <cell r="B2793" t="str">
            <v>PEDRO MIGUEL FERNANDES TORRADO</v>
          </cell>
          <cell r="C2793" t="str">
            <v>JOGADOR</v>
          </cell>
          <cell r="D2793" t="str">
            <v>SUB15</v>
          </cell>
          <cell r="E2793" t="str">
            <v>Nacional</v>
          </cell>
          <cell r="F2793" t="str">
            <v>VILA REAL</v>
          </cell>
          <cell r="G2793">
            <v>31664930</v>
          </cell>
          <cell r="H2793" t="str">
            <v>10-08-2015</v>
          </cell>
          <cell r="I2793" t="str">
            <v>M</v>
          </cell>
          <cell r="K2793" t="str">
            <v>31/07/2025</v>
          </cell>
          <cell r="L2793" t="str">
            <v>23/10/2024 22:19:06</v>
          </cell>
          <cell r="N2793" t="str">
            <v>23/10/2024 22:19:06</v>
          </cell>
          <cell r="O2793" t="str">
            <v>25/10/2024 00:00:39</v>
          </cell>
        </row>
        <row r="2794">
          <cell r="A2794">
            <v>78123</v>
          </cell>
          <cell r="B2794" t="str">
            <v>DIOGO MARTINS ALVES</v>
          </cell>
          <cell r="C2794" t="str">
            <v>JOGADOR</v>
          </cell>
          <cell r="D2794" t="str">
            <v>SUB15</v>
          </cell>
          <cell r="E2794" t="str">
            <v>Nacional</v>
          </cell>
          <cell r="F2794" t="str">
            <v>VILA REAL</v>
          </cell>
          <cell r="G2794">
            <v>31551766</v>
          </cell>
          <cell r="H2794" t="str">
            <v>22-12-2014</v>
          </cell>
          <cell r="I2794" t="str">
            <v>M</v>
          </cell>
          <cell r="K2794" t="str">
            <v>31/07/2025</v>
          </cell>
          <cell r="L2794" t="str">
            <v>23/10/2024 22:23:23</v>
          </cell>
          <cell r="N2794" t="str">
            <v>23/10/2024 22:23:23</v>
          </cell>
          <cell r="O2794" t="str">
            <v>24/10/2024 23:58:02</v>
          </cell>
        </row>
        <row r="2795">
          <cell r="A2795">
            <v>79172</v>
          </cell>
          <cell r="B2795" t="str">
            <v>MANUEL MARIA CARDOSO MORAIS</v>
          </cell>
          <cell r="C2795" t="str">
            <v>JOGADOR</v>
          </cell>
          <cell r="D2795" t="str">
            <v>SUB15</v>
          </cell>
          <cell r="E2795" t="str">
            <v>Nacional</v>
          </cell>
          <cell r="F2795" t="str">
            <v>VILA REAL</v>
          </cell>
          <cell r="G2795">
            <v>31989974</v>
          </cell>
          <cell r="H2795" t="str">
            <v>01-05-2017</v>
          </cell>
          <cell r="I2795" t="str">
            <v>M</v>
          </cell>
          <cell r="K2795" t="str">
            <v>31/07/2025</v>
          </cell>
          <cell r="L2795" t="str">
            <v>23/10/2024 22:27:20</v>
          </cell>
          <cell r="N2795" t="str">
            <v>23/10/2024 22:27:20</v>
          </cell>
          <cell r="O2795" t="str">
            <v>25/10/2024 00:00:26</v>
          </cell>
        </row>
        <row r="2796">
          <cell r="A2796">
            <v>79418</v>
          </cell>
          <cell r="B2796" t="str">
            <v>RODRIGO ALEXANDRE GONÇALVES VAZ</v>
          </cell>
          <cell r="C2796" t="str">
            <v>JOGADOR</v>
          </cell>
          <cell r="D2796" t="str">
            <v>SUB15</v>
          </cell>
          <cell r="E2796" t="str">
            <v>Nacional</v>
          </cell>
          <cell r="F2796" t="str">
            <v>VILA REAL</v>
          </cell>
          <cell r="G2796" t="str">
            <v>31947495\</v>
          </cell>
          <cell r="H2796" t="str">
            <v>30-01-2017</v>
          </cell>
          <cell r="I2796" t="str">
            <v>M</v>
          </cell>
          <cell r="K2796" t="str">
            <v>31/07/2025</v>
          </cell>
          <cell r="L2796" t="str">
            <v>23/10/2024 22:45:07</v>
          </cell>
          <cell r="N2796" t="str">
            <v>23/10/2024 22:45:07</v>
          </cell>
          <cell r="O2796" t="str">
            <v>25/10/2024 00:01:18</v>
          </cell>
        </row>
        <row r="2797">
          <cell r="A2797">
            <v>80124</v>
          </cell>
          <cell r="B2797" t="str">
            <v>FRANCISCO PINTO GOMES ALEIXO RAMOS</v>
          </cell>
          <cell r="C2797" t="str">
            <v>JOGADOR</v>
          </cell>
          <cell r="D2797" t="str">
            <v>SUB15</v>
          </cell>
          <cell r="E2797" t="str">
            <v>Nacional</v>
          </cell>
          <cell r="F2797" t="str">
            <v>VILA REAL</v>
          </cell>
          <cell r="G2797">
            <v>32097838</v>
          </cell>
          <cell r="H2797" t="str">
            <v>02-12-2017</v>
          </cell>
          <cell r="I2797" t="str">
            <v>M</v>
          </cell>
          <cell r="K2797" t="str">
            <v>31/07/2025</v>
          </cell>
          <cell r="L2797" t="str">
            <v>23/10/2024 22:48:34</v>
          </cell>
          <cell r="N2797" t="str">
            <v>23/10/2024 22:48:34</v>
          </cell>
          <cell r="O2797" t="str">
            <v>24/10/2024 23:58:40</v>
          </cell>
        </row>
        <row r="2798">
          <cell r="A2798">
            <v>79983</v>
          </cell>
          <cell r="B2798" t="str">
            <v>BENEDITA GABRIEL RIBEIRO SERAMOTA LOPES</v>
          </cell>
          <cell r="C2798" t="str">
            <v>JOGADOR</v>
          </cell>
          <cell r="D2798" t="str">
            <v>SUB15</v>
          </cell>
          <cell r="E2798" t="str">
            <v>Nacional</v>
          </cell>
          <cell r="F2798" t="str">
            <v>VILA REAL</v>
          </cell>
          <cell r="G2798">
            <v>3155184</v>
          </cell>
          <cell r="H2798" t="str">
            <v>23-12-2014</v>
          </cell>
          <cell r="I2798" t="str">
            <v>F</v>
          </cell>
          <cell r="K2798" t="str">
            <v>31/07/2025</v>
          </cell>
          <cell r="L2798" t="str">
            <v>23/10/2024 22:51:40</v>
          </cell>
          <cell r="N2798" t="str">
            <v>23/10/2024 22:51:40</v>
          </cell>
          <cell r="O2798" t="str">
            <v>24/10/2024 23:52:51</v>
          </cell>
        </row>
        <row r="2799">
          <cell r="A2799">
            <v>79984</v>
          </cell>
          <cell r="B2799" t="str">
            <v>CONSTANÇA GABRIEL SERAMOTA LOPES RIBEIRO</v>
          </cell>
          <cell r="C2799" t="str">
            <v>JOGADOR</v>
          </cell>
          <cell r="D2799" t="str">
            <v>SUB15</v>
          </cell>
          <cell r="E2799" t="str">
            <v>Nacional</v>
          </cell>
          <cell r="F2799" t="str">
            <v>VILA REAL</v>
          </cell>
          <cell r="G2799">
            <v>31867021</v>
          </cell>
          <cell r="H2799" t="str">
            <v>21-08-2016</v>
          </cell>
          <cell r="I2799" t="str">
            <v>F</v>
          </cell>
          <cell r="K2799" t="str">
            <v>31/07/2025</v>
          </cell>
          <cell r="L2799" t="str">
            <v>23/10/2024 22:54:42</v>
          </cell>
          <cell r="N2799" t="str">
            <v>23/10/2024 22:54:42</v>
          </cell>
          <cell r="O2799" t="str">
            <v>24/10/2024 23:56:20</v>
          </cell>
        </row>
        <row r="2800">
          <cell r="A2800">
            <v>76760</v>
          </cell>
          <cell r="B2800" t="str">
            <v>CAROLINA BARREIRA BORGES</v>
          </cell>
          <cell r="C2800" t="str">
            <v>JOGADOR</v>
          </cell>
          <cell r="D2800" t="str">
            <v>SUB15</v>
          </cell>
          <cell r="E2800" t="str">
            <v>Nacional</v>
          </cell>
          <cell r="F2800" t="str">
            <v>VILA REAL</v>
          </cell>
          <cell r="G2800">
            <v>31283167</v>
          </cell>
          <cell r="H2800" t="str">
            <v>12-08-2013</v>
          </cell>
          <cell r="I2800" t="str">
            <v>F</v>
          </cell>
          <cell r="K2800" t="str">
            <v>31/07/2025</v>
          </cell>
          <cell r="L2800" t="str">
            <v>23/10/2024 22:57:40</v>
          </cell>
          <cell r="N2800" t="str">
            <v>23/10/2024 22:57:40</v>
          </cell>
          <cell r="O2800" t="str">
            <v>24/10/2024 23:54:32</v>
          </cell>
        </row>
        <row r="2801">
          <cell r="A2801">
            <v>79565</v>
          </cell>
          <cell r="B2801" t="str">
            <v>JOÃO JORGE NUNES RODRIGUES</v>
          </cell>
          <cell r="C2801" t="str">
            <v>JOGADOR</v>
          </cell>
          <cell r="D2801" t="str">
            <v>SUB15 / SUB19</v>
          </cell>
          <cell r="E2801" t="str">
            <v>Nacional</v>
          </cell>
          <cell r="F2801" t="str">
            <v>VILA REAL</v>
          </cell>
          <cell r="G2801">
            <v>30865191</v>
          </cell>
          <cell r="H2801" t="str">
            <v>05-12-2011</v>
          </cell>
          <cell r="I2801" t="str">
            <v>M</v>
          </cell>
          <cell r="K2801" t="str">
            <v>31/07/2025</v>
          </cell>
          <cell r="L2801" t="str">
            <v>23/10/2024 23:02:25</v>
          </cell>
          <cell r="N2801" t="str">
            <v>23/10/2024 23:02:25</v>
          </cell>
          <cell r="O2801" t="str">
            <v>24/10/2024 23:59:12</v>
          </cell>
        </row>
        <row r="2802">
          <cell r="A2802">
            <v>80593</v>
          </cell>
          <cell r="B2802" t="str">
            <v>DAVID MANUEL SOUSA</v>
          </cell>
          <cell r="C2802" t="str">
            <v>JOGADOR</v>
          </cell>
          <cell r="D2802" t="str">
            <v>SUB15</v>
          </cell>
          <cell r="E2802" t="str">
            <v>Nacional</v>
          </cell>
          <cell r="F2802" t="str">
            <v>VILA REAL</v>
          </cell>
          <cell r="G2802">
            <v>31880284</v>
          </cell>
          <cell r="H2802" t="str">
            <v>18-09-2016</v>
          </cell>
          <cell r="I2802" t="str">
            <v>M</v>
          </cell>
          <cell r="K2802" t="str">
            <v>31/07/2025</v>
          </cell>
          <cell r="L2802" t="str">
            <v>23/10/2024 23:22:29</v>
          </cell>
          <cell r="M2802" t="str">
            <v>X</v>
          </cell>
          <cell r="N2802" t="str">
            <v>23/10/2024 23:22:29</v>
          </cell>
          <cell r="O2802" t="str">
            <v>24/10/2024 23:57:17</v>
          </cell>
        </row>
        <row r="2803">
          <cell r="A2803">
            <v>80594</v>
          </cell>
          <cell r="B2803" t="str">
            <v>PHOENIX ROSE DIAS GONÇALVES</v>
          </cell>
          <cell r="C2803" t="str">
            <v>JOGADOR</v>
          </cell>
          <cell r="D2803" t="str">
            <v>SUB15</v>
          </cell>
          <cell r="E2803" t="str">
            <v>Nacional</v>
          </cell>
          <cell r="F2803" t="str">
            <v>VILA REAL</v>
          </cell>
          <cell r="G2803">
            <v>31820984</v>
          </cell>
          <cell r="H2803" t="str">
            <v>16-10-2015</v>
          </cell>
          <cell r="I2803" t="str">
            <v>F</v>
          </cell>
          <cell r="K2803" t="str">
            <v>31/07/2025</v>
          </cell>
          <cell r="L2803" t="str">
            <v>23/10/2024 23:33:37</v>
          </cell>
          <cell r="M2803" t="str">
            <v>X</v>
          </cell>
          <cell r="N2803" t="str">
            <v>23/10/2024 23:34:00</v>
          </cell>
          <cell r="O2803" t="str">
            <v>25/10/2024 00:01:03</v>
          </cell>
        </row>
        <row r="2804">
          <cell r="A2804">
            <v>76781</v>
          </cell>
          <cell r="B2804" t="str">
            <v>SANTIAGO LAGO FONTES VAZ RIBEIRO</v>
          </cell>
          <cell r="C2804" t="str">
            <v>JOGADOR</v>
          </cell>
          <cell r="D2804" t="str">
            <v>SUB15 / SUB19</v>
          </cell>
          <cell r="E2804" t="str">
            <v>Nacional</v>
          </cell>
          <cell r="F2804" t="str">
            <v>VILA REAL</v>
          </cell>
          <cell r="G2804">
            <v>31137408</v>
          </cell>
          <cell r="H2804" t="str">
            <v>05-01-2013</v>
          </cell>
          <cell r="I2804" t="str">
            <v>M</v>
          </cell>
          <cell r="K2804" t="str">
            <v>31/07/2025</v>
          </cell>
          <cell r="L2804" t="str">
            <v>25/10/2024 16:54:42</v>
          </cell>
          <cell r="N2804" t="str">
            <v>25/10/2024 19:58:20</v>
          </cell>
          <cell r="O2804" t="str">
            <v>28/10/2024 11:18:05</v>
          </cell>
        </row>
        <row r="2805">
          <cell r="A2805">
            <v>79982</v>
          </cell>
          <cell r="B2805" t="str">
            <v>BEATRIZ FRANCISCO CORREIA ARAÚJO SERAMOTA</v>
          </cell>
          <cell r="C2805" t="str">
            <v>JOGADOR</v>
          </cell>
          <cell r="D2805" t="str">
            <v>SUB15</v>
          </cell>
          <cell r="E2805" t="str">
            <v>Nacional</v>
          </cell>
          <cell r="F2805" t="str">
            <v>VILA REAL</v>
          </cell>
          <cell r="G2805">
            <v>31385709</v>
          </cell>
          <cell r="H2805" t="str">
            <v>14-02-2014</v>
          </cell>
          <cell r="I2805" t="str">
            <v>F</v>
          </cell>
          <cell r="K2805" t="str">
            <v>31/07/2025</v>
          </cell>
          <cell r="L2805" t="str">
            <v>25/10/2024 16:57:58</v>
          </cell>
          <cell r="N2805" t="str">
            <v>25/10/2024 19:55:52</v>
          </cell>
          <cell r="O2805" t="str">
            <v>28/10/2024 11:17:17</v>
          </cell>
        </row>
        <row r="2806">
          <cell r="A2806">
            <v>78997</v>
          </cell>
          <cell r="B2806" t="str">
            <v>CARLOS EDUARDO BEBIANO ARAÚJO</v>
          </cell>
          <cell r="C2806" t="str">
            <v>JOGADOR</v>
          </cell>
          <cell r="D2806" t="str">
            <v>SUB15</v>
          </cell>
          <cell r="E2806" t="str">
            <v>Nacional</v>
          </cell>
          <cell r="F2806" t="str">
            <v>VILA REAL</v>
          </cell>
          <cell r="G2806">
            <v>31366219</v>
          </cell>
          <cell r="H2806" t="str">
            <v>08-01-2014</v>
          </cell>
          <cell r="I2806" t="str">
            <v>M</v>
          </cell>
          <cell r="K2806" t="str">
            <v>31/07/2025</v>
          </cell>
          <cell r="L2806" t="str">
            <v>25/10/2024 17:02:22</v>
          </cell>
          <cell r="N2806" t="str">
            <v>25/10/2024 20:02:06</v>
          </cell>
          <cell r="O2806" t="str">
            <v>28/10/2024 11:17:31</v>
          </cell>
        </row>
        <row r="2807">
          <cell r="A2807">
            <v>80610</v>
          </cell>
          <cell r="B2807" t="str">
            <v>BENJAMIM MATIAS SELISTEAN MARÇAL</v>
          </cell>
          <cell r="C2807" t="str">
            <v>JOGADOR</v>
          </cell>
          <cell r="D2807" t="str">
            <v>SUB15</v>
          </cell>
          <cell r="E2807" t="str">
            <v>Nacional</v>
          </cell>
          <cell r="F2807" t="str">
            <v>VILA REAL</v>
          </cell>
          <cell r="G2807">
            <v>31997855</v>
          </cell>
          <cell r="H2807" t="str">
            <v>16-05-2017</v>
          </cell>
          <cell r="I2807" t="str">
            <v>M</v>
          </cell>
          <cell r="K2807" t="str">
            <v>31/07/2025</v>
          </cell>
          <cell r="L2807" t="str">
            <v>25/10/2024 17:13:46</v>
          </cell>
          <cell r="M2807" t="str">
            <v>X</v>
          </cell>
          <cell r="N2807" t="str">
            <v>25/10/2024 17:13:46</v>
          </cell>
          <cell r="O2807" t="str">
            <v>25/10/2024 19:14:35</v>
          </cell>
        </row>
        <row r="2808">
          <cell r="F2808" t="str">
            <v>VILA REAL</v>
          </cell>
          <cell r="J2808">
            <v>510701140</v>
          </cell>
        </row>
        <row r="2809">
          <cell r="A2809">
            <v>71320</v>
          </cell>
          <cell r="B2809" t="str">
            <v>CARLOS GONÇALO LAPA GONÇALVES</v>
          </cell>
          <cell r="C2809" t="str">
            <v>JOGADOR</v>
          </cell>
          <cell r="D2809" t="str">
            <v>SUB19 / SENIOR</v>
          </cell>
          <cell r="E2809" t="str">
            <v>Nacional</v>
          </cell>
          <cell r="F2809" t="str">
            <v>VILA REAL</v>
          </cell>
          <cell r="G2809">
            <v>30024653</v>
          </cell>
          <cell r="H2809" t="str">
            <v>15-05-2009</v>
          </cell>
          <cell r="I2809" t="str">
            <v>M</v>
          </cell>
          <cell r="K2809" t="str">
            <v>31/07/2025</v>
          </cell>
          <cell r="L2809" t="str">
            <v>23/09/2024 15:57:10</v>
          </cell>
          <cell r="N2809" t="str">
            <v>30/09/2024 13:35:15</v>
          </cell>
          <cell r="O2809" t="str">
            <v>30/09/2024 15:40:22</v>
          </cell>
        </row>
        <row r="2810">
          <cell r="A2810">
            <v>74884</v>
          </cell>
          <cell r="B2810" t="str">
            <v>Guilherme Manuel Almeida Alvadia</v>
          </cell>
          <cell r="C2810" t="str">
            <v>JOGADOR</v>
          </cell>
          <cell r="D2810" t="str">
            <v>SUB19 / SENIOR</v>
          </cell>
          <cell r="E2810" t="str">
            <v>Nacional</v>
          </cell>
          <cell r="F2810" t="str">
            <v>VILA REAL</v>
          </cell>
          <cell r="G2810">
            <v>15906679</v>
          </cell>
          <cell r="H2810" t="str">
            <v>12-01-2009</v>
          </cell>
          <cell r="I2810" t="str">
            <v>M</v>
          </cell>
          <cell r="K2810" t="str">
            <v>31/07/2025</v>
          </cell>
          <cell r="L2810" t="str">
            <v>26/09/2024 14:40:56</v>
          </cell>
          <cell r="N2810" t="str">
            <v>30/09/2024 13:33:38</v>
          </cell>
          <cell r="O2810" t="str">
            <v>30/09/2024 15:55:17</v>
          </cell>
        </row>
        <row r="2811">
          <cell r="A2811">
            <v>73818</v>
          </cell>
          <cell r="B2811" t="str">
            <v>CAROLINA RODRIGUES SARMENTO</v>
          </cell>
          <cell r="C2811" t="str">
            <v>JOGADOR</v>
          </cell>
          <cell r="D2811" t="str">
            <v>SUB19 / SENIOR</v>
          </cell>
          <cell r="E2811" t="str">
            <v>Nacional</v>
          </cell>
          <cell r="F2811" t="str">
            <v>VILA REAL</v>
          </cell>
          <cell r="G2811">
            <v>15560626</v>
          </cell>
          <cell r="H2811" t="str">
            <v>15-01-2008</v>
          </cell>
          <cell r="I2811" t="str">
            <v>F</v>
          </cell>
          <cell r="K2811" t="str">
            <v>31/07/2025</v>
          </cell>
          <cell r="L2811" t="str">
            <v>26/09/2024 15:06:40</v>
          </cell>
          <cell r="N2811" t="str">
            <v>11/10/2024 10:00:43</v>
          </cell>
          <cell r="O2811" t="str">
            <v>11/10/2024 11:38:31</v>
          </cell>
        </row>
        <row r="2812">
          <cell r="A2812">
            <v>74882</v>
          </cell>
          <cell r="B2812" t="str">
            <v>Soraia Costa Fernandes</v>
          </cell>
          <cell r="C2812" t="str">
            <v>JOGADOR</v>
          </cell>
          <cell r="D2812" t="str">
            <v>SUB19 / SENIOR</v>
          </cell>
          <cell r="E2812" t="str">
            <v>Nacional</v>
          </cell>
          <cell r="F2812" t="str">
            <v>VILA REAL</v>
          </cell>
          <cell r="G2812">
            <v>30228893</v>
          </cell>
          <cell r="H2812" t="str">
            <v>19-12-2009</v>
          </cell>
          <cell r="I2812" t="str">
            <v>F</v>
          </cell>
          <cell r="K2812" t="str">
            <v>31/07/2025</v>
          </cell>
          <cell r="L2812" t="str">
            <v>01/10/2024 17:15:01</v>
          </cell>
          <cell r="N2812" t="str">
            <v>02/10/2024 00:40:09</v>
          </cell>
          <cell r="O2812" t="str">
            <v>02/10/2024 15:55:37</v>
          </cell>
        </row>
        <row r="2813">
          <cell r="A2813">
            <v>79517</v>
          </cell>
          <cell r="B2813" t="str">
            <v>CARLOS MANUEL LAPA GONÇALVES</v>
          </cell>
          <cell r="C2813" t="str">
            <v>JOGADOR</v>
          </cell>
          <cell r="D2813" t="str">
            <v>SUB15</v>
          </cell>
          <cell r="E2813" t="str">
            <v>Nacional</v>
          </cell>
          <cell r="F2813" t="str">
            <v>VILA REAL</v>
          </cell>
          <cell r="G2813">
            <v>31949386</v>
          </cell>
          <cell r="H2813" t="str">
            <v>02-02-2017</v>
          </cell>
          <cell r="I2813" t="str">
            <v>M</v>
          </cell>
          <cell r="K2813" t="str">
            <v>31/07/2025</v>
          </cell>
          <cell r="L2813" t="str">
            <v>22/10/2024 10:33:05</v>
          </cell>
          <cell r="N2813" t="str">
            <v>22/10/2024 15:49:27</v>
          </cell>
          <cell r="O2813" t="str">
            <v>23/10/2024 15:47:51</v>
          </cell>
        </row>
        <row r="2814">
          <cell r="A2814">
            <v>72552</v>
          </cell>
          <cell r="B2814" t="str">
            <v>Vasco Faria Carvalhais</v>
          </cell>
          <cell r="C2814" t="str">
            <v>JOGADOR</v>
          </cell>
          <cell r="D2814" t="str">
            <v>SUB19 / SENIOR</v>
          </cell>
          <cell r="E2814" t="str">
            <v>Nacional</v>
          </cell>
          <cell r="F2814" t="str">
            <v>VILA REAL</v>
          </cell>
          <cell r="G2814">
            <v>15685377</v>
          </cell>
          <cell r="H2814" t="str">
            <v>11-06-2008</v>
          </cell>
          <cell r="I2814" t="str">
            <v>M</v>
          </cell>
          <cell r="K2814" t="str">
            <v>31/07/2025</v>
          </cell>
          <cell r="L2814" t="str">
            <v>22/10/2024 10:40:06</v>
          </cell>
          <cell r="N2814" t="str">
            <v>22/10/2024 15:53:03</v>
          </cell>
          <cell r="O2814" t="str">
            <v>23/10/2024 16:08:19</v>
          </cell>
        </row>
        <row r="2815">
          <cell r="A2815">
            <v>75748</v>
          </cell>
          <cell r="B2815" t="str">
            <v>Rafael Alves Teixeira</v>
          </cell>
          <cell r="C2815" t="str">
            <v>JOGADOR</v>
          </cell>
          <cell r="D2815" t="str">
            <v>SUB15 / SUB19</v>
          </cell>
          <cell r="E2815" t="str">
            <v>Nacional</v>
          </cell>
          <cell r="F2815" t="str">
            <v>VILA REAL</v>
          </cell>
          <cell r="G2815">
            <v>30784490</v>
          </cell>
          <cell r="H2815" t="str">
            <v>06-08-2011</v>
          </cell>
          <cell r="I2815" t="str">
            <v>M</v>
          </cell>
          <cell r="K2815" t="str">
            <v>31/07/2025</v>
          </cell>
          <cell r="L2815" t="str">
            <v>22/10/2024 10:46:47</v>
          </cell>
          <cell r="N2815" t="str">
            <v>22/10/2024 15:51:58</v>
          </cell>
          <cell r="O2815" t="str">
            <v>23/10/2024 16:07:46</v>
          </cell>
        </row>
        <row r="2816">
          <cell r="A2816">
            <v>78714</v>
          </cell>
          <cell r="B2816" t="str">
            <v>Leonardo Ferreira Moreira</v>
          </cell>
          <cell r="C2816" t="str">
            <v>JOGADOR</v>
          </cell>
          <cell r="D2816" t="str">
            <v>SUB15</v>
          </cell>
          <cell r="E2816" t="str">
            <v>Nacional</v>
          </cell>
          <cell r="F2816" t="str">
            <v>VILA REAL</v>
          </cell>
          <cell r="G2816">
            <v>31676338</v>
          </cell>
          <cell r="H2816" t="str">
            <v>22-08-2015</v>
          </cell>
          <cell r="I2816" t="str">
            <v>M</v>
          </cell>
          <cell r="K2816" t="str">
            <v>31/07/2025</v>
          </cell>
          <cell r="L2816" t="str">
            <v>22/10/2024 10:52:53</v>
          </cell>
          <cell r="N2816" t="str">
            <v>22/10/2024 15:50:47</v>
          </cell>
          <cell r="O2816" t="str">
            <v>23/10/2024 16:07:16</v>
          </cell>
        </row>
        <row r="2817">
          <cell r="A2817">
            <v>79536</v>
          </cell>
          <cell r="B2817" t="str">
            <v>VICENTE BOTELHO AZEVEDO FRADE</v>
          </cell>
          <cell r="C2817" t="str">
            <v>JOGADOR</v>
          </cell>
          <cell r="D2817" t="str">
            <v>SUB15</v>
          </cell>
          <cell r="E2817" t="str">
            <v>Nacional</v>
          </cell>
          <cell r="F2817" t="str">
            <v>VILA REAL</v>
          </cell>
          <cell r="G2817">
            <v>31871717</v>
          </cell>
          <cell r="H2817" t="str">
            <v>29-08-2016</v>
          </cell>
          <cell r="I2817" t="str">
            <v>M</v>
          </cell>
          <cell r="K2817" t="str">
            <v>31/07/2025</v>
          </cell>
          <cell r="L2817" t="str">
            <v>22/10/2024 10:59:08</v>
          </cell>
          <cell r="N2817" t="str">
            <v>22/10/2024 15:54:19</v>
          </cell>
          <cell r="O2817" t="str">
            <v>23/10/2024 16:09:03</v>
          </cell>
        </row>
        <row r="2818">
          <cell r="A2818">
            <v>79267</v>
          </cell>
          <cell r="B2818" t="str">
            <v>ANTHONY GOMES CASIMIRO</v>
          </cell>
          <cell r="C2818" t="str">
            <v>JOGADOR</v>
          </cell>
          <cell r="D2818" t="str">
            <v>SUB15</v>
          </cell>
          <cell r="E2818" t="str">
            <v>Estrangeiro</v>
          </cell>
          <cell r="F2818" t="str">
            <v>VILA REAL</v>
          </cell>
          <cell r="G2818" t="str">
            <v>4MOL22090 / Cartão de Residência</v>
          </cell>
          <cell r="H2818" t="str">
            <v>01-03-2014</v>
          </cell>
          <cell r="I2818" t="str">
            <v>M</v>
          </cell>
          <cell r="K2818" t="str">
            <v>31/07/2025</v>
          </cell>
          <cell r="L2818" t="str">
            <v>23/10/2024 22:56:56</v>
          </cell>
          <cell r="N2818" t="str">
            <v>23/10/2024 23:03:54</v>
          </cell>
          <cell r="O2818" t="str">
            <v>24/10/2024 23:52:20</v>
          </cell>
        </row>
        <row r="2819">
          <cell r="A2819">
            <v>79920</v>
          </cell>
          <cell r="B2819" t="str">
            <v>SANTIAGO COSTA GONÇALVES</v>
          </cell>
          <cell r="C2819" t="str">
            <v>JOGADOR</v>
          </cell>
          <cell r="D2819" t="str">
            <v>SUB15</v>
          </cell>
          <cell r="E2819" t="str">
            <v>Nacional</v>
          </cell>
          <cell r="F2819" t="str">
            <v>VILA REAL</v>
          </cell>
          <cell r="G2819">
            <v>31804265</v>
          </cell>
          <cell r="H2819" t="str">
            <v>27-04-2016</v>
          </cell>
          <cell r="I2819" t="str">
            <v>M</v>
          </cell>
          <cell r="K2819" t="str">
            <v>31/07/2025</v>
          </cell>
          <cell r="L2819" t="str">
            <v>23/10/2024 22:59:17</v>
          </cell>
          <cell r="N2819" t="str">
            <v>23/10/2024 23:04:34</v>
          </cell>
          <cell r="O2819" t="str">
            <v>25/10/2024 00:02:11</v>
          </cell>
        </row>
        <row r="2820">
          <cell r="F2820" t="str">
            <v>VILA REAL</v>
          </cell>
          <cell r="J2820">
            <v>501275819</v>
          </cell>
        </row>
        <row r="2821">
          <cell r="A2821">
            <v>80417</v>
          </cell>
          <cell r="B2821" t="str">
            <v>MATIAS LEONARDO VIVAS</v>
          </cell>
          <cell r="C2821" t="str">
            <v>JOGADOR</v>
          </cell>
          <cell r="D2821" t="str">
            <v>SUB19 / SENIOR</v>
          </cell>
          <cell r="E2821" t="str">
            <v>Estrangeiro</v>
          </cell>
          <cell r="F2821" t="str">
            <v>VILA REAL</v>
          </cell>
          <cell r="G2821">
            <v>49126466</v>
          </cell>
          <cell r="H2821" t="str">
            <v>28-04-2008</v>
          </cell>
          <cell r="I2821" t="str">
            <v>M</v>
          </cell>
          <cell r="K2821" t="str">
            <v>31/07/2025</v>
          </cell>
          <cell r="L2821" t="str">
            <v>25/09/2024 13:44:32</v>
          </cell>
          <cell r="M2821" t="str">
            <v>X</v>
          </cell>
          <cell r="N2821" t="str">
            <v>25/09/2024 21:01:58</v>
          </cell>
          <cell r="O2821" t="str">
            <v>26/09/2024 12:50:39</v>
          </cell>
        </row>
        <row r="2822">
          <cell r="A2822">
            <v>58381</v>
          </cell>
          <cell r="B2822" t="str">
            <v>MILTON MANUEL MOURA AIRES</v>
          </cell>
          <cell r="C2822" t="str">
            <v>JOGADOR</v>
          </cell>
          <cell r="D2822" t="str">
            <v>SENIOR</v>
          </cell>
          <cell r="E2822" t="str">
            <v>Nacional</v>
          </cell>
          <cell r="F2822" t="str">
            <v>VILA REAL</v>
          </cell>
          <cell r="G2822">
            <v>14162618</v>
          </cell>
          <cell r="H2822" t="str">
            <v>13-12-1991</v>
          </cell>
          <cell r="I2822" t="str">
            <v>M</v>
          </cell>
          <cell r="K2822" t="str">
            <v>31/07/2025</v>
          </cell>
          <cell r="L2822" t="str">
            <v>26/09/2024 12:22:12</v>
          </cell>
          <cell r="N2822" t="str">
            <v>26/09/2024 19:07:49</v>
          </cell>
          <cell r="O2822" t="str">
            <v>27/09/2024 17:55:54</v>
          </cell>
        </row>
        <row r="2823">
          <cell r="A2823">
            <v>63709</v>
          </cell>
          <cell r="B2823" t="str">
            <v>DAVID FERREIRA TEIXEIRA</v>
          </cell>
          <cell r="C2823" t="str">
            <v>JOGADOR</v>
          </cell>
          <cell r="D2823" t="str">
            <v>SENIOR</v>
          </cell>
          <cell r="E2823" t="str">
            <v>Nacional</v>
          </cell>
          <cell r="F2823" t="str">
            <v>VILA REAL</v>
          </cell>
          <cell r="G2823">
            <v>14076129</v>
          </cell>
          <cell r="H2823" t="str">
            <v>21-02-1999</v>
          </cell>
          <cell r="I2823" t="str">
            <v>M</v>
          </cell>
          <cell r="K2823" t="str">
            <v>31/07/2025</v>
          </cell>
          <cell r="L2823" t="str">
            <v>26/09/2024 12:25:42</v>
          </cell>
          <cell r="N2823" t="str">
            <v>26/09/2024 19:03:04</v>
          </cell>
          <cell r="O2823" t="str">
            <v>27/09/2024 17:54:34</v>
          </cell>
        </row>
        <row r="2824">
          <cell r="A2824">
            <v>71013</v>
          </cell>
          <cell r="B2824" t="str">
            <v>VICENTE DA COSTA GOUVEIA</v>
          </cell>
          <cell r="C2824" t="str">
            <v>JOGADOR</v>
          </cell>
          <cell r="D2824" t="str">
            <v>SENIOR</v>
          </cell>
          <cell r="E2824" t="str">
            <v>Nacional</v>
          </cell>
          <cell r="F2824" t="str">
            <v>VILA REAL</v>
          </cell>
          <cell r="G2824">
            <v>14918067</v>
          </cell>
          <cell r="H2824" t="str">
            <v>14-11-2002</v>
          </cell>
          <cell r="I2824" t="str">
            <v>M</v>
          </cell>
          <cell r="K2824" t="str">
            <v>31/07/2025</v>
          </cell>
          <cell r="L2824" t="str">
            <v>26/09/2024 13:43:11</v>
          </cell>
          <cell r="N2824" t="str">
            <v>26/09/2024 19:06:47</v>
          </cell>
          <cell r="O2824" t="str">
            <v>27/09/2024 17:55:19</v>
          </cell>
        </row>
        <row r="2825">
          <cell r="A2825">
            <v>74509</v>
          </cell>
          <cell r="B2825" t="str">
            <v>Rafael Silva Friães</v>
          </cell>
          <cell r="C2825" t="str">
            <v>JOGADOR</v>
          </cell>
          <cell r="D2825" t="str">
            <v>SENIOR</v>
          </cell>
          <cell r="E2825" t="str">
            <v>Nacional</v>
          </cell>
          <cell r="F2825" t="str">
            <v>VILA REAL</v>
          </cell>
          <cell r="G2825">
            <v>30596157</v>
          </cell>
          <cell r="H2825" t="str">
            <v>19-09-2004</v>
          </cell>
          <cell r="I2825" t="str">
            <v>M</v>
          </cell>
          <cell r="K2825" t="str">
            <v>31/07/2025</v>
          </cell>
          <cell r="L2825" t="str">
            <v>26/09/2024 13:47:19</v>
          </cell>
          <cell r="N2825" t="str">
            <v>26/09/2024 19:06:09</v>
          </cell>
          <cell r="O2825" t="str">
            <v>27/09/2024 17:58:14</v>
          </cell>
        </row>
        <row r="2826">
          <cell r="F2826" t="str">
            <v>VISEU</v>
          </cell>
        </row>
        <row r="2827">
          <cell r="F2827" t="str">
            <v>VISEU</v>
          </cell>
          <cell r="J2827">
            <v>508918022</v>
          </cell>
        </row>
        <row r="2828">
          <cell r="A2828">
            <v>69821</v>
          </cell>
          <cell r="B2828" t="str">
            <v>PAULO MIGUEL DOS SANTOS LOUREIRO</v>
          </cell>
          <cell r="C2828" t="str">
            <v>JOGADOR</v>
          </cell>
          <cell r="D2828" t="str">
            <v>SENIOR</v>
          </cell>
          <cell r="E2828" t="str">
            <v>Nacional</v>
          </cell>
          <cell r="F2828" t="str">
            <v>VISEU</v>
          </cell>
          <cell r="G2828">
            <v>11090986</v>
          </cell>
          <cell r="H2828" t="str">
            <v>05-04-1977</v>
          </cell>
          <cell r="I2828" t="str">
            <v>M</v>
          </cell>
          <cell r="K2828" t="str">
            <v>31/07/2025</v>
          </cell>
          <cell r="L2828" t="str">
            <v>16/08/2024 21:30:56</v>
          </cell>
          <cell r="N2828" t="str">
            <v>18/08/2024 09:28:37</v>
          </cell>
          <cell r="O2828" t="str">
            <v>04/09/2024 15:54:10</v>
          </cell>
        </row>
        <row r="2829">
          <cell r="A2829">
            <v>69819</v>
          </cell>
          <cell r="B2829" t="str">
            <v>VALERIY LIZANETS</v>
          </cell>
          <cell r="C2829" t="str">
            <v>JOGADOR</v>
          </cell>
          <cell r="D2829" t="str">
            <v>SENIOR</v>
          </cell>
          <cell r="E2829" t="str">
            <v>Estrangeiro</v>
          </cell>
          <cell r="F2829" t="str">
            <v>VISEU</v>
          </cell>
          <cell r="G2829" t="str">
            <v>Pu992612</v>
          </cell>
          <cell r="H2829" t="str">
            <v>22-11-1970</v>
          </cell>
          <cell r="I2829" t="str">
            <v>M</v>
          </cell>
          <cell r="K2829" t="str">
            <v>31/07/2025</v>
          </cell>
          <cell r="L2829" t="str">
            <v>16/08/2024 21:36:14</v>
          </cell>
          <cell r="N2829" t="str">
            <v>04/09/2024 18:08:48</v>
          </cell>
          <cell r="O2829" t="str">
            <v>05/09/2024 17:19:41</v>
          </cell>
        </row>
        <row r="2830">
          <cell r="A2830">
            <v>69815</v>
          </cell>
          <cell r="B2830" t="str">
            <v>DUARTE FIGUEIREDO MARQUES</v>
          </cell>
          <cell r="C2830" t="str">
            <v>JOGADOR</v>
          </cell>
          <cell r="D2830" t="str">
            <v>SENIOR</v>
          </cell>
          <cell r="E2830" t="str">
            <v>Nacional</v>
          </cell>
          <cell r="F2830" t="str">
            <v>VISEU</v>
          </cell>
          <cell r="G2830">
            <v>30893839</v>
          </cell>
          <cell r="H2830" t="str">
            <v>07-03-2003</v>
          </cell>
          <cell r="I2830" t="str">
            <v>M</v>
          </cell>
          <cell r="K2830" t="str">
            <v>31/07/2025</v>
          </cell>
          <cell r="L2830" t="str">
            <v>16/08/2024 21:38:24</v>
          </cell>
          <cell r="N2830" t="str">
            <v>18/08/2024 09:30:18</v>
          </cell>
          <cell r="O2830" t="str">
            <v>04/09/2024 15:57:46</v>
          </cell>
        </row>
        <row r="2831">
          <cell r="A2831">
            <v>75641</v>
          </cell>
          <cell r="B2831" t="str">
            <v>Afonso Martins de Almeida</v>
          </cell>
          <cell r="C2831" t="str">
            <v>JOGADOR</v>
          </cell>
          <cell r="D2831" t="str">
            <v>SUB15 / SUB19</v>
          </cell>
          <cell r="E2831" t="str">
            <v>Nacional</v>
          </cell>
          <cell r="F2831" t="str">
            <v>VISEU</v>
          </cell>
          <cell r="G2831">
            <v>30642333</v>
          </cell>
          <cell r="H2831" t="str">
            <v>22-03-2011</v>
          </cell>
          <cell r="I2831" t="str">
            <v>M</v>
          </cell>
          <cell r="K2831" t="str">
            <v>31/07/2025</v>
          </cell>
          <cell r="L2831" t="str">
            <v>16/08/2024 21:44:47</v>
          </cell>
          <cell r="N2831" t="str">
            <v>04/09/2024 18:07:51</v>
          </cell>
          <cell r="O2831" t="str">
            <v>05/09/2024 17:18:24</v>
          </cell>
        </row>
        <row r="2832">
          <cell r="A2832">
            <v>78416</v>
          </cell>
          <cell r="B2832" t="str">
            <v>Tomás Marques Loureiro</v>
          </cell>
          <cell r="C2832" t="str">
            <v>JOGADOR</v>
          </cell>
          <cell r="D2832" t="str">
            <v>SUB15 / SUB19</v>
          </cell>
          <cell r="E2832" t="str">
            <v>Nacional</v>
          </cell>
          <cell r="F2832" t="str">
            <v>VISEU</v>
          </cell>
          <cell r="G2832">
            <v>1</v>
          </cell>
          <cell r="H2832" t="str">
            <v>22-07-2015</v>
          </cell>
          <cell r="I2832" t="str">
            <v>M</v>
          </cell>
          <cell r="K2832" t="str">
            <v>31/07/2025</v>
          </cell>
          <cell r="L2832" t="str">
            <v>16/08/2024 21:51:02</v>
          </cell>
          <cell r="N2832" t="str">
            <v>04/09/2024 18:08:19</v>
          </cell>
          <cell r="O2832" t="str">
            <v>05/09/2024 17:19:06</v>
          </cell>
        </row>
        <row r="2833">
          <cell r="A2833">
            <v>79234</v>
          </cell>
          <cell r="B2833" t="str">
            <v>Afonso Pinto Rocha</v>
          </cell>
          <cell r="C2833" t="str">
            <v>JOGADOR</v>
          </cell>
          <cell r="D2833" t="str">
            <v>SUB15 / SUB19</v>
          </cell>
          <cell r="E2833" t="str">
            <v>Nacional</v>
          </cell>
          <cell r="F2833" t="str">
            <v>VISEU</v>
          </cell>
          <cell r="G2833">
            <v>30842793</v>
          </cell>
          <cell r="H2833" t="str">
            <v>25-10-2011</v>
          </cell>
          <cell r="I2833" t="str">
            <v>M</v>
          </cell>
          <cell r="K2833" t="str">
            <v>31/07/2025</v>
          </cell>
          <cell r="L2833" t="str">
            <v>16/08/2024 21:54:10</v>
          </cell>
          <cell r="N2833" t="str">
            <v>18/08/2024 09:33:10</v>
          </cell>
          <cell r="O2833" t="str">
            <v>04/09/2024 16:00:48</v>
          </cell>
        </row>
        <row r="2834">
          <cell r="A2834">
            <v>72260</v>
          </cell>
          <cell r="B2834" t="str">
            <v>Tomás Fernandes Mendes</v>
          </cell>
          <cell r="C2834" t="str">
            <v>JOGADOR</v>
          </cell>
          <cell r="D2834" t="str">
            <v>SENIOR</v>
          </cell>
          <cell r="E2834" t="str">
            <v>Nacional</v>
          </cell>
          <cell r="F2834" t="str">
            <v>VISEU</v>
          </cell>
          <cell r="G2834" t="str">
            <v>31195365 4zx0</v>
          </cell>
          <cell r="H2834" t="str">
            <v>11-04-2003</v>
          </cell>
          <cell r="I2834" t="str">
            <v>M</v>
          </cell>
          <cell r="K2834" t="str">
            <v>31/07/2025</v>
          </cell>
          <cell r="L2834" t="str">
            <v>04/10/2024 20:30:05</v>
          </cell>
          <cell r="N2834" t="str">
            <v>04/10/2024 22:21:47</v>
          </cell>
          <cell r="O2834" t="str">
            <v>07/10/2024 16:34:23</v>
          </cell>
        </row>
        <row r="2835">
          <cell r="A2835">
            <v>72174</v>
          </cell>
          <cell r="B2835" t="str">
            <v>Afonso Figueiral Lopes</v>
          </cell>
          <cell r="C2835" t="str">
            <v>JOGADOR</v>
          </cell>
          <cell r="D2835" t="str">
            <v>SUB19 / SENIOR</v>
          </cell>
          <cell r="E2835" t="str">
            <v>Nacional</v>
          </cell>
          <cell r="F2835" t="str">
            <v>VISEU</v>
          </cell>
          <cell r="G2835">
            <v>15690154</v>
          </cell>
          <cell r="H2835" t="str">
            <v>18-03-2006</v>
          </cell>
          <cell r="I2835" t="str">
            <v>M</v>
          </cell>
          <cell r="K2835" t="str">
            <v>31/07/2025</v>
          </cell>
          <cell r="L2835" t="str">
            <v>04/10/2024 22:25:19</v>
          </cell>
          <cell r="N2835" t="str">
            <v>05/10/2024 20:22:03</v>
          </cell>
          <cell r="O2835" t="str">
            <v>07/10/2024 14:43:36</v>
          </cell>
        </row>
        <row r="2836">
          <cell r="A2836">
            <v>74322</v>
          </cell>
          <cell r="B2836" t="str">
            <v>Francisco Manuel Figueiral Lopes</v>
          </cell>
          <cell r="C2836" t="str">
            <v>JOGADOR</v>
          </cell>
          <cell r="D2836" t="str">
            <v>SUB15 / SUB19</v>
          </cell>
          <cell r="E2836" t="str">
            <v>Nacional</v>
          </cell>
          <cell r="F2836" t="str">
            <v>VISEU</v>
          </cell>
          <cell r="G2836">
            <v>30725834</v>
          </cell>
          <cell r="H2836" t="str">
            <v>29-05-2011</v>
          </cell>
          <cell r="I2836" t="str">
            <v>M</v>
          </cell>
          <cell r="K2836" t="str">
            <v>31/07/2025</v>
          </cell>
          <cell r="L2836" t="str">
            <v>04/10/2024 22:27:33</v>
          </cell>
          <cell r="N2836" t="str">
            <v>05/10/2024 20:23:10</v>
          </cell>
          <cell r="O2836" t="str">
            <v>07/10/2024 16:32:50</v>
          </cell>
        </row>
        <row r="2837">
          <cell r="F2837" t="str">
            <v>VISEU</v>
          </cell>
          <cell r="J2837">
            <v>501138609</v>
          </cell>
        </row>
        <row r="2838">
          <cell r="A2838">
            <v>78497</v>
          </cell>
          <cell r="B2838" t="str">
            <v>Andre Mendes Polónio</v>
          </cell>
          <cell r="C2838" t="str">
            <v>JOGADOR</v>
          </cell>
          <cell r="D2838" t="str">
            <v>SUB15 / SUB19</v>
          </cell>
          <cell r="E2838" t="str">
            <v>Nacional</v>
          </cell>
          <cell r="F2838" t="str">
            <v>VISEU</v>
          </cell>
          <cell r="G2838">
            <v>31217350</v>
          </cell>
          <cell r="H2838" t="str">
            <v>25-04-2013</v>
          </cell>
          <cell r="I2838" t="str">
            <v>M</v>
          </cell>
          <cell r="K2838" t="str">
            <v>31/07/2025</v>
          </cell>
          <cell r="L2838" t="str">
            <v>22/09/2024 17:23:43</v>
          </cell>
          <cell r="N2838" t="str">
            <v>30/10/2024 15:29:33</v>
          </cell>
          <cell r="O2838" t="str">
            <v>30/10/2024 16:38:34</v>
          </cell>
        </row>
        <row r="2839">
          <cell r="A2839">
            <v>65418</v>
          </cell>
          <cell r="B2839" t="str">
            <v>ARMENIO COSTA MOITAS</v>
          </cell>
          <cell r="C2839" t="str">
            <v>JOGADOR</v>
          </cell>
          <cell r="D2839" t="str">
            <v>SENIOR</v>
          </cell>
          <cell r="E2839" t="str">
            <v>Nacional</v>
          </cell>
          <cell r="F2839" t="str">
            <v>VISEU</v>
          </cell>
          <cell r="G2839">
            <v>9095479</v>
          </cell>
          <cell r="H2839" t="str">
            <v>24-04-1970</v>
          </cell>
          <cell r="I2839" t="str">
            <v>M</v>
          </cell>
          <cell r="K2839" t="str">
            <v>31/07/2025</v>
          </cell>
          <cell r="L2839" t="str">
            <v>30/10/2024 10:18:58</v>
          </cell>
          <cell r="N2839" t="str">
            <v>30/10/2024 15:30:07</v>
          </cell>
          <cell r="O2839" t="str">
            <v>30/10/2024 16:39:08</v>
          </cell>
        </row>
        <row r="2840">
          <cell r="A2840">
            <v>65419</v>
          </cell>
          <cell r="B2840" t="str">
            <v>LUIS MIGUEL COSTA SANTOS</v>
          </cell>
          <cell r="C2840" t="str">
            <v>JOGADOR</v>
          </cell>
          <cell r="D2840" t="str">
            <v>SENIOR</v>
          </cell>
          <cell r="E2840" t="str">
            <v>Nacional</v>
          </cell>
          <cell r="F2840" t="str">
            <v>VISEU</v>
          </cell>
          <cell r="G2840">
            <v>10642903</v>
          </cell>
          <cell r="H2840" t="str">
            <v>16-10-1975</v>
          </cell>
          <cell r="I2840" t="str">
            <v>M</v>
          </cell>
          <cell r="K2840" t="str">
            <v>31/07/2025</v>
          </cell>
          <cell r="L2840" t="str">
            <v>30/10/2024 10:26:36</v>
          </cell>
          <cell r="N2840" t="str">
            <v>30/10/2024 11:52:24</v>
          </cell>
          <cell r="O2840" t="str">
            <v>30/10/2024 16:42:43</v>
          </cell>
        </row>
        <row r="2841">
          <cell r="A2841">
            <v>70084</v>
          </cell>
          <cell r="B2841" t="str">
            <v>LUIS MIGUEL SILVA ALVES</v>
          </cell>
          <cell r="C2841" t="str">
            <v>JOGADOR</v>
          </cell>
          <cell r="D2841" t="str">
            <v>SENIOR</v>
          </cell>
          <cell r="E2841" t="str">
            <v>Nacional</v>
          </cell>
          <cell r="F2841" t="str">
            <v>VISEU</v>
          </cell>
          <cell r="G2841" t="str">
            <v>09596057</v>
          </cell>
          <cell r="H2841" t="str">
            <v>19-11-1971</v>
          </cell>
          <cell r="I2841" t="str">
            <v>M</v>
          </cell>
          <cell r="K2841" t="str">
            <v>31/07/2025</v>
          </cell>
          <cell r="L2841" t="str">
            <v>30/10/2024 10:28:22</v>
          </cell>
          <cell r="N2841" t="str">
            <v>30/10/2024 11:52:58</v>
          </cell>
          <cell r="O2841" t="str">
            <v>30/10/2024 16:44:26</v>
          </cell>
        </row>
        <row r="2842">
          <cell r="A2842">
            <v>74879</v>
          </cell>
          <cell r="B2842" t="str">
            <v>Artur Fonseca Silva</v>
          </cell>
          <cell r="C2842" t="str">
            <v>JOGADOR</v>
          </cell>
          <cell r="D2842" t="str">
            <v>SUB15 / SUB19</v>
          </cell>
          <cell r="E2842" t="str">
            <v>Nacional</v>
          </cell>
          <cell r="F2842" t="str">
            <v>VISEU</v>
          </cell>
          <cell r="G2842">
            <v>1</v>
          </cell>
          <cell r="H2842" t="str">
            <v>19-08-2011</v>
          </cell>
          <cell r="I2842" t="str">
            <v>M</v>
          </cell>
          <cell r="K2842" t="str">
            <v>31/07/2025</v>
          </cell>
          <cell r="L2842" t="str">
            <v>30/10/2024 10:31:08</v>
          </cell>
          <cell r="N2842" t="str">
            <v>30/10/2024 15:32:04</v>
          </cell>
          <cell r="O2842" t="str">
            <v>30/10/2024 16:40:33</v>
          </cell>
        </row>
        <row r="2843">
          <cell r="A2843">
            <v>78501</v>
          </cell>
          <cell r="B2843" t="str">
            <v>Diogo Miguel da Cruz Neves</v>
          </cell>
          <cell r="C2843" t="str">
            <v>JOGADOR</v>
          </cell>
          <cell r="D2843" t="str">
            <v>SUB19 / SENIOR</v>
          </cell>
          <cell r="E2843" t="str">
            <v>Nacional</v>
          </cell>
          <cell r="F2843" t="str">
            <v>VISEU</v>
          </cell>
          <cell r="G2843">
            <v>15744181</v>
          </cell>
          <cell r="H2843" t="str">
            <v>30-07-2008</v>
          </cell>
          <cell r="I2843" t="str">
            <v>M</v>
          </cell>
          <cell r="K2843" t="str">
            <v>31/07/2025</v>
          </cell>
          <cell r="L2843" t="str">
            <v>30/10/2024 10:35:25</v>
          </cell>
          <cell r="N2843" t="str">
            <v>30/10/2024 15:31:39</v>
          </cell>
          <cell r="O2843" t="str">
            <v>30/10/2024 16:48:50</v>
          </cell>
        </row>
        <row r="2844">
          <cell r="A2844">
            <v>78502</v>
          </cell>
          <cell r="B2844" t="str">
            <v>Pedro Miguel da Cruz Neves</v>
          </cell>
          <cell r="C2844" t="str">
            <v>JOGADOR</v>
          </cell>
          <cell r="D2844" t="str">
            <v>SUB19 / SENIOR</v>
          </cell>
          <cell r="E2844" t="str">
            <v>Nacional</v>
          </cell>
          <cell r="F2844" t="str">
            <v>VISEU</v>
          </cell>
          <cell r="G2844">
            <v>15744180</v>
          </cell>
          <cell r="H2844" t="str">
            <v>30-07-2008</v>
          </cell>
          <cell r="I2844" t="str">
            <v>M</v>
          </cell>
          <cell r="K2844" t="str">
            <v>31/07/2025</v>
          </cell>
          <cell r="L2844" t="str">
            <v>30/10/2024 10:37:07</v>
          </cell>
          <cell r="N2844" t="str">
            <v>30/10/2024 15:31:04</v>
          </cell>
          <cell r="O2844" t="str">
            <v>30/10/2024 16:52:55</v>
          </cell>
        </row>
        <row r="2845">
          <cell r="A2845">
            <v>78500</v>
          </cell>
          <cell r="B2845" t="str">
            <v>Simão Santos Tavares</v>
          </cell>
          <cell r="C2845" t="str">
            <v>JOGADOR</v>
          </cell>
          <cell r="D2845" t="str">
            <v>SUB19 / SENIOR</v>
          </cell>
          <cell r="E2845" t="str">
            <v>Nacional</v>
          </cell>
          <cell r="F2845" t="str">
            <v>VISEU</v>
          </cell>
          <cell r="G2845">
            <v>15831160</v>
          </cell>
          <cell r="H2845" t="str">
            <v>14-10-2008</v>
          </cell>
          <cell r="I2845" t="str">
            <v>M</v>
          </cell>
          <cell r="K2845" t="str">
            <v>31/07/2025</v>
          </cell>
          <cell r="L2845" t="str">
            <v>30/10/2024 10:39:28</v>
          </cell>
          <cell r="N2845" t="str">
            <v>07/11/2024 20:11:31</v>
          </cell>
          <cell r="O2845" t="str">
            <v>08/11/2024 12:44:55</v>
          </cell>
        </row>
        <row r="2846">
          <cell r="A2846">
            <v>79216</v>
          </cell>
          <cell r="B2846" t="str">
            <v>JOSE MIGUEL CAPITAO MOREIRA</v>
          </cell>
          <cell r="C2846" t="str">
            <v>JOGADOR</v>
          </cell>
          <cell r="D2846" t="str">
            <v>SUB15</v>
          </cell>
          <cell r="E2846" t="str">
            <v>Nacional</v>
          </cell>
          <cell r="F2846" t="str">
            <v>VISEU</v>
          </cell>
          <cell r="G2846">
            <v>30567816</v>
          </cell>
          <cell r="H2846" t="str">
            <v>30-12-2010</v>
          </cell>
          <cell r="I2846" t="str">
            <v>M</v>
          </cell>
          <cell r="K2846" t="str">
            <v>31/07/2025</v>
          </cell>
          <cell r="L2846" t="str">
            <v>30/10/2024 10:42:40</v>
          </cell>
          <cell r="N2846" t="str">
            <v>30/10/2024 11:51:00</v>
          </cell>
          <cell r="O2846" t="str">
            <v>30/10/2024 16:52:02</v>
          </cell>
        </row>
        <row r="2847">
          <cell r="A2847">
            <v>64507</v>
          </cell>
          <cell r="B2847" t="str">
            <v>RUI MANUEL FIGUEIREDO MARQUES POLONIO</v>
          </cell>
          <cell r="C2847" t="str">
            <v>JOGADOR</v>
          </cell>
          <cell r="D2847" t="str">
            <v>SENIOR</v>
          </cell>
          <cell r="E2847" t="str">
            <v>Nacional</v>
          </cell>
          <cell r="F2847" t="str">
            <v>VISEU</v>
          </cell>
          <cell r="G2847">
            <v>10804716</v>
          </cell>
          <cell r="H2847" t="str">
            <v>09-02-1976</v>
          </cell>
          <cell r="I2847" t="str">
            <v>M</v>
          </cell>
          <cell r="K2847" t="str">
            <v>31/07/2025</v>
          </cell>
          <cell r="L2847" t="str">
            <v>16/11/2024 12:51:19</v>
          </cell>
          <cell r="N2847" t="str">
            <v>16/11/2024 13:03:57</v>
          </cell>
          <cell r="O2847" t="str">
            <v>18/11/2024 17:36:26</v>
          </cell>
        </row>
        <row r="2848">
          <cell r="A2848">
            <v>64505</v>
          </cell>
          <cell r="B2848" t="str">
            <v>JOSE MANUEL NUNES BATISTA</v>
          </cell>
          <cell r="C2848" t="str">
            <v>JOGADOR</v>
          </cell>
          <cell r="D2848" t="str">
            <v>SENIOR</v>
          </cell>
          <cell r="E2848" t="str">
            <v>Nacional</v>
          </cell>
          <cell r="F2848" t="str">
            <v>VISEU</v>
          </cell>
          <cell r="G2848">
            <v>11627320</v>
          </cell>
          <cell r="H2848" t="str">
            <v>11-01-1980</v>
          </cell>
          <cell r="I2848" t="str">
            <v>M</v>
          </cell>
          <cell r="K2848" t="str">
            <v>31/07/2025</v>
          </cell>
          <cell r="L2848" t="str">
            <v>16/11/2024 12:53:36</v>
          </cell>
          <cell r="N2848" t="str">
            <v>16/11/2024 13:03:25</v>
          </cell>
          <cell r="O2848" t="str">
            <v>18/11/2024 17:35:36</v>
          </cell>
        </row>
        <row r="2849">
          <cell r="A2849">
            <v>79726</v>
          </cell>
          <cell r="B2849" t="str">
            <v>ANTONIO EDUARDO DE SOUSA TAVARES</v>
          </cell>
          <cell r="C2849" t="str">
            <v>JOGADOR</v>
          </cell>
          <cell r="D2849" t="str">
            <v>SENIOR</v>
          </cell>
          <cell r="E2849" t="str">
            <v>Nacional</v>
          </cell>
          <cell r="F2849" t="str">
            <v>VISEU</v>
          </cell>
          <cell r="G2849">
            <v>10894169</v>
          </cell>
          <cell r="H2849" t="str">
            <v>07-05-1976</v>
          </cell>
          <cell r="I2849" t="str">
            <v>M</v>
          </cell>
          <cell r="K2849" t="str">
            <v>31/07/2025</v>
          </cell>
          <cell r="L2849" t="str">
            <v>18/11/2024 15:39:09</v>
          </cell>
          <cell r="N2849" t="str">
            <v>18/11/2024 16:16:58</v>
          </cell>
          <cell r="O2849" t="str">
            <v>18/11/2024 17:35:16</v>
          </cell>
        </row>
        <row r="2850">
          <cell r="F2850" t="str">
            <v>VISEU</v>
          </cell>
          <cell r="J2850">
            <v>501116524</v>
          </cell>
        </row>
        <row r="2851">
          <cell r="A2851">
            <v>69315</v>
          </cell>
          <cell r="B2851" t="str">
            <v>Carlos Rui Silva Fernandes</v>
          </cell>
          <cell r="C2851" t="str">
            <v>JOGADOR</v>
          </cell>
          <cell r="D2851" t="str">
            <v>SENIOR</v>
          </cell>
          <cell r="E2851" t="str">
            <v>Nacional</v>
          </cell>
          <cell r="F2851" t="str">
            <v>VISEU</v>
          </cell>
          <cell r="G2851">
            <v>10344009</v>
          </cell>
          <cell r="H2851" t="str">
            <v>31-07-1973</v>
          </cell>
          <cell r="I2851" t="str">
            <v>M</v>
          </cell>
          <cell r="K2851" t="str">
            <v>31/07/2025</v>
          </cell>
          <cell r="L2851" t="str">
            <v>18/09/2024 21:04:59</v>
          </cell>
          <cell r="N2851" t="str">
            <v>18/09/2024 22:12:26</v>
          </cell>
          <cell r="O2851" t="str">
            <v>19/09/2024 16:55:40</v>
          </cell>
        </row>
        <row r="2852">
          <cell r="A2852">
            <v>78400</v>
          </cell>
          <cell r="B2852" t="str">
            <v>Daniel João Casca Madeira</v>
          </cell>
          <cell r="C2852" t="str">
            <v>JOGADOR</v>
          </cell>
          <cell r="D2852" t="str">
            <v>SENIOR</v>
          </cell>
          <cell r="E2852" t="str">
            <v>Nacional</v>
          </cell>
          <cell r="F2852" t="str">
            <v>VISEU</v>
          </cell>
          <cell r="G2852" t="str">
            <v>14892602 9ZX5</v>
          </cell>
          <cell r="H2852" t="str">
            <v>15-03-2005</v>
          </cell>
          <cell r="I2852" t="str">
            <v>M</v>
          </cell>
          <cell r="K2852" t="str">
            <v>31/07/2025</v>
          </cell>
          <cell r="L2852" t="str">
            <v>18/09/2024 21:08:08</v>
          </cell>
          <cell r="N2852" t="str">
            <v>18/09/2024 22:14:28</v>
          </cell>
          <cell r="O2852" t="str">
            <v>19/09/2024 16:56:09</v>
          </cell>
        </row>
        <row r="2853">
          <cell r="A2853">
            <v>69311</v>
          </cell>
          <cell r="B2853" t="str">
            <v>Jose Fernando Matos Miguel</v>
          </cell>
          <cell r="C2853" t="str">
            <v>JOGADOR</v>
          </cell>
          <cell r="D2853" t="str">
            <v>SENIOR</v>
          </cell>
          <cell r="E2853" t="str">
            <v>Nacional</v>
          </cell>
          <cell r="F2853" t="str">
            <v>VISEU</v>
          </cell>
          <cell r="G2853" t="str">
            <v>04183128</v>
          </cell>
          <cell r="H2853" t="str">
            <v>18-05-1948</v>
          </cell>
          <cell r="I2853" t="str">
            <v>M</v>
          </cell>
          <cell r="K2853" t="str">
            <v>31/07/2025</v>
          </cell>
          <cell r="L2853" t="str">
            <v>18/09/2024 21:10:28</v>
          </cell>
          <cell r="N2853" t="str">
            <v>18/09/2024 22:13:07</v>
          </cell>
          <cell r="O2853" t="str">
            <v>19/09/2024 16:58:27</v>
          </cell>
        </row>
        <row r="2854">
          <cell r="A2854">
            <v>76778</v>
          </cell>
          <cell r="B2854" t="str">
            <v>Paulo André Silva Figueiredo</v>
          </cell>
          <cell r="C2854" t="str">
            <v>JOGADOR</v>
          </cell>
          <cell r="D2854" t="str">
            <v>SENIOR</v>
          </cell>
          <cell r="E2854" t="str">
            <v>Nacional</v>
          </cell>
          <cell r="F2854" t="str">
            <v>VISEU</v>
          </cell>
          <cell r="G2854">
            <v>11569342</v>
          </cell>
          <cell r="H2854" t="str">
            <v>09-10-1979</v>
          </cell>
          <cell r="I2854" t="str">
            <v>M</v>
          </cell>
          <cell r="K2854" t="str">
            <v>31/07/2025</v>
          </cell>
          <cell r="L2854" t="str">
            <v>18/09/2024 21:12:40</v>
          </cell>
          <cell r="N2854" t="str">
            <v>18/09/2024 22:10:58</v>
          </cell>
          <cell r="O2854" t="str">
            <v>19/09/2024 16:59:38</v>
          </cell>
        </row>
        <row r="2855">
          <cell r="A2855">
            <v>80371</v>
          </cell>
          <cell r="B2855" t="str">
            <v>Tiago Garrido Ferreira</v>
          </cell>
          <cell r="C2855" t="str">
            <v>JOGADOR</v>
          </cell>
          <cell r="D2855" t="str">
            <v>SENIOR</v>
          </cell>
          <cell r="E2855" t="str">
            <v>Nacional</v>
          </cell>
          <cell r="F2855" t="str">
            <v>VISEU</v>
          </cell>
          <cell r="G2855" t="str">
            <v>12322057 2 ZW2</v>
          </cell>
          <cell r="H2855" t="str">
            <v>18-05-1983</v>
          </cell>
          <cell r="I2855" t="str">
            <v>M</v>
          </cell>
          <cell r="K2855" t="str">
            <v>31/07/2025</v>
          </cell>
          <cell r="L2855" t="str">
            <v>19/09/2024 09:56:59</v>
          </cell>
          <cell r="M2855" t="str">
            <v>X</v>
          </cell>
          <cell r="N2855" t="str">
            <v>19/09/2024 12:54:39</v>
          </cell>
          <cell r="O2855" t="str">
            <v>19/09/2024 17:00:44</v>
          </cell>
        </row>
        <row r="2856">
          <cell r="A2856">
            <v>80727</v>
          </cell>
          <cell r="B2856" t="str">
            <v>Fernanda Evangelista Ramos</v>
          </cell>
          <cell r="C2856" t="str">
            <v>JOGADOR</v>
          </cell>
          <cell r="D2856" t="str">
            <v>SENIOR</v>
          </cell>
          <cell r="E2856" t="str">
            <v>Estrangeiro</v>
          </cell>
          <cell r="F2856" t="str">
            <v>VISEU</v>
          </cell>
          <cell r="G2856" t="str">
            <v>GC717426</v>
          </cell>
          <cell r="H2856" t="str">
            <v>13-09-2004</v>
          </cell>
          <cell r="I2856" t="str">
            <v>F</v>
          </cell>
          <cell r="K2856" t="str">
            <v>31/07/2025</v>
          </cell>
          <cell r="L2856" t="str">
            <v>13/11/2024 21:42:01</v>
          </cell>
          <cell r="M2856" t="str">
            <v>X</v>
          </cell>
          <cell r="N2856" t="str">
            <v>14/11/2024 12:33:52</v>
          </cell>
          <cell r="O2856" t="str">
            <v>14/11/2024 15:45:15</v>
          </cell>
        </row>
        <row r="2857">
          <cell r="A2857">
            <v>80728</v>
          </cell>
          <cell r="B2857" t="str">
            <v>Adriana Evangelista Ramos</v>
          </cell>
          <cell r="C2857" t="str">
            <v>JOGADOR</v>
          </cell>
          <cell r="D2857" t="str">
            <v>SENIOR</v>
          </cell>
          <cell r="E2857" t="str">
            <v>Estrangeiro</v>
          </cell>
          <cell r="F2857" t="str">
            <v>VISEU</v>
          </cell>
          <cell r="G2857" t="str">
            <v>GC717427</v>
          </cell>
          <cell r="H2857" t="str">
            <v>13-09-2004</v>
          </cell>
          <cell r="I2857" t="str">
            <v>F</v>
          </cell>
          <cell r="K2857" t="str">
            <v>31/07/2025</v>
          </cell>
          <cell r="L2857" t="str">
            <v>13/11/2024 21:52:06</v>
          </cell>
          <cell r="M2857" t="str">
            <v>X</v>
          </cell>
          <cell r="N2857" t="str">
            <v>14/11/2024 12:32:14</v>
          </cell>
          <cell r="O2857" t="str">
            <v>14/11/2024 15:43:26</v>
          </cell>
        </row>
        <row r="2858">
          <cell r="A2858">
            <v>80729</v>
          </cell>
          <cell r="B2858" t="str">
            <v>André Bernardino Amaral Figueiredo</v>
          </cell>
          <cell r="C2858" t="str">
            <v>JOGADOR</v>
          </cell>
          <cell r="D2858" t="str">
            <v>SUB19 / SENIOR</v>
          </cell>
          <cell r="E2858" t="str">
            <v>Nacional</v>
          </cell>
          <cell r="F2858" t="str">
            <v>VISEU</v>
          </cell>
          <cell r="G2858">
            <v>15692407</v>
          </cell>
          <cell r="H2858" t="str">
            <v>24-06-2008</v>
          </cell>
          <cell r="I2858" t="str">
            <v>M</v>
          </cell>
          <cell r="K2858" t="str">
            <v>31/07/2025</v>
          </cell>
          <cell r="L2858" t="str">
            <v>13/11/2024 22:25:30</v>
          </cell>
          <cell r="M2858" t="str">
            <v>X</v>
          </cell>
          <cell r="N2858" t="str">
            <v>14/11/2024 12:32:51</v>
          </cell>
          <cell r="O2858" t="str">
            <v>14/11/2024 15:44:31</v>
          </cell>
        </row>
        <row r="2859">
          <cell r="F2859" t="str">
            <v>VISEU</v>
          </cell>
          <cell r="J2859">
            <v>506769925</v>
          </cell>
        </row>
        <row r="2860">
          <cell r="A2860">
            <v>66979</v>
          </cell>
          <cell r="B2860" t="str">
            <v>MARCO VERISSIMO DIAS AGUIAR</v>
          </cell>
          <cell r="C2860" t="str">
            <v>JOGADOR</v>
          </cell>
          <cell r="D2860" t="str">
            <v>SENIOR</v>
          </cell>
          <cell r="E2860" t="str">
            <v>Nacional</v>
          </cell>
          <cell r="F2860" t="str">
            <v>VISEU</v>
          </cell>
          <cell r="G2860">
            <v>10840706</v>
          </cell>
          <cell r="H2860" t="str">
            <v>02-09-1976</v>
          </cell>
          <cell r="I2860" t="str">
            <v>M</v>
          </cell>
          <cell r="K2860" t="str">
            <v>31/07/2025</v>
          </cell>
          <cell r="L2860" t="str">
            <v>05/08/2024 11:35:29</v>
          </cell>
          <cell r="N2860" t="str">
            <v>09/08/2024 19:34:05</v>
          </cell>
          <cell r="O2860" t="str">
            <v>05/09/2024 15:24:17</v>
          </cell>
        </row>
        <row r="2861">
          <cell r="A2861">
            <v>73245</v>
          </cell>
          <cell r="B2861" t="str">
            <v>Ary Botelho Aguiar</v>
          </cell>
          <cell r="C2861" t="str">
            <v>JOGADOR</v>
          </cell>
          <cell r="D2861" t="str">
            <v>SUB15 / SENIOR</v>
          </cell>
          <cell r="E2861" t="str">
            <v>Nacional</v>
          </cell>
          <cell r="F2861" t="str">
            <v>VISEU</v>
          </cell>
          <cell r="G2861">
            <v>30643175</v>
          </cell>
          <cell r="H2861" t="str">
            <v>21-03-2011</v>
          </cell>
          <cell r="I2861" t="str">
            <v>M</v>
          </cell>
          <cell r="K2861" t="str">
            <v>31/07/2025</v>
          </cell>
          <cell r="L2861" t="str">
            <v>05/08/2024 11:38:10</v>
          </cell>
          <cell r="N2861" t="str">
            <v>09/08/2024 19:35:00</v>
          </cell>
          <cell r="O2861" t="str">
            <v>05/09/2024 15:27:47</v>
          </cell>
        </row>
        <row r="2862">
          <cell r="A2862">
            <v>79415</v>
          </cell>
          <cell r="B2862" t="str">
            <v>Ady Aguiar Botelho</v>
          </cell>
          <cell r="C2862" t="str">
            <v>JOGADOR</v>
          </cell>
          <cell r="D2862" t="str">
            <v>SUB15</v>
          </cell>
          <cell r="E2862" t="str">
            <v>Nacional</v>
          </cell>
          <cell r="F2862" t="str">
            <v>VISEU</v>
          </cell>
          <cell r="G2862">
            <v>32233271</v>
          </cell>
          <cell r="H2862" t="str">
            <v>11-08-2018</v>
          </cell>
          <cell r="I2862" t="str">
            <v>M</v>
          </cell>
          <cell r="K2862" t="str">
            <v>31/07/2025</v>
          </cell>
          <cell r="L2862" t="str">
            <v>08/08/2024 17:41:04</v>
          </cell>
          <cell r="N2862" t="str">
            <v>09/08/2024 19:35:38</v>
          </cell>
          <cell r="O2862" t="str">
            <v>05/09/2024 15:22:36</v>
          </cell>
        </row>
        <row r="2863">
          <cell r="A2863">
            <v>73518</v>
          </cell>
          <cell r="B2863" t="str">
            <v>Leonor Santos Costa Marques</v>
          </cell>
          <cell r="C2863" t="str">
            <v>JOGADOR</v>
          </cell>
          <cell r="D2863" t="str">
            <v>SUB15 / SENIOR</v>
          </cell>
          <cell r="E2863" t="str">
            <v>Nacional</v>
          </cell>
          <cell r="F2863" t="str">
            <v>VISEU</v>
          </cell>
          <cell r="G2863">
            <v>30658482</v>
          </cell>
          <cell r="H2863" t="str">
            <v>05-04-2011</v>
          </cell>
          <cell r="I2863" t="str">
            <v>F</v>
          </cell>
          <cell r="K2863" t="str">
            <v>31/07/2025</v>
          </cell>
          <cell r="L2863" t="str">
            <v>03/09/2024 10:29:22</v>
          </cell>
          <cell r="N2863" t="str">
            <v>03/09/2024 13:51:16</v>
          </cell>
          <cell r="O2863" t="str">
            <v>05/09/2024 15:48:48</v>
          </cell>
        </row>
        <row r="2864">
          <cell r="A2864">
            <v>52091</v>
          </cell>
          <cell r="B2864" t="str">
            <v>ANTONIO MANUEL LOPES SILVA</v>
          </cell>
          <cell r="C2864" t="str">
            <v>JOGADOR</v>
          </cell>
          <cell r="D2864" t="str">
            <v>SENIOR</v>
          </cell>
          <cell r="E2864" t="str">
            <v>Nacional</v>
          </cell>
          <cell r="F2864" t="str">
            <v>VISEU</v>
          </cell>
          <cell r="G2864" t="str">
            <v>04361522</v>
          </cell>
          <cell r="H2864" t="str">
            <v>08-12-1960</v>
          </cell>
          <cell r="I2864" t="str">
            <v>M</v>
          </cell>
          <cell r="K2864" t="str">
            <v>31/07/2025</v>
          </cell>
          <cell r="L2864" t="str">
            <v>03/09/2024 10:31:02</v>
          </cell>
          <cell r="N2864" t="str">
            <v>03/09/2024 13:50:42</v>
          </cell>
          <cell r="O2864" t="str">
            <v>05/09/2024 15:23:22</v>
          </cell>
        </row>
        <row r="2865">
          <cell r="A2865">
            <v>79584</v>
          </cell>
          <cell r="B2865" t="str">
            <v>Luis Miguel Santos Paulo Oliveira</v>
          </cell>
          <cell r="C2865" t="str">
            <v>JOGADOR</v>
          </cell>
          <cell r="D2865" t="str">
            <v>SENIOR</v>
          </cell>
          <cell r="E2865" t="str">
            <v>Nacional</v>
          </cell>
          <cell r="F2865" t="str">
            <v>VISEU</v>
          </cell>
          <cell r="G2865">
            <v>10632317</v>
          </cell>
          <cell r="H2865" t="str">
            <v>26-10-1974</v>
          </cell>
          <cell r="I2865" t="str">
            <v>M</v>
          </cell>
          <cell r="K2865" t="str">
            <v>31/07/2025</v>
          </cell>
          <cell r="L2865" t="str">
            <v>03/09/2024 10:32:02</v>
          </cell>
          <cell r="N2865" t="str">
            <v>03/09/2024 13:51:25</v>
          </cell>
          <cell r="O2865" t="str">
            <v>05/09/2024 15:25:56</v>
          </cell>
        </row>
        <row r="2866">
          <cell r="A2866">
            <v>77643</v>
          </cell>
          <cell r="B2866" t="str">
            <v>Maria Ivone Santos Marques</v>
          </cell>
          <cell r="C2866" t="str">
            <v>JOGADOR</v>
          </cell>
          <cell r="D2866" t="str">
            <v>SENIOR</v>
          </cell>
          <cell r="E2866" t="str">
            <v>Nacional</v>
          </cell>
          <cell r="F2866" t="str">
            <v>VISEU</v>
          </cell>
          <cell r="G2866">
            <v>11094044</v>
          </cell>
          <cell r="H2866" t="str">
            <v>03-05-1977</v>
          </cell>
          <cell r="I2866" t="str">
            <v>F</v>
          </cell>
          <cell r="K2866" t="str">
            <v>31/07/2025</v>
          </cell>
          <cell r="L2866" t="str">
            <v>03/09/2024 10:36:57</v>
          </cell>
          <cell r="N2866" t="str">
            <v>03/09/2024 13:51:34</v>
          </cell>
          <cell r="O2866" t="str">
            <v>05/09/2024 15:51:15</v>
          </cell>
        </row>
        <row r="2867">
          <cell r="A2867">
            <v>80268</v>
          </cell>
          <cell r="B2867" t="str">
            <v>Leonel Seixa Catarino</v>
          </cell>
          <cell r="C2867" t="str">
            <v>JOGADOR</v>
          </cell>
          <cell r="D2867" t="str">
            <v>SENIOR</v>
          </cell>
          <cell r="E2867" t="str">
            <v>Nacional</v>
          </cell>
          <cell r="F2867" t="str">
            <v>VISEU</v>
          </cell>
          <cell r="G2867">
            <v>13069460</v>
          </cell>
          <cell r="H2867" t="str">
            <v>19-01-1986</v>
          </cell>
          <cell r="I2867" t="str">
            <v>M</v>
          </cell>
          <cell r="K2867" t="str">
            <v>31/07/2025</v>
          </cell>
          <cell r="L2867" t="str">
            <v>03/09/2024 22:49:12</v>
          </cell>
          <cell r="M2867" t="str">
            <v>X</v>
          </cell>
          <cell r="N2867" t="str">
            <v>04/09/2024 17:01:16</v>
          </cell>
          <cell r="O2867" t="str">
            <v>05/09/2024 15:26:29</v>
          </cell>
        </row>
        <row r="2868">
          <cell r="A2868">
            <v>78376</v>
          </cell>
          <cell r="B2868" t="str">
            <v>Diogo Almeida Rodrigues</v>
          </cell>
          <cell r="C2868" t="str">
            <v>JOGADOR</v>
          </cell>
          <cell r="D2868" t="str">
            <v>SUB15</v>
          </cell>
          <cell r="E2868" t="str">
            <v>Nacional</v>
          </cell>
          <cell r="F2868" t="str">
            <v>VISEU</v>
          </cell>
          <cell r="G2868">
            <v>31969847</v>
          </cell>
          <cell r="H2868" t="str">
            <v>15-03-2017</v>
          </cell>
          <cell r="I2868" t="str">
            <v>M</v>
          </cell>
          <cell r="K2868" t="str">
            <v>31/07/2025</v>
          </cell>
          <cell r="L2868" t="str">
            <v>04/09/2024 13:14:44</v>
          </cell>
          <cell r="N2868" t="str">
            <v>04/09/2024 17:09:46</v>
          </cell>
          <cell r="O2868" t="str">
            <v>05/09/2024 15:46:39</v>
          </cell>
        </row>
        <row r="2869">
          <cell r="A2869">
            <v>75140</v>
          </cell>
          <cell r="B2869" t="str">
            <v>Mariana Almeida Rodrigues</v>
          </cell>
          <cell r="C2869" t="str">
            <v>JOGADOR</v>
          </cell>
          <cell r="D2869" t="str">
            <v>SUB15 / SENIOR</v>
          </cell>
          <cell r="E2869" t="str">
            <v>Nacional</v>
          </cell>
          <cell r="F2869" t="str">
            <v>VISEU</v>
          </cell>
          <cell r="G2869">
            <v>30826856</v>
          </cell>
          <cell r="H2869" t="str">
            <v>28-09-2011</v>
          </cell>
          <cell r="I2869" t="str">
            <v>F</v>
          </cell>
          <cell r="K2869" t="str">
            <v>31/07/2025</v>
          </cell>
          <cell r="L2869" t="str">
            <v>04/09/2024 13:16:35</v>
          </cell>
          <cell r="N2869" t="str">
            <v>04/09/2024 17:03:19</v>
          </cell>
          <cell r="O2869" t="str">
            <v>05/09/2024 15:52:40</v>
          </cell>
        </row>
        <row r="2870">
          <cell r="A2870">
            <v>77665</v>
          </cell>
          <cell r="B2870" t="str">
            <v>Roberto Carlos Gonçalves Rodrigues</v>
          </cell>
          <cell r="C2870" t="str">
            <v>JOGADOR</v>
          </cell>
          <cell r="D2870" t="str">
            <v>SENIOR</v>
          </cell>
          <cell r="E2870" t="str">
            <v>Nacional</v>
          </cell>
          <cell r="F2870" t="str">
            <v>VISEU</v>
          </cell>
          <cell r="G2870">
            <v>11587741</v>
          </cell>
          <cell r="H2870" t="str">
            <v>26-02-1979</v>
          </cell>
          <cell r="I2870" t="str">
            <v>M</v>
          </cell>
          <cell r="K2870" t="str">
            <v>31/07/2025</v>
          </cell>
          <cell r="L2870" t="str">
            <v>04/09/2024 13:18:05</v>
          </cell>
          <cell r="N2870" t="str">
            <v>04/09/2024 17:00:46</v>
          </cell>
          <cell r="O2870" t="str">
            <v>05/09/2024 15:25:29</v>
          </cell>
        </row>
        <row r="2871">
          <cell r="A2871">
            <v>77664</v>
          </cell>
          <cell r="B2871" t="str">
            <v>Mónica Paula Martins de Almeida</v>
          </cell>
          <cell r="C2871" t="str">
            <v>JOGADOR</v>
          </cell>
          <cell r="D2871" t="str">
            <v>SENIOR</v>
          </cell>
          <cell r="E2871" t="str">
            <v>Nacional</v>
          </cell>
          <cell r="F2871" t="str">
            <v>VISEU</v>
          </cell>
          <cell r="G2871">
            <v>11511377</v>
          </cell>
          <cell r="H2871" t="str">
            <v>01-08-1979</v>
          </cell>
          <cell r="I2871" t="str">
            <v>F</v>
          </cell>
          <cell r="K2871" t="str">
            <v>31/07/2025</v>
          </cell>
          <cell r="L2871" t="str">
            <v>04/09/2024 13:19:11</v>
          </cell>
          <cell r="N2871" t="str">
            <v>04/09/2024 14:13:32</v>
          </cell>
          <cell r="O2871" t="str">
            <v>05/09/2024 15:56:40</v>
          </cell>
        </row>
        <row r="2872">
          <cell r="A2872">
            <v>77828</v>
          </cell>
          <cell r="B2872" t="str">
            <v>Miguel Machado Fernandes</v>
          </cell>
          <cell r="C2872" t="str">
            <v>JOGADOR</v>
          </cell>
          <cell r="D2872" t="str">
            <v>SUB15</v>
          </cell>
          <cell r="E2872" t="str">
            <v>Nacional</v>
          </cell>
          <cell r="F2872" t="str">
            <v>VISEU</v>
          </cell>
          <cell r="G2872">
            <v>31595843</v>
          </cell>
          <cell r="H2872" t="str">
            <v>27-03-2015</v>
          </cell>
          <cell r="I2872" t="str">
            <v>M</v>
          </cell>
          <cell r="K2872" t="str">
            <v>31/07/2025</v>
          </cell>
          <cell r="L2872" t="str">
            <v>04/09/2024 13:39:23</v>
          </cell>
          <cell r="N2872" t="str">
            <v>04/09/2024 17:02:39</v>
          </cell>
          <cell r="O2872" t="str">
            <v>05/09/2024 15:56:01</v>
          </cell>
        </row>
        <row r="2873">
          <cell r="A2873">
            <v>78568</v>
          </cell>
          <cell r="B2873" t="str">
            <v>Carolina Silva Catarino</v>
          </cell>
          <cell r="C2873" t="str">
            <v>JOGADOR</v>
          </cell>
          <cell r="D2873" t="str">
            <v>SUB15</v>
          </cell>
          <cell r="E2873" t="str">
            <v>Nacional</v>
          </cell>
          <cell r="F2873" t="str">
            <v>VISEU</v>
          </cell>
          <cell r="G2873">
            <v>31692405</v>
          </cell>
          <cell r="H2873" t="str">
            <v>29-09-2015</v>
          </cell>
          <cell r="I2873" t="str">
            <v>F</v>
          </cell>
          <cell r="K2873" t="str">
            <v>31/07/2025</v>
          </cell>
          <cell r="L2873" t="str">
            <v>04/09/2024 15:26:57</v>
          </cell>
          <cell r="N2873" t="str">
            <v>04/09/2024 17:09:03</v>
          </cell>
          <cell r="O2873" t="str">
            <v>05/09/2024 15:28:51</v>
          </cell>
        </row>
        <row r="2874">
          <cell r="A2874">
            <v>73706</v>
          </cell>
          <cell r="B2874" t="str">
            <v>Linda Inês Costa Leitão</v>
          </cell>
          <cell r="C2874" t="str">
            <v>JOGADOR</v>
          </cell>
          <cell r="D2874" t="str">
            <v>SUB19 / SENIOR</v>
          </cell>
          <cell r="E2874" t="str">
            <v>Nacional</v>
          </cell>
          <cell r="F2874" t="str">
            <v>VISEU</v>
          </cell>
          <cell r="G2874">
            <v>15803710</v>
          </cell>
          <cell r="H2874" t="str">
            <v>29-10-2007</v>
          </cell>
          <cell r="I2874" t="str">
            <v>F</v>
          </cell>
          <cell r="K2874" t="str">
            <v>31/07/2025</v>
          </cell>
          <cell r="L2874" t="str">
            <v>04/09/2024 15:28:43</v>
          </cell>
          <cell r="N2874" t="str">
            <v>04/09/2024 17:01:45</v>
          </cell>
          <cell r="O2874" t="str">
            <v>05/09/2024 15:49:47</v>
          </cell>
        </row>
        <row r="2875">
          <cell r="A2875">
            <v>78565</v>
          </cell>
          <cell r="B2875" t="str">
            <v>Gonçalo Alves Santos</v>
          </cell>
          <cell r="C2875" t="str">
            <v>JOGADOR</v>
          </cell>
          <cell r="D2875" t="str">
            <v>SUB19 / SENIOR</v>
          </cell>
          <cell r="E2875" t="str">
            <v>Nacional</v>
          </cell>
          <cell r="F2875" t="str">
            <v>VISEU</v>
          </cell>
          <cell r="G2875">
            <v>15810779</v>
          </cell>
          <cell r="H2875" t="str">
            <v>18-07-2007</v>
          </cell>
          <cell r="I2875" t="str">
            <v>M</v>
          </cell>
          <cell r="K2875" t="str">
            <v>31/07/2025</v>
          </cell>
          <cell r="L2875" t="str">
            <v>05/09/2024 11:46:58</v>
          </cell>
          <cell r="N2875" t="str">
            <v>05/09/2024 13:56:26</v>
          </cell>
          <cell r="O2875" t="str">
            <v>05/09/2024 15:47:41</v>
          </cell>
        </row>
        <row r="2876">
          <cell r="A2876">
            <v>75515</v>
          </cell>
          <cell r="B2876" t="str">
            <v>Maria Inês Machado Fernandes</v>
          </cell>
          <cell r="C2876" t="str">
            <v>JOGADOR</v>
          </cell>
          <cell r="D2876" t="str">
            <v>SUB15 / SENIOR</v>
          </cell>
          <cell r="E2876" t="str">
            <v>Nacional</v>
          </cell>
          <cell r="F2876" t="str">
            <v>VISEU</v>
          </cell>
          <cell r="G2876">
            <v>30961352</v>
          </cell>
          <cell r="H2876" t="str">
            <v>13-04-2012</v>
          </cell>
          <cell r="I2876" t="str">
            <v>F</v>
          </cell>
          <cell r="K2876" t="str">
            <v>31/07/2025</v>
          </cell>
          <cell r="L2876" t="str">
            <v>06/09/2024 11:14:26</v>
          </cell>
          <cell r="N2876" t="str">
            <v>06/09/2024 12:26:34</v>
          </cell>
          <cell r="O2876" t="str">
            <v>06/09/2024 16:51:39</v>
          </cell>
        </row>
        <row r="2877">
          <cell r="A2877">
            <v>76036</v>
          </cell>
          <cell r="B2877" t="str">
            <v>Maria Gonçalves Marques</v>
          </cell>
          <cell r="C2877" t="str">
            <v>JOGADOR</v>
          </cell>
          <cell r="D2877" t="str">
            <v>SUB15 / SENIOR</v>
          </cell>
          <cell r="E2877" t="str">
            <v>Nacional</v>
          </cell>
          <cell r="F2877" t="str">
            <v>VISEU</v>
          </cell>
          <cell r="G2877">
            <v>31200979</v>
          </cell>
          <cell r="H2877" t="str">
            <v>04-04-2013</v>
          </cell>
          <cell r="I2877" t="str">
            <v>F</v>
          </cell>
          <cell r="K2877" t="str">
            <v>31/07/2025</v>
          </cell>
          <cell r="L2877" t="str">
            <v>09/09/2024 11:10:46</v>
          </cell>
          <cell r="N2877" t="str">
            <v>09/09/2024 13:46:31</v>
          </cell>
          <cell r="O2877" t="str">
            <v>09/09/2024 16:33:18</v>
          </cell>
        </row>
        <row r="2878">
          <cell r="A2878">
            <v>76607</v>
          </cell>
          <cell r="B2878" t="str">
            <v>Afonso MIguel Magalhães da Silva</v>
          </cell>
          <cell r="C2878" t="str">
            <v>JOGADOR</v>
          </cell>
          <cell r="D2878" t="str">
            <v>SUB15 / SUB19</v>
          </cell>
          <cell r="E2878" t="str">
            <v>Nacional</v>
          </cell>
          <cell r="F2878" t="str">
            <v>VISEU</v>
          </cell>
          <cell r="G2878">
            <v>30943394</v>
          </cell>
          <cell r="H2878" t="str">
            <v>20-03-2012</v>
          </cell>
          <cell r="I2878" t="str">
            <v>M</v>
          </cell>
          <cell r="K2878" t="str">
            <v>31/07/2025</v>
          </cell>
          <cell r="L2878" t="str">
            <v>09/09/2024 17:57:18</v>
          </cell>
          <cell r="N2878" t="str">
            <v>09/09/2024 21:16:52</v>
          </cell>
          <cell r="O2878" t="str">
            <v>10/09/2024 13:35:30</v>
          </cell>
        </row>
        <row r="2879">
          <cell r="A2879">
            <v>80281</v>
          </cell>
          <cell r="B2879" t="str">
            <v>Maria Leonor Magalhães da Silva</v>
          </cell>
          <cell r="C2879" t="str">
            <v>JOGADOR</v>
          </cell>
          <cell r="D2879" t="str">
            <v>SUB15 / SUB19</v>
          </cell>
          <cell r="E2879" t="str">
            <v>Nacional</v>
          </cell>
          <cell r="F2879" t="str">
            <v>VISEU</v>
          </cell>
          <cell r="G2879">
            <v>31980697</v>
          </cell>
          <cell r="H2879" t="str">
            <v>08-04-2017</v>
          </cell>
          <cell r="I2879" t="str">
            <v>M</v>
          </cell>
          <cell r="K2879" t="str">
            <v>31/07/2025</v>
          </cell>
          <cell r="L2879" t="str">
            <v>09/09/2024 18:04:28</v>
          </cell>
          <cell r="M2879" t="str">
            <v>X</v>
          </cell>
          <cell r="N2879" t="str">
            <v>09/09/2024 21:16:15</v>
          </cell>
          <cell r="O2879" t="str">
            <v>10/09/2024 13:36:30</v>
          </cell>
        </row>
        <row r="2880">
          <cell r="A2880">
            <v>75514</v>
          </cell>
          <cell r="B2880" t="str">
            <v>Helder Miguel Graça Fernandes</v>
          </cell>
          <cell r="C2880" t="str">
            <v>JOGADOR</v>
          </cell>
          <cell r="D2880" t="str">
            <v>SENIOR</v>
          </cell>
          <cell r="E2880" t="str">
            <v>Nacional</v>
          </cell>
          <cell r="F2880" t="str">
            <v>VISEU</v>
          </cell>
          <cell r="G2880">
            <v>11782184</v>
          </cell>
          <cell r="H2880" t="str">
            <v>11-01-1980</v>
          </cell>
          <cell r="I2880" t="str">
            <v>M</v>
          </cell>
          <cell r="K2880" t="str">
            <v>31/07/2025</v>
          </cell>
          <cell r="L2880" t="str">
            <v>12/09/2024 09:40:17</v>
          </cell>
          <cell r="N2880" t="str">
            <v>12/09/2024 11:55:10</v>
          </cell>
          <cell r="O2880" t="str">
            <v>13/09/2024 16:50:33</v>
          </cell>
        </row>
        <row r="2881">
          <cell r="A2881">
            <v>78829</v>
          </cell>
          <cell r="B2881" t="str">
            <v>Diana de Jesus Rodrigues</v>
          </cell>
          <cell r="C2881" t="str">
            <v>JOGADOR</v>
          </cell>
          <cell r="D2881" t="str">
            <v>SUB15 / SUB19</v>
          </cell>
          <cell r="E2881" t="str">
            <v>Nacional</v>
          </cell>
          <cell r="F2881" t="str">
            <v>VISEU</v>
          </cell>
          <cell r="G2881">
            <v>31512934</v>
          </cell>
          <cell r="H2881" t="str">
            <v>06-10-2014</v>
          </cell>
          <cell r="I2881" t="str">
            <v>F</v>
          </cell>
          <cell r="K2881" t="str">
            <v>31/07/2025</v>
          </cell>
          <cell r="L2881" t="str">
            <v>16/09/2024 09:54:50</v>
          </cell>
          <cell r="N2881" t="str">
            <v>16/09/2024 10:12:03</v>
          </cell>
          <cell r="O2881" t="str">
            <v>16/09/2024 11:52:49</v>
          </cell>
        </row>
        <row r="2882">
          <cell r="A2882">
            <v>78728</v>
          </cell>
          <cell r="B2882" t="str">
            <v>Henrique de Albuquerque Ribeiro</v>
          </cell>
          <cell r="C2882" t="str">
            <v>JOGADOR</v>
          </cell>
          <cell r="D2882" t="str">
            <v>SUB19 / SENIOR</v>
          </cell>
          <cell r="E2882" t="str">
            <v>Nacional</v>
          </cell>
          <cell r="F2882" t="str">
            <v>VISEU</v>
          </cell>
          <cell r="G2882">
            <v>30079855</v>
          </cell>
          <cell r="H2882" t="str">
            <v>30-06-2009</v>
          </cell>
          <cell r="I2882" t="str">
            <v>M</v>
          </cell>
          <cell r="K2882" t="str">
            <v>31/07/2025</v>
          </cell>
          <cell r="L2882" t="str">
            <v>16/09/2024 22:20:17</v>
          </cell>
          <cell r="N2882" t="str">
            <v>16/09/2024 22:38:23</v>
          </cell>
          <cell r="O2882" t="str">
            <v>17/09/2024 11:44:28</v>
          </cell>
        </row>
        <row r="2883">
          <cell r="A2883">
            <v>72338</v>
          </cell>
          <cell r="B2883" t="str">
            <v>Rafael Mateus Figueiredo</v>
          </cell>
          <cell r="C2883" t="str">
            <v>JOGADOR</v>
          </cell>
          <cell r="D2883" t="str">
            <v>SENIOR</v>
          </cell>
          <cell r="E2883" t="str">
            <v>Nacional</v>
          </cell>
          <cell r="F2883" t="str">
            <v>VISEU</v>
          </cell>
          <cell r="G2883">
            <v>14756590</v>
          </cell>
          <cell r="H2883" t="str">
            <v>12-07-1996</v>
          </cell>
          <cell r="I2883" t="str">
            <v>M</v>
          </cell>
          <cell r="K2883" t="str">
            <v>31/07/2025</v>
          </cell>
          <cell r="L2883" t="str">
            <v>16/09/2024 22:24:10</v>
          </cell>
          <cell r="N2883" t="str">
            <v>16/09/2024 22:35:23</v>
          </cell>
          <cell r="O2883" t="str">
            <v>17/09/2024 11:38:05</v>
          </cell>
        </row>
        <row r="2884">
          <cell r="A2884">
            <v>70886</v>
          </cell>
          <cell r="B2884" t="str">
            <v>João Pedro Martins Sequeira</v>
          </cell>
          <cell r="C2884" t="str">
            <v>JOGADOR</v>
          </cell>
          <cell r="D2884" t="str">
            <v>SENIOR</v>
          </cell>
          <cell r="E2884" t="str">
            <v>Nacional</v>
          </cell>
          <cell r="F2884" t="str">
            <v>VISEU</v>
          </cell>
          <cell r="G2884">
            <v>14672007</v>
          </cell>
          <cell r="H2884" t="str">
            <v>14-12-1998</v>
          </cell>
          <cell r="I2884" t="str">
            <v>M</v>
          </cell>
          <cell r="K2884" t="str">
            <v>31/07/2025</v>
          </cell>
          <cell r="L2884" t="str">
            <v>16/09/2024 22:27:12</v>
          </cell>
          <cell r="N2884" t="str">
            <v>16/09/2024 22:36:56</v>
          </cell>
          <cell r="O2884" t="str">
            <v>17/09/2024 11:36:10</v>
          </cell>
        </row>
        <row r="2885">
          <cell r="A2885">
            <v>51049</v>
          </cell>
          <cell r="B2885" t="str">
            <v>HUGO HERNANI MELIM FIGUEIRA</v>
          </cell>
          <cell r="C2885" t="str">
            <v>JOGADOR</v>
          </cell>
          <cell r="D2885" t="str">
            <v>SENIOR</v>
          </cell>
          <cell r="E2885" t="str">
            <v>Nacional</v>
          </cell>
          <cell r="F2885" t="str">
            <v>VISEU</v>
          </cell>
          <cell r="G2885">
            <v>112375601</v>
          </cell>
          <cell r="H2885" t="str">
            <v>07-04-1983</v>
          </cell>
          <cell r="I2885" t="str">
            <v>M</v>
          </cell>
          <cell r="K2885" t="str">
            <v>31/07/2025</v>
          </cell>
          <cell r="L2885" t="str">
            <v>16/09/2024 22:35:21</v>
          </cell>
          <cell r="N2885" t="str">
            <v>16/09/2024 22:36:13</v>
          </cell>
          <cell r="O2885" t="str">
            <v>17/09/2024 11:34:57</v>
          </cell>
        </row>
        <row r="2886">
          <cell r="A2886">
            <v>80347</v>
          </cell>
          <cell r="B2886" t="str">
            <v>Adam Christal Crispim</v>
          </cell>
          <cell r="C2886" t="str">
            <v>JOGADOR</v>
          </cell>
          <cell r="D2886" t="str">
            <v>SUB15</v>
          </cell>
          <cell r="E2886" t="str">
            <v>Estrangeiro</v>
          </cell>
          <cell r="F2886" t="str">
            <v>VISEU</v>
          </cell>
          <cell r="G2886" t="str">
            <v>GF437381</v>
          </cell>
          <cell r="H2886" t="str">
            <v>28-01-2011</v>
          </cell>
          <cell r="I2886" t="str">
            <v>M</v>
          </cell>
          <cell r="K2886" t="str">
            <v>31/07/2025</v>
          </cell>
          <cell r="L2886" t="str">
            <v>17/09/2024 09:43:54</v>
          </cell>
          <cell r="M2886" t="str">
            <v>X</v>
          </cell>
          <cell r="N2886" t="str">
            <v>17/09/2024 14:07:05</v>
          </cell>
          <cell r="O2886" t="str">
            <v>17/09/2024 16:20:55</v>
          </cell>
        </row>
        <row r="2887">
          <cell r="A2887">
            <v>78569</v>
          </cell>
          <cell r="B2887" t="str">
            <v>Mateus Costa Ribeiro</v>
          </cell>
          <cell r="C2887" t="str">
            <v>JOGADOR</v>
          </cell>
          <cell r="D2887" t="str">
            <v>SUB15 / SUB19</v>
          </cell>
          <cell r="E2887" t="str">
            <v>Nacional</v>
          </cell>
          <cell r="F2887" t="str">
            <v>VISEU</v>
          </cell>
          <cell r="G2887">
            <v>31645901</v>
          </cell>
          <cell r="H2887" t="str">
            <v>02-07-2015</v>
          </cell>
          <cell r="I2887" t="str">
            <v>M</v>
          </cell>
          <cell r="K2887" t="str">
            <v>31/07/2025</v>
          </cell>
          <cell r="L2887" t="str">
            <v>17/09/2024 21:56:03</v>
          </cell>
          <cell r="N2887" t="str">
            <v>18/09/2024 10:54:20</v>
          </cell>
          <cell r="O2887" t="str">
            <v>18/09/2024 16:14:10</v>
          </cell>
        </row>
        <row r="2888">
          <cell r="A2888">
            <v>79730</v>
          </cell>
          <cell r="B2888" t="str">
            <v>Rúben Filipe Marques dos Santos</v>
          </cell>
          <cell r="C2888" t="str">
            <v>JOGADOR</v>
          </cell>
          <cell r="D2888" t="str">
            <v>SUB15 / SUB19</v>
          </cell>
          <cell r="E2888" t="str">
            <v>Nacional</v>
          </cell>
          <cell r="F2888" t="str">
            <v>VISEU</v>
          </cell>
          <cell r="G2888">
            <v>30709626</v>
          </cell>
          <cell r="H2888" t="str">
            <v>13-05-2011</v>
          </cell>
          <cell r="I2888" t="str">
            <v>M</v>
          </cell>
          <cell r="K2888" t="str">
            <v>31/07/2025</v>
          </cell>
          <cell r="L2888" t="str">
            <v>17/09/2024 21:57:53</v>
          </cell>
          <cell r="N2888" t="str">
            <v>18/09/2024 10:55:02</v>
          </cell>
          <cell r="O2888" t="str">
            <v>18/09/2024 16:15:06</v>
          </cell>
        </row>
        <row r="2889">
          <cell r="A2889">
            <v>70887</v>
          </cell>
          <cell r="B2889" t="str">
            <v>Paulo Manuel do Vale Cruz</v>
          </cell>
          <cell r="C2889" t="str">
            <v>JOGADOR</v>
          </cell>
          <cell r="D2889" t="str">
            <v>SENIOR</v>
          </cell>
          <cell r="E2889" t="str">
            <v>Nacional</v>
          </cell>
          <cell r="F2889" t="str">
            <v>VISEU</v>
          </cell>
          <cell r="G2889">
            <v>7701160</v>
          </cell>
          <cell r="H2889" t="str">
            <v>24-02-1967</v>
          </cell>
          <cell r="I2889" t="str">
            <v>M</v>
          </cell>
          <cell r="K2889" t="str">
            <v>31/07/2025</v>
          </cell>
          <cell r="L2889" t="str">
            <v>17/09/2024 22:01:59</v>
          </cell>
          <cell r="N2889" t="str">
            <v>17/09/2024 22:28:39</v>
          </cell>
          <cell r="O2889" t="str">
            <v>17/09/2024 23:31:08</v>
          </cell>
        </row>
        <row r="2890">
          <cell r="A2890">
            <v>80381</v>
          </cell>
          <cell r="B2890" t="str">
            <v>Tiago Marques dos Santos</v>
          </cell>
          <cell r="C2890" t="str">
            <v>JOGADOR</v>
          </cell>
          <cell r="D2890" t="str">
            <v>SUB15 / SUB19</v>
          </cell>
          <cell r="E2890" t="str">
            <v>Nacional</v>
          </cell>
          <cell r="F2890" t="str">
            <v>VISEU</v>
          </cell>
          <cell r="G2890">
            <v>32010749</v>
          </cell>
          <cell r="H2890" t="str">
            <v>09-06-2017</v>
          </cell>
          <cell r="I2890" t="str">
            <v>M</v>
          </cell>
          <cell r="K2890" t="str">
            <v>31/07/2025</v>
          </cell>
          <cell r="L2890" t="str">
            <v>20/09/2024 12:17:15</v>
          </cell>
          <cell r="M2890" t="str">
            <v>X</v>
          </cell>
          <cell r="N2890" t="str">
            <v>20/09/2024 12:44:10</v>
          </cell>
          <cell r="O2890" t="str">
            <v>20/09/2024 16:11:09</v>
          </cell>
        </row>
        <row r="2891">
          <cell r="A2891">
            <v>74628</v>
          </cell>
          <cell r="B2891" t="str">
            <v>Diogo Afonso dos Santos e Morais</v>
          </cell>
          <cell r="C2891" t="str">
            <v>JOGADOR</v>
          </cell>
          <cell r="D2891" t="str">
            <v>SUB19 / SENIOR</v>
          </cell>
          <cell r="E2891" t="str">
            <v>Nacional</v>
          </cell>
          <cell r="F2891" t="str">
            <v>VISEU</v>
          </cell>
          <cell r="G2891">
            <v>30290720</v>
          </cell>
          <cell r="H2891" t="str">
            <v>23-09-2007</v>
          </cell>
          <cell r="I2891" t="str">
            <v>M</v>
          </cell>
          <cell r="K2891" t="str">
            <v>31/07/2025</v>
          </cell>
          <cell r="L2891" t="str">
            <v>23/09/2024 17:19:23</v>
          </cell>
          <cell r="N2891" t="str">
            <v>23/09/2024 18:37:53</v>
          </cell>
          <cell r="O2891" t="str">
            <v>24/09/2024 16:43:02</v>
          </cell>
        </row>
        <row r="2892">
          <cell r="A2892">
            <v>80398</v>
          </cell>
          <cell r="B2892" t="str">
            <v>Adam Angelo Lopes</v>
          </cell>
          <cell r="C2892" t="str">
            <v>JOGADOR</v>
          </cell>
          <cell r="D2892" t="str">
            <v>SUB15 / SUB19</v>
          </cell>
          <cell r="E2892" t="str">
            <v>Comunitario</v>
          </cell>
          <cell r="F2892" t="str">
            <v>VISEU</v>
          </cell>
          <cell r="G2892">
            <v>150694200804</v>
          </cell>
          <cell r="H2892" t="str">
            <v>17-01-2015</v>
          </cell>
          <cell r="I2892" t="str">
            <v>M</v>
          </cell>
          <cell r="K2892" t="str">
            <v>31/07/2025</v>
          </cell>
          <cell r="L2892" t="str">
            <v>23/09/2024 17:35:23</v>
          </cell>
          <cell r="M2892" t="str">
            <v>X</v>
          </cell>
          <cell r="N2892" t="str">
            <v>23/09/2024 18:37:00</v>
          </cell>
          <cell r="O2892" t="str">
            <v>24/09/2024 16:40:16</v>
          </cell>
        </row>
        <row r="2893">
          <cell r="A2893">
            <v>80399</v>
          </cell>
          <cell r="B2893" t="str">
            <v>Victor Leandro Lopes</v>
          </cell>
          <cell r="C2893" t="str">
            <v>JOGADOR</v>
          </cell>
          <cell r="D2893" t="str">
            <v>SUB15 / SUB19</v>
          </cell>
          <cell r="E2893" t="str">
            <v>Comunitario</v>
          </cell>
          <cell r="F2893" t="str">
            <v>VISEU</v>
          </cell>
          <cell r="G2893" t="str">
            <v>N7YPT0H45</v>
          </cell>
          <cell r="H2893" t="str">
            <v>13-12-2012</v>
          </cell>
          <cell r="I2893" t="str">
            <v>M</v>
          </cell>
          <cell r="K2893" t="str">
            <v>31/07/2025</v>
          </cell>
          <cell r="L2893" t="str">
            <v>23/09/2024 17:44:49</v>
          </cell>
          <cell r="M2893" t="str">
            <v>X</v>
          </cell>
          <cell r="N2893" t="str">
            <v>23/09/2024 18:39:20</v>
          </cell>
          <cell r="O2893" t="str">
            <v>24/09/2024 16:45:41</v>
          </cell>
        </row>
        <row r="2894">
          <cell r="A2894">
            <v>80408</v>
          </cell>
          <cell r="B2894" t="str">
            <v>Gabriel Salvador Leitão Moutinho</v>
          </cell>
          <cell r="C2894" t="str">
            <v>JOGADOR</v>
          </cell>
          <cell r="D2894" t="str">
            <v>SUB15 / SUB19</v>
          </cell>
          <cell r="E2894" t="str">
            <v>Nacional</v>
          </cell>
          <cell r="F2894" t="str">
            <v>VISEU</v>
          </cell>
          <cell r="G2894">
            <v>30944779</v>
          </cell>
          <cell r="H2894" t="str">
            <v>22-03-2012</v>
          </cell>
          <cell r="I2894" t="str">
            <v>M</v>
          </cell>
          <cell r="K2894" t="str">
            <v>31/07/2025</v>
          </cell>
          <cell r="L2894" t="str">
            <v>24/09/2024 22:24:52</v>
          </cell>
          <cell r="M2894" t="str">
            <v>X</v>
          </cell>
          <cell r="N2894" t="str">
            <v>25/09/2024 09:54:54</v>
          </cell>
          <cell r="O2894" t="str">
            <v>25/09/2024 13:28:02</v>
          </cell>
        </row>
        <row r="2895">
          <cell r="A2895">
            <v>70352</v>
          </cell>
          <cell r="B2895" t="str">
            <v>PAULO JORGE MOREIRA RODRIGUES</v>
          </cell>
          <cell r="C2895" t="str">
            <v>JOGADOR</v>
          </cell>
          <cell r="D2895" t="str">
            <v>SENIOR</v>
          </cell>
          <cell r="E2895" t="str">
            <v>Nacional</v>
          </cell>
          <cell r="F2895" t="str">
            <v>VISEU</v>
          </cell>
          <cell r="G2895">
            <v>10447871</v>
          </cell>
          <cell r="H2895" t="str">
            <v>02-04-1974</v>
          </cell>
          <cell r="I2895" t="str">
            <v>M</v>
          </cell>
          <cell r="K2895" t="str">
            <v>31/07/2025</v>
          </cell>
          <cell r="L2895" t="str">
            <v>26/09/2024 16:44:34</v>
          </cell>
          <cell r="N2895" t="str">
            <v>26/09/2024 19:16:26</v>
          </cell>
          <cell r="O2895" t="str">
            <v>27/09/2024 18:19:11</v>
          </cell>
        </row>
        <row r="2896">
          <cell r="A2896">
            <v>74625</v>
          </cell>
          <cell r="B2896" t="str">
            <v>SANTIAGO LIM PRATAS NOGUEIRA</v>
          </cell>
          <cell r="C2896" t="str">
            <v>JOGADOR</v>
          </cell>
          <cell r="D2896" t="str">
            <v>SUB19 / SENIOR</v>
          </cell>
          <cell r="E2896" t="str">
            <v>Nacional</v>
          </cell>
          <cell r="F2896" t="str">
            <v>VISEU</v>
          </cell>
          <cell r="G2896">
            <v>15551669</v>
          </cell>
          <cell r="H2896" t="str">
            <v>06-01-2008</v>
          </cell>
          <cell r="I2896" t="str">
            <v>M</v>
          </cell>
          <cell r="K2896" t="str">
            <v>31/07/2025</v>
          </cell>
          <cell r="L2896" t="str">
            <v>06/10/2024 21:48:16</v>
          </cell>
          <cell r="N2896" t="str">
            <v>06/10/2024 22:21:25</v>
          </cell>
          <cell r="O2896" t="str">
            <v>07/10/2024 16:33:54</v>
          </cell>
        </row>
        <row r="2897">
          <cell r="A2897">
            <v>69277</v>
          </cell>
          <cell r="B2897" t="str">
            <v>DIOGO MATOS RODRIGUES</v>
          </cell>
          <cell r="C2897" t="str">
            <v>JOGADOR</v>
          </cell>
          <cell r="D2897" t="str">
            <v>SENIOR</v>
          </cell>
          <cell r="E2897" t="str">
            <v>Nacional</v>
          </cell>
          <cell r="F2897" t="str">
            <v>VISEU</v>
          </cell>
          <cell r="G2897">
            <v>30162003</v>
          </cell>
          <cell r="H2897" t="str">
            <v>15-10-2003</v>
          </cell>
          <cell r="I2897" t="str">
            <v>M</v>
          </cell>
          <cell r="K2897" t="str">
            <v>31/07/2025</v>
          </cell>
          <cell r="L2897" t="str">
            <v>06/10/2024 21:50:38</v>
          </cell>
          <cell r="N2897" t="str">
            <v>06/10/2024 22:20:44</v>
          </cell>
          <cell r="O2897" t="str">
            <v>07/10/2024 16:31:38</v>
          </cell>
        </row>
        <row r="2898">
          <cell r="A2898">
            <v>77564</v>
          </cell>
          <cell r="B2898" t="str">
            <v>Simão Rafael Lopes Duarte</v>
          </cell>
          <cell r="C2898" t="str">
            <v>JOGADOR</v>
          </cell>
          <cell r="D2898" t="str">
            <v>SUB15 / SENIOR</v>
          </cell>
          <cell r="E2898" t="str">
            <v>Nacional</v>
          </cell>
          <cell r="F2898" t="str">
            <v>VISEU</v>
          </cell>
          <cell r="G2898">
            <v>30659209</v>
          </cell>
          <cell r="H2898" t="str">
            <v>08-04-2011</v>
          </cell>
          <cell r="I2898" t="str">
            <v>M</v>
          </cell>
          <cell r="K2898" t="str">
            <v>31/07/2025</v>
          </cell>
          <cell r="L2898" t="str">
            <v>11/10/2024 17:09:17</v>
          </cell>
          <cell r="N2898" t="str">
            <v>11/10/2024 17:18:25</v>
          </cell>
          <cell r="O2898" t="str">
            <v>11/10/2024 17:21:19</v>
          </cell>
        </row>
        <row r="2899">
          <cell r="A2899">
            <v>80543</v>
          </cell>
          <cell r="B2899" t="str">
            <v>Vitória Nunes santos</v>
          </cell>
          <cell r="C2899" t="str">
            <v>JOGADOR</v>
          </cell>
          <cell r="D2899" t="str">
            <v>SUB15</v>
          </cell>
          <cell r="E2899" t="str">
            <v>Nacional</v>
          </cell>
          <cell r="F2899" t="str">
            <v>VISEU</v>
          </cell>
          <cell r="G2899">
            <v>31963650</v>
          </cell>
          <cell r="H2899" t="str">
            <v>05-03-2017</v>
          </cell>
          <cell r="I2899" t="str">
            <v>F</v>
          </cell>
          <cell r="K2899" t="str">
            <v>31/07/2025</v>
          </cell>
          <cell r="L2899" t="str">
            <v>14/10/2024 21:47:29</v>
          </cell>
          <cell r="M2899" t="str">
            <v>X</v>
          </cell>
          <cell r="N2899" t="str">
            <v>15/10/2024 10:48:59</v>
          </cell>
          <cell r="O2899" t="str">
            <v>15/10/2024 17:45:03</v>
          </cell>
        </row>
        <row r="2900">
          <cell r="A2900">
            <v>73251</v>
          </cell>
          <cell r="B2900" t="str">
            <v>Goreti Maria dos Anjos Botelho</v>
          </cell>
          <cell r="C2900" t="str">
            <v>JOGADOR</v>
          </cell>
          <cell r="D2900" t="str">
            <v>SENIOR</v>
          </cell>
          <cell r="E2900" t="str">
            <v>Nacional</v>
          </cell>
          <cell r="F2900" t="str">
            <v>VISEU</v>
          </cell>
          <cell r="G2900">
            <v>10840706</v>
          </cell>
          <cell r="H2900" t="str">
            <v>29-03-1978</v>
          </cell>
          <cell r="I2900" t="str">
            <v>F</v>
          </cell>
          <cell r="K2900" t="str">
            <v>31/07/2025</v>
          </cell>
          <cell r="L2900" t="str">
            <v>14/10/2024 21:56:31</v>
          </cell>
          <cell r="N2900" t="str">
            <v>15/10/2024 10:48:18</v>
          </cell>
          <cell r="O2900" t="str">
            <v>15/10/2024 17:45:22</v>
          </cell>
        </row>
        <row r="2901">
          <cell r="A2901">
            <v>80592</v>
          </cell>
          <cell r="B2901" t="str">
            <v>Aurora Chaves Almeida</v>
          </cell>
          <cell r="C2901" t="str">
            <v>JOGADOR</v>
          </cell>
          <cell r="D2901" t="str">
            <v>SUB15 / SUB19</v>
          </cell>
          <cell r="E2901" t="str">
            <v>Nacional</v>
          </cell>
          <cell r="F2901" t="str">
            <v>VISEU</v>
          </cell>
          <cell r="G2901">
            <v>31655367</v>
          </cell>
          <cell r="H2901" t="str">
            <v>21-07-2015</v>
          </cell>
          <cell r="I2901" t="str">
            <v>F</v>
          </cell>
          <cell r="K2901" t="str">
            <v>31/07/2025</v>
          </cell>
          <cell r="L2901" t="str">
            <v>23/10/2024 22:23:03</v>
          </cell>
          <cell r="M2901" t="str">
            <v>X</v>
          </cell>
          <cell r="N2901" t="str">
            <v>24/10/2024 08:28:19</v>
          </cell>
          <cell r="O2901" t="str">
            <v>25/10/2024 00:03:03</v>
          </cell>
        </row>
        <row r="2902">
          <cell r="A2902">
            <v>66981</v>
          </cell>
          <cell r="B2902" t="str">
            <v>JORGE MIGUEL CARVALHO LOUREIRO</v>
          </cell>
          <cell r="C2902" t="str">
            <v>JOGADOR</v>
          </cell>
          <cell r="D2902" t="str">
            <v>SENIOR</v>
          </cell>
          <cell r="E2902" t="str">
            <v>Nacional</v>
          </cell>
          <cell r="F2902" t="str">
            <v>VISEU</v>
          </cell>
          <cell r="G2902">
            <v>14840214</v>
          </cell>
          <cell r="H2902" t="str">
            <v>19-01-1995</v>
          </cell>
          <cell r="I2902" t="str">
            <v>M</v>
          </cell>
          <cell r="K2902" t="str">
            <v>31/07/2025</v>
          </cell>
          <cell r="L2902" t="str">
            <v>04/11/2024 09:41:38</v>
          </cell>
          <cell r="N2902" t="str">
            <v>04/11/2024 11:27:01</v>
          </cell>
          <cell r="O2902" t="str">
            <v>05/11/2024 15:05:26</v>
          </cell>
        </row>
        <row r="2903">
          <cell r="F2903" t="str">
            <v>VISEU</v>
          </cell>
          <cell r="J2903">
            <v>508776007</v>
          </cell>
        </row>
        <row r="2904">
          <cell r="A2904">
            <v>79892</v>
          </cell>
          <cell r="B2904" t="str">
            <v>JOSÉ PEDRO ALVES SEBASTIANA</v>
          </cell>
          <cell r="C2904" t="str">
            <v>JOGADOR</v>
          </cell>
          <cell r="D2904" t="str">
            <v>SUB15 / SUB19</v>
          </cell>
          <cell r="E2904" t="str">
            <v>Nacional</v>
          </cell>
          <cell r="F2904" t="str">
            <v>VISEU</v>
          </cell>
          <cell r="G2904">
            <v>31673244</v>
          </cell>
          <cell r="H2904" t="str">
            <v>24-08-2015</v>
          </cell>
          <cell r="I2904" t="str">
            <v>M</v>
          </cell>
          <cell r="K2904" t="str">
            <v>31/07/2025</v>
          </cell>
          <cell r="L2904" t="str">
            <v>18/09/2024 23:14:08</v>
          </cell>
          <cell r="N2904" t="str">
            <v>27/09/2024 09:19:04</v>
          </cell>
          <cell r="O2904" t="str">
            <v>27/09/2024 18:21:14</v>
          </cell>
        </row>
        <row r="2905">
          <cell r="A2905">
            <v>71188</v>
          </cell>
          <cell r="B2905" t="str">
            <v>Rafael Gomes Sousa</v>
          </cell>
          <cell r="C2905" t="str">
            <v>JOGADOR</v>
          </cell>
          <cell r="D2905" t="str">
            <v>SENIOR</v>
          </cell>
          <cell r="E2905" t="str">
            <v>Nacional</v>
          </cell>
          <cell r="F2905" t="str">
            <v>VISEU</v>
          </cell>
          <cell r="G2905">
            <v>14316452</v>
          </cell>
          <cell r="H2905" t="str">
            <v>01-04-2000</v>
          </cell>
          <cell r="I2905" t="str">
            <v>M</v>
          </cell>
          <cell r="K2905" t="str">
            <v>31/07/2025</v>
          </cell>
          <cell r="L2905" t="str">
            <v>18/09/2024 23:17:00</v>
          </cell>
          <cell r="N2905" t="str">
            <v>19/09/2024 12:51:13</v>
          </cell>
          <cell r="O2905" t="str">
            <v>19/09/2024 13:27:29</v>
          </cell>
        </row>
        <row r="2906">
          <cell r="A2906">
            <v>69855</v>
          </cell>
          <cell r="B2906" t="str">
            <v>ANDRE RODRIGUES GONÇALVES</v>
          </cell>
          <cell r="C2906" t="str">
            <v>JOGADOR</v>
          </cell>
          <cell r="D2906" t="str">
            <v>SENIOR</v>
          </cell>
          <cell r="E2906" t="str">
            <v>Nacional</v>
          </cell>
          <cell r="F2906" t="str">
            <v>VISEU</v>
          </cell>
          <cell r="G2906" t="str">
            <v>CC André Gonçalves</v>
          </cell>
          <cell r="H2906" t="str">
            <v>02-08-1999</v>
          </cell>
          <cell r="I2906" t="str">
            <v>M</v>
          </cell>
          <cell r="K2906" t="str">
            <v>31/07/2025</v>
          </cell>
          <cell r="L2906" t="str">
            <v>18/09/2024 23:22:42</v>
          </cell>
          <cell r="N2906" t="str">
            <v>19/09/2024 11:44:00</v>
          </cell>
          <cell r="O2906" t="str">
            <v>19/09/2024 13:28:51</v>
          </cell>
        </row>
        <row r="2907">
          <cell r="A2907">
            <v>62731</v>
          </cell>
          <cell r="B2907" t="str">
            <v>FILIPE MIGUEL PINTO MAIA RODRIGUES</v>
          </cell>
          <cell r="C2907" t="str">
            <v>JOGADOR</v>
          </cell>
          <cell r="D2907" t="str">
            <v>SENIOR</v>
          </cell>
          <cell r="E2907" t="str">
            <v>Nacional</v>
          </cell>
          <cell r="F2907" t="str">
            <v>VISEU</v>
          </cell>
          <cell r="G2907" t="str">
            <v>035</v>
          </cell>
          <cell r="H2907" t="str">
            <v>23-08-1993</v>
          </cell>
          <cell r="I2907" t="str">
            <v>M</v>
          </cell>
          <cell r="K2907" t="str">
            <v>31/07/2025</v>
          </cell>
          <cell r="L2907" t="str">
            <v>18/09/2024 23:24:01</v>
          </cell>
          <cell r="N2907" t="str">
            <v>19/09/2024 12:50:19</v>
          </cell>
          <cell r="O2907" t="str">
            <v>19/09/2024 13:29:08</v>
          </cell>
        </row>
        <row r="2908">
          <cell r="A2908">
            <v>79894</v>
          </cell>
          <cell r="B2908" t="str">
            <v>LUCAS MIGUEL SOUSA PINHEIRO BORGES</v>
          </cell>
          <cell r="C2908" t="str">
            <v>JOGADOR</v>
          </cell>
          <cell r="D2908" t="str">
            <v>SUB15 / SUB19</v>
          </cell>
          <cell r="E2908" t="str">
            <v>Nacional</v>
          </cell>
          <cell r="F2908" t="str">
            <v>VISEU</v>
          </cell>
          <cell r="G2908">
            <v>31881720</v>
          </cell>
          <cell r="H2908" t="str">
            <v>20-09-2016</v>
          </cell>
          <cell r="I2908" t="str">
            <v>M</v>
          </cell>
          <cell r="K2908" t="str">
            <v>31/07/2025</v>
          </cell>
          <cell r="L2908" t="str">
            <v>18/09/2024 23:30:57</v>
          </cell>
          <cell r="N2908" t="str">
            <v>27/09/2024 09:19:50</v>
          </cell>
          <cell r="O2908" t="str">
            <v>27/09/2024 18:21:44</v>
          </cell>
        </row>
        <row r="2909">
          <cell r="A2909">
            <v>79893</v>
          </cell>
          <cell r="B2909" t="str">
            <v>TOMÁS MIGUEL SOUSA PINHEIRO BORGES</v>
          </cell>
          <cell r="C2909" t="str">
            <v>JOGADOR</v>
          </cell>
          <cell r="D2909" t="str">
            <v>SUB15 / SUB19</v>
          </cell>
          <cell r="E2909" t="str">
            <v>Nacional</v>
          </cell>
          <cell r="F2909" t="str">
            <v>VISEU</v>
          </cell>
          <cell r="G2909">
            <v>31221319</v>
          </cell>
          <cell r="H2909" t="str">
            <v>01-05-2013</v>
          </cell>
          <cell r="I2909" t="str">
            <v>M</v>
          </cell>
          <cell r="K2909" t="str">
            <v>31/07/2025</v>
          </cell>
          <cell r="L2909" t="str">
            <v>18/09/2024 23:37:24</v>
          </cell>
          <cell r="N2909" t="str">
            <v>27/09/2024 09:17:43</v>
          </cell>
          <cell r="O2909" t="str">
            <v>27/09/2024 18:23:29</v>
          </cell>
        </row>
        <row r="2910">
          <cell r="A2910">
            <v>78100</v>
          </cell>
          <cell r="B2910" t="str">
            <v>VICENTE MARTINHO MORAIS</v>
          </cell>
          <cell r="C2910" t="str">
            <v>JOGADOR</v>
          </cell>
          <cell r="D2910" t="str">
            <v>SUB15 / SUB19</v>
          </cell>
          <cell r="E2910" t="str">
            <v>Nacional</v>
          </cell>
          <cell r="F2910" t="str">
            <v>VISEU</v>
          </cell>
          <cell r="G2910">
            <v>31358471</v>
          </cell>
          <cell r="H2910" t="str">
            <v>24-12-2013</v>
          </cell>
          <cell r="I2910" t="str">
            <v>M</v>
          </cell>
          <cell r="K2910" t="str">
            <v>31/07/2025</v>
          </cell>
          <cell r="L2910" t="str">
            <v>18/09/2024 23:45:18</v>
          </cell>
          <cell r="N2910" t="str">
            <v>27/09/2024 09:16:40</v>
          </cell>
          <cell r="O2910" t="str">
            <v>27/09/2024 18:23:58</v>
          </cell>
        </row>
        <row r="2911">
          <cell r="A2911">
            <v>76291</v>
          </cell>
          <cell r="B2911" t="str">
            <v>MARGARIDA DA FONSECA SABENÇA</v>
          </cell>
          <cell r="C2911" t="str">
            <v>JOGADOR</v>
          </cell>
          <cell r="D2911" t="str">
            <v>SUB15 / SUB19</v>
          </cell>
          <cell r="E2911" t="str">
            <v>Nacional</v>
          </cell>
          <cell r="F2911" t="str">
            <v>VISEU</v>
          </cell>
          <cell r="G2911" t="str">
            <v>005</v>
          </cell>
          <cell r="H2911" t="str">
            <v>08-10-2010</v>
          </cell>
          <cell r="I2911" t="str">
            <v>F</v>
          </cell>
          <cell r="K2911" t="str">
            <v>31/07/2025</v>
          </cell>
          <cell r="L2911" t="str">
            <v>18/09/2024 23:51:14</v>
          </cell>
          <cell r="N2911" t="str">
            <v>10/10/2024 08:43:18</v>
          </cell>
          <cell r="O2911" t="str">
            <v>10/10/2024 16:15:30</v>
          </cell>
        </row>
        <row r="2912">
          <cell r="A2912">
            <v>80132</v>
          </cell>
          <cell r="B2912" t="str">
            <v>CARLOS DANIEL DOS SANTOS TAVEIRA</v>
          </cell>
          <cell r="C2912" t="str">
            <v>JOGADOR</v>
          </cell>
          <cell r="D2912" t="str">
            <v>SUB15 / SUB19</v>
          </cell>
          <cell r="E2912" t="str">
            <v>Nacional</v>
          </cell>
          <cell r="F2912" t="str">
            <v>VISEU</v>
          </cell>
          <cell r="G2912">
            <v>31838232</v>
          </cell>
          <cell r="H2912" t="str">
            <v>28-06-2016</v>
          </cell>
          <cell r="I2912" t="str">
            <v>M</v>
          </cell>
          <cell r="K2912" t="str">
            <v>31/07/2025</v>
          </cell>
          <cell r="L2912" t="str">
            <v>19/09/2024 00:09:57</v>
          </cell>
          <cell r="N2912" t="str">
            <v>10/10/2024 08:40:06</v>
          </cell>
          <cell r="O2912" t="str">
            <v>10/10/2024 16:01:52</v>
          </cell>
        </row>
        <row r="2913">
          <cell r="A2913">
            <v>80133</v>
          </cell>
          <cell r="B2913" t="str">
            <v>DAVID MIGUEL DOS SANTOS TAVEIRA</v>
          </cell>
          <cell r="C2913" t="str">
            <v>JOGADOR</v>
          </cell>
          <cell r="D2913" t="str">
            <v>SUB15 / SUB19</v>
          </cell>
          <cell r="E2913" t="str">
            <v>Nacional</v>
          </cell>
          <cell r="F2913" t="str">
            <v>VISEU</v>
          </cell>
          <cell r="G2913">
            <v>31073342</v>
          </cell>
          <cell r="H2913" t="str">
            <v>05-09-2012</v>
          </cell>
          <cell r="I2913" t="str">
            <v>M</v>
          </cell>
          <cell r="K2913" t="str">
            <v>31/07/2025</v>
          </cell>
          <cell r="L2913" t="str">
            <v>19/09/2024 00:15:44</v>
          </cell>
          <cell r="N2913" t="str">
            <v>10/10/2024 08:40:48</v>
          </cell>
          <cell r="O2913" t="str">
            <v>10/10/2024 16:03:18</v>
          </cell>
        </row>
        <row r="2914">
          <cell r="A2914">
            <v>78664</v>
          </cell>
          <cell r="B2914" t="str">
            <v>Maria Leonor Rodrigues Gregório</v>
          </cell>
          <cell r="C2914" t="str">
            <v>JOGADOR</v>
          </cell>
          <cell r="D2914" t="str">
            <v>SUB15 / SUB19</v>
          </cell>
          <cell r="E2914" t="str">
            <v>Nacional</v>
          </cell>
          <cell r="F2914" t="str">
            <v>VISEU</v>
          </cell>
          <cell r="G2914" t="str">
            <v>022</v>
          </cell>
          <cell r="H2914" t="str">
            <v>20-05-2013</v>
          </cell>
          <cell r="I2914" t="str">
            <v>F</v>
          </cell>
          <cell r="K2914" t="str">
            <v>31/07/2025</v>
          </cell>
          <cell r="L2914" t="str">
            <v>19/09/2024 00:21:17</v>
          </cell>
          <cell r="N2914" t="str">
            <v>27/09/2024 09:20:30</v>
          </cell>
          <cell r="O2914" t="str">
            <v>27/09/2024 18:22:27</v>
          </cell>
        </row>
        <row r="2915">
          <cell r="A2915">
            <v>80019</v>
          </cell>
          <cell r="B2915" t="str">
            <v>SIMONE DOS SANTOS TEIXEIRA MORAIS</v>
          </cell>
          <cell r="C2915" t="str">
            <v>JOGADOR</v>
          </cell>
          <cell r="D2915" t="str">
            <v>SUB15 / SUB19</v>
          </cell>
          <cell r="E2915" t="str">
            <v>Nacional</v>
          </cell>
          <cell r="F2915" t="str">
            <v>VISEU</v>
          </cell>
          <cell r="G2915" t="str">
            <v>31641869 2ZZ4</v>
          </cell>
          <cell r="H2915" t="str">
            <v>25-06-2015</v>
          </cell>
          <cell r="I2915" t="str">
            <v>F</v>
          </cell>
          <cell r="K2915" t="str">
            <v>31/07/2025</v>
          </cell>
          <cell r="L2915" t="str">
            <v>19/09/2024 00:30:25</v>
          </cell>
          <cell r="N2915" t="str">
            <v>27/09/2024 09:17:16</v>
          </cell>
          <cell r="O2915" t="str">
            <v>27/09/2024 18:23:00</v>
          </cell>
        </row>
        <row r="2916">
          <cell r="A2916">
            <v>71764</v>
          </cell>
          <cell r="B2916" t="str">
            <v>João Marcelo Oliveira Lopes</v>
          </cell>
          <cell r="C2916" t="str">
            <v>JOGADOR</v>
          </cell>
          <cell r="D2916" t="str">
            <v>SENIOR</v>
          </cell>
          <cell r="E2916" t="str">
            <v>Nacional</v>
          </cell>
          <cell r="F2916" t="str">
            <v>VISEU</v>
          </cell>
          <cell r="G2916">
            <v>14733345</v>
          </cell>
          <cell r="H2916" t="str">
            <v>01-09-2001</v>
          </cell>
          <cell r="I2916" t="str">
            <v>M</v>
          </cell>
          <cell r="K2916" t="str">
            <v>31/07/2025</v>
          </cell>
          <cell r="L2916" t="str">
            <v>19/09/2024 00:59:16</v>
          </cell>
          <cell r="N2916" t="str">
            <v>19/09/2024 12:54:06</v>
          </cell>
          <cell r="O2916" t="str">
            <v>19/09/2024 13:28:14</v>
          </cell>
        </row>
        <row r="2917">
          <cell r="A2917">
            <v>70155</v>
          </cell>
          <cell r="B2917" t="str">
            <v>PEDRO MANUEL DOS SANTOS FERREIRA</v>
          </cell>
          <cell r="C2917" t="str">
            <v>JOGADOR</v>
          </cell>
          <cell r="D2917" t="str">
            <v>SENIOR</v>
          </cell>
          <cell r="E2917" t="str">
            <v>Nacional</v>
          </cell>
          <cell r="F2917" t="str">
            <v>VISEU</v>
          </cell>
          <cell r="G2917" t="str">
            <v>15860367 2 ZW3</v>
          </cell>
          <cell r="H2917" t="str">
            <v>01-05-2005</v>
          </cell>
          <cell r="I2917" t="str">
            <v>M</v>
          </cell>
          <cell r="K2917" t="str">
            <v>31/07/2025</v>
          </cell>
          <cell r="L2917" t="str">
            <v>19/09/2024 01:01:01</v>
          </cell>
          <cell r="N2917" t="str">
            <v>19/09/2024 12:50:43</v>
          </cell>
          <cell r="O2917" t="str">
            <v>19/09/2024 13:27:45</v>
          </cell>
        </row>
        <row r="2918">
          <cell r="A2918">
            <v>79209</v>
          </cell>
          <cell r="B2918" t="str">
            <v>LEONARDO DAVID ALVES PEREIRA</v>
          </cell>
          <cell r="C2918" t="str">
            <v>JOGADOR</v>
          </cell>
          <cell r="D2918" t="str">
            <v>SUB15 / SUB19</v>
          </cell>
          <cell r="E2918" t="str">
            <v>Nacional</v>
          </cell>
          <cell r="F2918" t="str">
            <v>VISEU</v>
          </cell>
          <cell r="G2918" t="str">
            <v>CC Leonardo</v>
          </cell>
          <cell r="H2918" t="str">
            <v>18-03-2014</v>
          </cell>
          <cell r="I2918" t="str">
            <v>M</v>
          </cell>
          <cell r="K2918" t="str">
            <v>31/07/2025</v>
          </cell>
          <cell r="L2918" t="str">
            <v>19/09/2024 11:25:19</v>
          </cell>
          <cell r="N2918" t="str">
            <v>09/10/2024 16:24:37</v>
          </cell>
          <cell r="O2918" t="str">
            <v>09/10/2024 16:39:16</v>
          </cell>
        </row>
        <row r="2919">
          <cell r="A2919">
            <v>78665</v>
          </cell>
          <cell r="B2919" t="str">
            <v>João Miguel Cardoso Botelho</v>
          </cell>
          <cell r="C2919" t="str">
            <v>JOGADOR</v>
          </cell>
          <cell r="D2919" t="str">
            <v>SUB15 / SUB19</v>
          </cell>
          <cell r="E2919" t="str">
            <v>Nacional</v>
          </cell>
          <cell r="F2919" t="str">
            <v>VISEU</v>
          </cell>
          <cell r="G2919" t="str">
            <v>029</v>
          </cell>
          <cell r="H2919" t="str">
            <v>25-03-2013</v>
          </cell>
          <cell r="I2919" t="str">
            <v>M</v>
          </cell>
          <cell r="K2919" t="str">
            <v>31/07/2025</v>
          </cell>
          <cell r="L2919" t="str">
            <v>19/09/2024 11:50:59</v>
          </cell>
          <cell r="N2919" t="str">
            <v>16/10/2024 17:05:47</v>
          </cell>
          <cell r="O2919" t="str">
            <v>16/10/2024 17:35:57</v>
          </cell>
        </row>
        <row r="2920">
          <cell r="A2920">
            <v>78666</v>
          </cell>
          <cell r="B2920" t="str">
            <v>Vitória Maria Cardoso Guedes</v>
          </cell>
          <cell r="C2920" t="str">
            <v>JOGADOR</v>
          </cell>
          <cell r="D2920" t="str">
            <v>SUB15 / SUB19</v>
          </cell>
          <cell r="E2920" t="str">
            <v>Nacional</v>
          </cell>
          <cell r="F2920" t="str">
            <v>VISEU</v>
          </cell>
          <cell r="G2920" t="str">
            <v>023</v>
          </cell>
          <cell r="H2920" t="str">
            <v>06-07-2013</v>
          </cell>
          <cell r="I2920" t="str">
            <v>F</v>
          </cell>
          <cell r="K2920" t="str">
            <v>31/07/2025</v>
          </cell>
          <cell r="L2920" t="str">
            <v>19/09/2024 11:56:42</v>
          </cell>
          <cell r="N2920" t="str">
            <v>09/10/2024 16:26:17</v>
          </cell>
          <cell r="O2920" t="str">
            <v>09/10/2024 16:39:50</v>
          </cell>
        </row>
        <row r="2921">
          <cell r="A2921">
            <v>80430</v>
          </cell>
          <cell r="B2921" t="str">
            <v>GONÇALO MANUEL DOS SANTOS FERREIRA</v>
          </cell>
          <cell r="C2921" t="str">
            <v>JOGADOR</v>
          </cell>
          <cell r="D2921" t="str">
            <v>SUB15 / SUB19</v>
          </cell>
          <cell r="E2921" t="str">
            <v>Nacional</v>
          </cell>
          <cell r="F2921" t="str">
            <v>VISEU</v>
          </cell>
          <cell r="G2921">
            <v>32111849</v>
          </cell>
          <cell r="H2921" t="str">
            <v>27-12-2017</v>
          </cell>
          <cell r="I2921" t="str">
            <v>M</v>
          </cell>
          <cell r="K2921" t="str">
            <v>31/07/2025</v>
          </cell>
          <cell r="L2921" t="str">
            <v>26/09/2024 23:31:34</v>
          </cell>
          <cell r="M2921" t="str">
            <v>X</v>
          </cell>
          <cell r="N2921" t="str">
            <v>27/09/2024 09:18:24</v>
          </cell>
          <cell r="O2921" t="str">
            <v>27/09/2024 18:20:12</v>
          </cell>
        </row>
        <row r="2922">
          <cell r="A2922">
            <v>80512</v>
          </cell>
          <cell r="B2922" t="str">
            <v>MIGUEL SANTOS COSTA DIOGO SILVA</v>
          </cell>
          <cell r="C2922" t="str">
            <v>JOGADOR</v>
          </cell>
          <cell r="D2922" t="str">
            <v>SUB15 / SUB19</v>
          </cell>
          <cell r="E2922" t="str">
            <v>Nacional</v>
          </cell>
          <cell r="F2922" t="str">
            <v>VISEU</v>
          </cell>
          <cell r="G2922" t="str">
            <v>31022697 0ZY1</v>
          </cell>
          <cell r="H2922" t="str">
            <v>30-06-2012</v>
          </cell>
          <cell r="I2922" t="str">
            <v>M</v>
          </cell>
          <cell r="K2922" t="str">
            <v>31/07/2025</v>
          </cell>
          <cell r="L2922" t="str">
            <v>09/10/2024 13:21:59</v>
          </cell>
          <cell r="M2922" t="str">
            <v>X</v>
          </cell>
          <cell r="N2922" t="str">
            <v>09/10/2024 16:25:51</v>
          </cell>
          <cell r="O2922" t="str">
            <v>09/10/2024 16:39:33</v>
          </cell>
        </row>
        <row r="2923">
          <cell r="A2923">
            <v>78710</v>
          </cell>
          <cell r="B2923" t="str">
            <v>Rita Dias Espírito Santo Carvalho</v>
          </cell>
          <cell r="C2923" t="str">
            <v>JOGADOR</v>
          </cell>
          <cell r="D2923" t="str">
            <v>SUB15 / SUB19</v>
          </cell>
          <cell r="E2923" t="str">
            <v>Nacional</v>
          </cell>
          <cell r="F2923" t="str">
            <v>VISEU</v>
          </cell>
          <cell r="G2923" t="str">
            <v>032</v>
          </cell>
          <cell r="H2923" t="str">
            <v>03-05-2013</v>
          </cell>
          <cell r="I2923" t="str">
            <v>F</v>
          </cell>
          <cell r="K2923" t="str">
            <v>31/07/2025</v>
          </cell>
          <cell r="L2923" t="str">
            <v>09/10/2024 22:27:14</v>
          </cell>
          <cell r="N2923" t="str">
            <v>10/10/2024 08:44:06</v>
          </cell>
          <cell r="O2923" t="str">
            <v>10/10/2024 16:04:30</v>
          </cell>
        </row>
        <row r="2924">
          <cell r="A2924">
            <v>78104</v>
          </cell>
          <cell r="B2924" t="str">
            <v>LEONOR NUNES ROCHA</v>
          </cell>
          <cell r="C2924" t="str">
            <v>JOGADOR</v>
          </cell>
          <cell r="D2924" t="str">
            <v>SUB15 / SUB19</v>
          </cell>
          <cell r="E2924" t="str">
            <v>Nacional</v>
          </cell>
          <cell r="F2924" t="str">
            <v>VISEU</v>
          </cell>
          <cell r="G2924" t="str">
            <v>CC Leonor Rocha</v>
          </cell>
          <cell r="H2924" t="str">
            <v>25-09-2013</v>
          </cell>
          <cell r="I2924" t="str">
            <v>F</v>
          </cell>
          <cell r="K2924" t="str">
            <v>31/07/2025</v>
          </cell>
          <cell r="L2924" t="str">
            <v>10/10/2024 10:25:26</v>
          </cell>
          <cell r="N2924" t="str">
            <v>10/10/2024 11:39:59</v>
          </cell>
          <cell r="O2924" t="str">
            <v>10/10/2024 16:14:09</v>
          </cell>
        </row>
        <row r="2925">
          <cell r="A2925">
            <v>79208</v>
          </cell>
          <cell r="B2925" t="str">
            <v>ANA PEDRO VALVERDE COSTA CERDEIRA GUERRA</v>
          </cell>
          <cell r="C2925" t="str">
            <v>JOGADOR</v>
          </cell>
          <cell r="D2925" t="str">
            <v>SUB15 / SUB19</v>
          </cell>
          <cell r="E2925" t="str">
            <v>Nacional</v>
          </cell>
          <cell r="F2925" t="str">
            <v>VISEU</v>
          </cell>
          <cell r="G2925">
            <v>31150997</v>
          </cell>
          <cell r="H2925" t="str">
            <v>21-01-2013</v>
          </cell>
          <cell r="I2925" t="str">
            <v>F</v>
          </cell>
          <cell r="K2925" t="str">
            <v>31/07/2025</v>
          </cell>
          <cell r="L2925" t="str">
            <v>10/10/2024 10:47:21</v>
          </cell>
          <cell r="N2925" t="str">
            <v>10/10/2024 12:54:37</v>
          </cell>
          <cell r="O2925" t="str">
            <v>10/10/2024 13:38:37</v>
          </cell>
        </row>
        <row r="2926">
          <cell r="A2926">
            <v>78572</v>
          </cell>
          <cell r="B2926" t="str">
            <v>Tomé Fonseca Moreira</v>
          </cell>
          <cell r="C2926" t="str">
            <v>JOGADOR</v>
          </cell>
          <cell r="D2926" t="str">
            <v>SUB15 / SUB19</v>
          </cell>
          <cell r="E2926" t="str">
            <v>Nacional</v>
          </cell>
          <cell r="F2926" t="str">
            <v>VISEU</v>
          </cell>
          <cell r="G2926" t="str">
            <v>011</v>
          </cell>
          <cell r="H2926" t="str">
            <v>21-12-2014</v>
          </cell>
          <cell r="I2926" t="str">
            <v>M</v>
          </cell>
          <cell r="K2926" t="str">
            <v>31/07/2025</v>
          </cell>
          <cell r="L2926" t="str">
            <v>10/10/2024 11:04:39</v>
          </cell>
          <cell r="N2926" t="str">
            <v>10/10/2024 11:40:44</v>
          </cell>
          <cell r="O2926" t="str">
            <v>10/10/2024 16:03:54</v>
          </cell>
        </row>
        <row r="2927">
          <cell r="A2927">
            <v>77957</v>
          </cell>
          <cell r="B2927" t="str">
            <v>MIGUEL SILVA CARDOSO</v>
          </cell>
          <cell r="C2927" t="str">
            <v>JOGADOR</v>
          </cell>
          <cell r="D2927" t="str">
            <v>SUB15 / SUB19</v>
          </cell>
          <cell r="E2927" t="str">
            <v>Nacional</v>
          </cell>
          <cell r="F2927" t="str">
            <v>VISEU</v>
          </cell>
          <cell r="G2927" t="str">
            <v>007</v>
          </cell>
          <cell r="H2927" t="str">
            <v>20-07-2011</v>
          </cell>
          <cell r="I2927" t="str">
            <v>M</v>
          </cell>
          <cell r="K2927" t="str">
            <v>31/07/2025</v>
          </cell>
          <cell r="L2927" t="str">
            <v>23/10/2024 01:29:49</v>
          </cell>
          <cell r="N2927" t="str">
            <v>23/10/2024 08:26:20</v>
          </cell>
          <cell r="O2927" t="str">
            <v>23/10/2024 16:12:14</v>
          </cell>
        </row>
        <row r="2928">
          <cell r="A2928">
            <v>74337</v>
          </cell>
          <cell r="B2928" t="str">
            <v>GABRIEL FÉLIX VIEIRA RODRIGUES</v>
          </cell>
          <cell r="C2928" t="str">
            <v>JOGADOR</v>
          </cell>
          <cell r="D2928" t="str">
            <v>SUB19 / SENIOR</v>
          </cell>
          <cell r="E2928" t="str">
            <v>Nacional</v>
          </cell>
          <cell r="F2928" t="str">
            <v>VISEU</v>
          </cell>
          <cell r="G2928">
            <v>15943636</v>
          </cell>
          <cell r="H2928" t="str">
            <v>15-03-2009</v>
          </cell>
          <cell r="I2928" t="str">
            <v>M</v>
          </cell>
          <cell r="K2928" t="str">
            <v>31/07/2025</v>
          </cell>
          <cell r="L2928" t="str">
            <v>30/10/2024 19:58:24</v>
          </cell>
          <cell r="N2928" t="str">
            <v>31/10/2024 08:20:53</v>
          </cell>
          <cell r="O2928" t="str">
            <v>31/10/2024 18:15:28</v>
          </cell>
        </row>
        <row r="2929">
          <cell r="A2929">
            <v>77348</v>
          </cell>
          <cell r="B2929" t="str">
            <v>MANUEL GUEDES CASTRO</v>
          </cell>
          <cell r="C2929" t="str">
            <v>JOGADOR</v>
          </cell>
          <cell r="D2929" t="str">
            <v>SUB15 / SUB19</v>
          </cell>
          <cell r="E2929" t="str">
            <v>Nacional</v>
          </cell>
          <cell r="F2929" t="str">
            <v>VISEU</v>
          </cell>
          <cell r="G2929">
            <v>30386103</v>
          </cell>
          <cell r="H2929" t="str">
            <v>08-02-2010</v>
          </cell>
          <cell r="I2929" t="str">
            <v>M</v>
          </cell>
          <cell r="K2929" t="str">
            <v>31/07/2025</v>
          </cell>
          <cell r="L2929" t="str">
            <v>07/11/2024 07:36:52</v>
          </cell>
          <cell r="N2929" t="str">
            <v>07/11/2024 20:07:20</v>
          </cell>
          <cell r="O2929" t="str">
            <v>08/11/2024 12:43:14</v>
          </cell>
        </row>
        <row r="2930">
          <cell r="A2930">
            <v>80692</v>
          </cell>
          <cell r="B2930" t="str">
            <v>Matilde Sofia Guerreiro Fonseca</v>
          </cell>
          <cell r="C2930" t="str">
            <v>JOGADOR</v>
          </cell>
          <cell r="D2930" t="str">
            <v>SUB19 / SENIOR</v>
          </cell>
          <cell r="E2930" t="str">
            <v>Nacional</v>
          </cell>
          <cell r="F2930" t="str">
            <v>VISEU</v>
          </cell>
          <cell r="G2930" t="str">
            <v>30090721 4ZY1</v>
          </cell>
          <cell r="H2930" t="str">
            <v>17-07-2009</v>
          </cell>
          <cell r="I2930" t="str">
            <v>F</v>
          </cell>
          <cell r="K2930" t="str">
            <v>31/07/2025</v>
          </cell>
          <cell r="L2930" t="str">
            <v>07/11/2024 08:13:24</v>
          </cell>
          <cell r="M2930" t="str">
            <v>X</v>
          </cell>
          <cell r="N2930" t="str">
            <v>08/11/2024 14:16:55</v>
          </cell>
          <cell r="O2930" t="str">
            <v>12/11/2024 17:13:34</v>
          </cell>
        </row>
        <row r="2931">
          <cell r="A2931">
            <v>80696</v>
          </cell>
          <cell r="B2931" t="str">
            <v>DINIS GONÇALVES DA SILVA</v>
          </cell>
          <cell r="C2931" t="str">
            <v>JOGADOR</v>
          </cell>
          <cell r="D2931" t="str">
            <v>SUB15 / SUB19</v>
          </cell>
          <cell r="E2931" t="str">
            <v>Nacional</v>
          </cell>
          <cell r="F2931" t="str">
            <v>VISEU</v>
          </cell>
          <cell r="G2931" t="str">
            <v>32243819 6ZY1</v>
          </cell>
          <cell r="H2931" t="str">
            <v>15-08-2018</v>
          </cell>
          <cell r="I2931" t="str">
            <v>M</v>
          </cell>
          <cell r="K2931" t="str">
            <v>31/07/2025</v>
          </cell>
          <cell r="L2931" t="str">
            <v>07/11/2024 15:34:25</v>
          </cell>
          <cell r="M2931" t="str">
            <v>X</v>
          </cell>
          <cell r="N2931" t="str">
            <v>07/11/2024 20:04:17</v>
          </cell>
          <cell r="O2931" t="str">
            <v>08/11/2024 12:41:07</v>
          </cell>
        </row>
        <row r="2932">
          <cell r="A2932">
            <v>80697</v>
          </cell>
          <cell r="B2932" t="str">
            <v>RODRIGO GOMES DE AZEVEDO</v>
          </cell>
          <cell r="C2932" t="str">
            <v>JOGADOR</v>
          </cell>
          <cell r="D2932" t="str">
            <v>SUB15 / SUB19</v>
          </cell>
          <cell r="E2932" t="str">
            <v>Nacional</v>
          </cell>
          <cell r="F2932" t="str">
            <v>VISEU</v>
          </cell>
          <cell r="G2932" t="str">
            <v>30766209 8ZX0</v>
          </cell>
          <cell r="H2932" t="str">
            <v>18-07-2011</v>
          </cell>
          <cell r="I2932" t="str">
            <v>M</v>
          </cell>
          <cell r="K2932" t="str">
            <v>31/07/2025</v>
          </cell>
          <cell r="L2932" t="str">
            <v>07/11/2024 15:55:26</v>
          </cell>
          <cell r="M2932" t="str">
            <v>X</v>
          </cell>
          <cell r="N2932" t="str">
            <v>08/11/2024 14:19:10</v>
          </cell>
          <cell r="O2932" t="str">
            <v>12/11/2024 17:14:45</v>
          </cell>
        </row>
        <row r="2933">
          <cell r="F2933" t="str">
            <v>VISEU</v>
          </cell>
          <cell r="J2933">
            <v>501207759</v>
          </cell>
        </row>
        <row r="2934">
          <cell r="A2934">
            <v>77922</v>
          </cell>
          <cell r="B2934" t="str">
            <v>PEDRO BENJAMIM SEVERINO CARDOSO</v>
          </cell>
          <cell r="C2934" t="str">
            <v>JOGADOR</v>
          </cell>
          <cell r="D2934" t="str">
            <v>SENIOR</v>
          </cell>
          <cell r="E2934" t="str">
            <v>Nacional</v>
          </cell>
          <cell r="F2934" t="str">
            <v>VISEU</v>
          </cell>
          <cell r="G2934">
            <v>12575124</v>
          </cell>
          <cell r="H2934" t="str">
            <v>05-11-1984</v>
          </cell>
          <cell r="I2934" t="str">
            <v>M</v>
          </cell>
          <cell r="K2934" t="str">
            <v>31/07/2025</v>
          </cell>
          <cell r="L2934" t="str">
            <v>10/09/2024 22:49:34</v>
          </cell>
          <cell r="N2934" t="str">
            <v>10/09/2024 23:15:18</v>
          </cell>
          <cell r="O2934" t="str">
            <v>12/09/2024 15:09:27</v>
          </cell>
        </row>
        <row r="2935">
          <cell r="A2935">
            <v>78545</v>
          </cell>
          <cell r="B2935" t="str">
            <v>MARGARIDA SUSANA DE ALMEIDA MATOS</v>
          </cell>
          <cell r="C2935" t="str">
            <v>JOGADOR</v>
          </cell>
          <cell r="D2935" t="str">
            <v>SENIOR</v>
          </cell>
          <cell r="E2935" t="str">
            <v>Nacional</v>
          </cell>
          <cell r="F2935" t="str">
            <v>VISEU</v>
          </cell>
          <cell r="G2935">
            <v>11789601</v>
          </cell>
          <cell r="H2935" t="str">
            <v>22-10-1980</v>
          </cell>
          <cell r="I2935" t="str">
            <v>F</v>
          </cell>
          <cell r="K2935" t="str">
            <v>31/07/2025</v>
          </cell>
          <cell r="L2935" t="str">
            <v>10/09/2024 22:50:40</v>
          </cell>
          <cell r="N2935" t="str">
            <v>10/09/2024 23:15:02</v>
          </cell>
          <cell r="O2935" t="str">
            <v>12/09/2024 15:08:44</v>
          </cell>
        </row>
        <row r="2936">
          <cell r="A2936">
            <v>72080</v>
          </cell>
          <cell r="B2936" t="str">
            <v>Judite Maria Palmas António Pinto</v>
          </cell>
          <cell r="C2936" t="str">
            <v>JOGADOR</v>
          </cell>
          <cell r="D2936" t="str">
            <v>SENIOR</v>
          </cell>
          <cell r="E2936" t="str">
            <v>Nacional</v>
          </cell>
          <cell r="F2936" t="str">
            <v>VISEU</v>
          </cell>
          <cell r="G2936">
            <v>11862814</v>
          </cell>
          <cell r="H2936" t="str">
            <v>28-11-1981</v>
          </cell>
          <cell r="I2936" t="str">
            <v>F</v>
          </cell>
          <cell r="K2936" t="str">
            <v>31/07/2025</v>
          </cell>
          <cell r="L2936" t="str">
            <v>10/09/2024 22:52:30</v>
          </cell>
          <cell r="N2936" t="str">
            <v>10/09/2024 23:14:51</v>
          </cell>
          <cell r="O2936" t="str">
            <v>12/09/2024 15:07:36</v>
          </cell>
        </row>
        <row r="2937">
          <cell r="A2937">
            <v>61774</v>
          </cell>
          <cell r="B2937" t="str">
            <v>PEDRO MIGUEL PEREIRA RAMALHO</v>
          </cell>
          <cell r="C2937" t="str">
            <v>JOGADOR</v>
          </cell>
          <cell r="D2937" t="str">
            <v>SENIOR</v>
          </cell>
          <cell r="E2937" t="str">
            <v>Nacional</v>
          </cell>
          <cell r="F2937" t="str">
            <v>VISEU</v>
          </cell>
          <cell r="G2937">
            <v>13389072</v>
          </cell>
          <cell r="H2937" t="str">
            <v>07-05-1988</v>
          </cell>
          <cell r="I2937" t="str">
            <v>M</v>
          </cell>
          <cell r="K2937" t="str">
            <v>31/07/2025</v>
          </cell>
          <cell r="L2937" t="str">
            <v>10/09/2024 22:57:04</v>
          </cell>
          <cell r="N2937" t="str">
            <v>10/09/2024 23:15:46</v>
          </cell>
          <cell r="O2937" t="str">
            <v>12/09/2024 15:05:29</v>
          </cell>
        </row>
        <row r="2938">
          <cell r="A2938">
            <v>78297</v>
          </cell>
          <cell r="B2938" t="str">
            <v>CÉSAR AUGUSTO CORREIA FERREIRA</v>
          </cell>
          <cell r="C2938" t="str">
            <v>JOGADOR</v>
          </cell>
          <cell r="D2938" t="str">
            <v>SENIOR</v>
          </cell>
          <cell r="E2938" t="str">
            <v>Nacional</v>
          </cell>
          <cell r="F2938" t="str">
            <v>VISEU</v>
          </cell>
          <cell r="G2938">
            <v>13370492</v>
          </cell>
          <cell r="H2938" t="str">
            <v>07-12-1988</v>
          </cell>
          <cell r="I2938" t="str">
            <v>M</v>
          </cell>
          <cell r="K2938" t="str">
            <v>31/07/2025</v>
          </cell>
          <cell r="L2938" t="str">
            <v>10/09/2024 22:58:26</v>
          </cell>
          <cell r="N2938" t="str">
            <v>10/09/2024 23:14:38</v>
          </cell>
          <cell r="O2938" t="str">
            <v>12/09/2024 15:08:06</v>
          </cell>
        </row>
        <row r="2939">
          <cell r="A2939">
            <v>74160</v>
          </cell>
          <cell r="B2939" t="str">
            <v>JOÃO PEDRO VINAGRE INÁCIO</v>
          </cell>
          <cell r="C2939" t="str">
            <v>JOGADOR</v>
          </cell>
          <cell r="D2939" t="str">
            <v>SUB19 / SENIOR</v>
          </cell>
          <cell r="E2939" t="str">
            <v>Nacional</v>
          </cell>
          <cell r="F2939" t="str">
            <v>VISEU</v>
          </cell>
          <cell r="G2939">
            <v>31413086</v>
          </cell>
          <cell r="H2939" t="str">
            <v>16-03-2007</v>
          </cell>
          <cell r="I2939" t="str">
            <v>M</v>
          </cell>
          <cell r="K2939" t="str">
            <v>31/07/2025</v>
          </cell>
          <cell r="L2939" t="str">
            <v>10/09/2024 23:09:42</v>
          </cell>
          <cell r="N2939" t="str">
            <v>11/09/2024 11:33:28</v>
          </cell>
          <cell r="O2939" t="str">
            <v>12/09/2024 15:21:06</v>
          </cell>
        </row>
        <row r="2940">
          <cell r="A2940">
            <v>73614</v>
          </cell>
          <cell r="B2940" t="str">
            <v>AQUILINO HENRIQUE PALMAS PINTO</v>
          </cell>
          <cell r="C2940" t="str">
            <v>JOGADOR</v>
          </cell>
          <cell r="D2940" t="str">
            <v>SUB19 / SENIOR</v>
          </cell>
          <cell r="E2940" t="str">
            <v>Nacional</v>
          </cell>
          <cell r="F2940" t="str">
            <v>VISEU</v>
          </cell>
          <cell r="G2940">
            <v>31461352</v>
          </cell>
          <cell r="H2940" t="str">
            <v>07-08-2007</v>
          </cell>
          <cell r="I2940" t="str">
            <v>M</v>
          </cell>
          <cell r="K2940" t="str">
            <v>31/07/2025</v>
          </cell>
          <cell r="L2940" t="str">
            <v>10/09/2024 23:11:16</v>
          </cell>
          <cell r="N2940" t="str">
            <v>11/09/2024 11:33:07</v>
          </cell>
          <cell r="O2940" t="str">
            <v>12/09/2024 15:11:00</v>
          </cell>
        </row>
        <row r="2941">
          <cell r="A2941">
            <v>69246</v>
          </cell>
          <cell r="B2941" t="str">
            <v>LUIS ALBERTO VINAGRE INÁCIO</v>
          </cell>
          <cell r="C2941" t="str">
            <v>JOGADOR</v>
          </cell>
          <cell r="D2941" t="str">
            <v>SENIOR</v>
          </cell>
          <cell r="E2941" t="str">
            <v>Nacional</v>
          </cell>
          <cell r="F2941" t="str">
            <v>VISEU</v>
          </cell>
          <cell r="G2941">
            <v>30087219</v>
          </cell>
          <cell r="H2941" t="str">
            <v>22-09-2001</v>
          </cell>
          <cell r="I2941" t="str">
            <v>M</v>
          </cell>
          <cell r="K2941" t="str">
            <v>31/07/2025</v>
          </cell>
          <cell r="L2941" t="str">
            <v>11/09/2024 10:17:00</v>
          </cell>
          <cell r="N2941" t="str">
            <v>11/09/2024 11:33:42</v>
          </cell>
          <cell r="O2941" t="str">
            <v>12/09/2024 15:21:23</v>
          </cell>
        </row>
        <row r="2942">
          <cell r="A2942">
            <v>62705</v>
          </cell>
          <cell r="B2942" t="str">
            <v>RUI FILIPE FONSECA PINTO CANIZES</v>
          </cell>
          <cell r="C2942" t="str">
            <v>JOGADOR</v>
          </cell>
          <cell r="D2942" t="str">
            <v>SENIOR</v>
          </cell>
          <cell r="E2942" t="str">
            <v>Nacional</v>
          </cell>
          <cell r="F2942" t="str">
            <v>VISEU</v>
          </cell>
          <cell r="G2942">
            <v>12574551</v>
          </cell>
          <cell r="H2942" t="str">
            <v>07-06-1985</v>
          </cell>
          <cell r="I2942" t="str">
            <v>M</v>
          </cell>
          <cell r="K2942" t="str">
            <v>31/07/2025</v>
          </cell>
          <cell r="L2942" t="str">
            <v>11/09/2024 11:27:28</v>
          </cell>
          <cell r="N2942" t="str">
            <v>11/09/2024 11:33:59</v>
          </cell>
          <cell r="O2942" t="str">
            <v>12/09/2024 15:09:09</v>
          </cell>
        </row>
        <row r="2943">
          <cell r="A2943">
            <v>71625</v>
          </cell>
          <cell r="B2943" t="str">
            <v>Sérgio Miguel cardoso Almeida e Sousa</v>
          </cell>
          <cell r="C2943" t="str">
            <v>JOGADOR</v>
          </cell>
          <cell r="D2943" t="str">
            <v>SENIOR</v>
          </cell>
          <cell r="E2943" t="str">
            <v>Nacional</v>
          </cell>
          <cell r="F2943" t="str">
            <v>VISEU</v>
          </cell>
          <cell r="G2943">
            <v>10084933</v>
          </cell>
          <cell r="H2943" t="str">
            <v>23-07-1973</v>
          </cell>
          <cell r="I2943" t="str">
            <v>M</v>
          </cell>
          <cell r="K2943" t="str">
            <v>31/07/2025</v>
          </cell>
          <cell r="L2943" t="str">
            <v>11/09/2024 11:31:10</v>
          </cell>
          <cell r="N2943" t="str">
            <v>11/09/2024 11:34:17</v>
          </cell>
          <cell r="O2943" t="str">
            <v>12/09/2024 15:09:50</v>
          </cell>
        </row>
        <row r="2944">
          <cell r="A2944">
            <v>79032</v>
          </cell>
          <cell r="B2944" t="str">
            <v>GONÇALO ALEXANDRE PEREIRA DE SOUSA</v>
          </cell>
          <cell r="C2944" t="str">
            <v>JOGADOR</v>
          </cell>
          <cell r="D2944" t="str">
            <v>SUB19 / SENIOR</v>
          </cell>
          <cell r="E2944" t="str">
            <v>Nacional</v>
          </cell>
          <cell r="F2944" t="str">
            <v>VISEU</v>
          </cell>
          <cell r="G2944">
            <v>30164122</v>
          </cell>
          <cell r="H2944" t="str">
            <v>14-09-2009</v>
          </cell>
          <cell r="I2944" t="str">
            <v>M</v>
          </cell>
          <cell r="K2944" t="str">
            <v>31/07/2025</v>
          </cell>
          <cell r="L2944" t="str">
            <v>11/09/2024 11:48:41</v>
          </cell>
          <cell r="N2944" t="str">
            <v>11/09/2024 17:58:02</v>
          </cell>
          <cell r="O2944" t="str">
            <v>12/09/2024 15:12:05</v>
          </cell>
        </row>
        <row r="2945">
          <cell r="A2945">
            <v>77923</v>
          </cell>
          <cell r="B2945" t="str">
            <v>TIAGO BENJAMIM COUTO CARDOSO</v>
          </cell>
          <cell r="C2945" t="str">
            <v>JOGADOR</v>
          </cell>
          <cell r="D2945" t="str">
            <v>SUB19 / SENIOR</v>
          </cell>
          <cell r="E2945" t="str">
            <v>Nacional</v>
          </cell>
          <cell r="F2945" t="str">
            <v>VISEU</v>
          </cell>
          <cell r="G2945">
            <v>31221365</v>
          </cell>
          <cell r="H2945" t="str">
            <v>19-05-2007</v>
          </cell>
          <cell r="I2945" t="str">
            <v>M</v>
          </cell>
          <cell r="K2945" t="str">
            <v>31/07/2025</v>
          </cell>
          <cell r="L2945" t="str">
            <v>11/09/2024 11:53:25</v>
          </cell>
          <cell r="N2945" t="str">
            <v>16/09/2024 10:13:02</v>
          </cell>
          <cell r="O2945" t="str">
            <v>16/09/2024 11:55:13</v>
          </cell>
        </row>
        <row r="2946">
          <cell r="A2946">
            <v>50283</v>
          </cell>
          <cell r="B2946" t="str">
            <v>ALFREDO CARLOS SOARES FERREIRA</v>
          </cell>
          <cell r="C2946" t="str">
            <v>JOGADOR</v>
          </cell>
          <cell r="D2946" t="str">
            <v>SENIOR</v>
          </cell>
          <cell r="E2946" t="str">
            <v>Nacional</v>
          </cell>
          <cell r="F2946" t="str">
            <v>VISEU</v>
          </cell>
          <cell r="G2946">
            <v>7297366</v>
          </cell>
          <cell r="H2946" t="str">
            <v>24-09-1966</v>
          </cell>
          <cell r="I2946" t="str">
            <v>M</v>
          </cell>
          <cell r="K2946" t="str">
            <v>31/07/2025</v>
          </cell>
          <cell r="L2946" t="str">
            <v>11/09/2024 18:18:54</v>
          </cell>
          <cell r="N2946" t="str">
            <v>11/09/2024 18:21:26</v>
          </cell>
          <cell r="O2946" t="str">
            <v>12/09/2024 15:10:46</v>
          </cell>
        </row>
        <row r="2947">
          <cell r="A2947">
            <v>79718</v>
          </cell>
          <cell r="B2947" t="str">
            <v>SIMÃO SOARES FRANCISCO</v>
          </cell>
          <cell r="C2947" t="str">
            <v>JOGADOR</v>
          </cell>
          <cell r="D2947" t="str">
            <v>SUB15 / SUB19</v>
          </cell>
          <cell r="E2947" t="str">
            <v>Nacional</v>
          </cell>
          <cell r="F2947" t="str">
            <v>VISEU</v>
          </cell>
          <cell r="G2947">
            <v>30753558</v>
          </cell>
          <cell r="H2947" t="str">
            <v>03-07-2011</v>
          </cell>
          <cell r="I2947" t="str">
            <v>M</v>
          </cell>
          <cell r="K2947" t="str">
            <v>31/07/2025</v>
          </cell>
          <cell r="L2947" t="str">
            <v>11/09/2024 18:20:08</v>
          </cell>
          <cell r="N2947" t="str">
            <v>11/09/2024 18:22:03</v>
          </cell>
          <cell r="O2947" t="str">
            <v>12/09/2024 15:21:38</v>
          </cell>
        </row>
        <row r="2948">
          <cell r="A2948">
            <v>71189</v>
          </cell>
          <cell r="B2948" t="str">
            <v>Carlos Eduardo Pinto</v>
          </cell>
          <cell r="C2948" t="str">
            <v>JOGADOR</v>
          </cell>
          <cell r="D2948" t="str">
            <v>SENIOR</v>
          </cell>
          <cell r="E2948" t="str">
            <v>Nacional</v>
          </cell>
          <cell r="F2948" t="str">
            <v>VISEU</v>
          </cell>
          <cell r="G2948">
            <v>15395854</v>
          </cell>
          <cell r="H2948" t="str">
            <v>23-04-2000</v>
          </cell>
          <cell r="I2948" t="str">
            <v>M</v>
          </cell>
          <cell r="K2948" t="str">
            <v>31/07/2025</v>
          </cell>
          <cell r="L2948" t="str">
            <v>11/09/2024 18:21:01</v>
          </cell>
          <cell r="N2948" t="str">
            <v>11/09/2024 18:21:36</v>
          </cell>
          <cell r="O2948" t="str">
            <v>12/09/2024 15:11:16</v>
          </cell>
        </row>
        <row r="2949">
          <cell r="A2949">
            <v>78487</v>
          </cell>
          <cell r="B2949" t="str">
            <v>PEDRO HENRIQUE COSTA MATOS</v>
          </cell>
          <cell r="C2949" t="str">
            <v>JOGADOR</v>
          </cell>
          <cell r="D2949" t="str">
            <v>SUB15 / SUB19</v>
          </cell>
          <cell r="E2949" t="str">
            <v>Nacional</v>
          </cell>
          <cell r="F2949" t="str">
            <v>VISEU</v>
          </cell>
          <cell r="G2949">
            <v>30662406</v>
          </cell>
          <cell r="H2949" t="str">
            <v>09-04-2011</v>
          </cell>
          <cell r="I2949" t="str">
            <v>M</v>
          </cell>
          <cell r="K2949" t="str">
            <v>31/07/2025</v>
          </cell>
          <cell r="L2949" t="str">
            <v>13/09/2024 17:24:38</v>
          </cell>
          <cell r="N2949" t="str">
            <v>13/09/2024 17:32:08</v>
          </cell>
          <cell r="O2949" t="str">
            <v>16/09/2024 11:54:34</v>
          </cell>
        </row>
        <row r="2950">
          <cell r="A2950">
            <v>80097</v>
          </cell>
          <cell r="B2950" t="str">
            <v>JOSÉ ALBERTO PEREIRA PINTO</v>
          </cell>
          <cell r="C2950" t="str">
            <v>JOGADOR</v>
          </cell>
          <cell r="D2950" t="str">
            <v>SENIOR</v>
          </cell>
          <cell r="E2950" t="str">
            <v>Nacional</v>
          </cell>
          <cell r="F2950" t="str">
            <v>VISEU</v>
          </cell>
          <cell r="G2950">
            <v>30324423</v>
          </cell>
          <cell r="H2950" t="str">
            <v>03-05-1999</v>
          </cell>
          <cell r="I2950" t="str">
            <v>M</v>
          </cell>
          <cell r="K2950" t="str">
            <v>31/07/2025</v>
          </cell>
          <cell r="L2950" t="str">
            <v>13/09/2024 17:28:53</v>
          </cell>
          <cell r="N2950" t="str">
            <v>13/09/2024 17:31:40</v>
          </cell>
          <cell r="O2950" t="str">
            <v>16/09/2024 11:53:51</v>
          </cell>
        </row>
        <row r="2951">
          <cell r="A2951">
            <v>74949</v>
          </cell>
          <cell r="B2951" t="str">
            <v>MARINA RAQUEL NAMORA SOARES DE AZEVEDO</v>
          </cell>
          <cell r="C2951" t="str">
            <v>JOGADOR</v>
          </cell>
          <cell r="D2951" t="str">
            <v>SENIOR</v>
          </cell>
          <cell r="E2951" t="str">
            <v>Nacional</v>
          </cell>
          <cell r="F2951" t="str">
            <v>VISEU</v>
          </cell>
          <cell r="G2951">
            <v>13936373</v>
          </cell>
          <cell r="H2951" t="str">
            <v>07-09-1991</v>
          </cell>
          <cell r="I2951" t="str">
            <v>F</v>
          </cell>
          <cell r="K2951" t="str">
            <v>31/07/2025</v>
          </cell>
          <cell r="L2951" t="str">
            <v>16/09/2024 17:32:47</v>
          </cell>
          <cell r="N2951" t="str">
            <v>16/09/2024 17:52:25</v>
          </cell>
          <cell r="O2951" t="str">
            <v>17/09/2024 11:41:12</v>
          </cell>
        </row>
        <row r="2952">
          <cell r="A2952">
            <v>76405</v>
          </cell>
          <cell r="B2952" t="str">
            <v>LUÍS CARLOS MORAIS OLIVEIRA</v>
          </cell>
          <cell r="C2952" t="str">
            <v>JOGADOR</v>
          </cell>
          <cell r="D2952" t="str">
            <v>SENIOR</v>
          </cell>
          <cell r="E2952" t="str">
            <v>Nacional</v>
          </cell>
          <cell r="F2952" t="str">
            <v>VISEU</v>
          </cell>
          <cell r="G2952">
            <v>30143618</v>
          </cell>
          <cell r="H2952" t="str">
            <v>08-07-2002</v>
          </cell>
          <cell r="I2952" t="str">
            <v>M</v>
          </cell>
          <cell r="K2952" t="str">
            <v>31/07/2025</v>
          </cell>
          <cell r="L2952" t="str">
            <v>16/09/2024 17:38:34</v>
          </cell>
          <cell r="N2952" t="str">
            <v>16/09/2024 17:52:19</v>
          </cell>
          <cell r="O2952" t="str">
            <v>17/09/2024 11:43:07</v>
          </cell>
        </row>
        <row r="2953">
          <cell r="A2953">
            <v>72518</v>
          </cell>
          <cell r="B2953" t="str">
            <v>Sérgio Rodrigo Dias Pinto</v>
          </cell>
          <cell r="C2953" t="str">
            <v>JOGADOR</v>
          </cell>
          <cell r="D2953" t="str">
            <v>SENIOR</v>
          </cell>
          <cell r="E2953" t="str">
            <v>Nacional</v>
          </cell>
          <cell r="F2953" t="str">
            <v>VISEU</v>
          </cell>
          <cell r="G2953">
            <v>15949626</v>
          </cell>
          <cell r="H2953" t="str">
            <v>14-05-1999</v>
          </cell>
          <cell r="I2953" t="str">
            <v>M</v>
          </cell>
          <cell r="K2953" t="str">
            <v>31/07/2025</v>
          </cell>
          <cell r="L2953" t="str">
            <v>16/09/2024 17:46:41</v>
          </cell>
          <cell r="N2953" t="str">
            <v>16/09/2024 17:52:36</v>
          </cell>
          <cell r="O2953" t="str">
            <v>17/09/2024 11:38:29</v>
          </cell>
        </row>
        <row r="2954">
          <cell r="A2954">
            <v>74869</v>
          </cell>
          <cell r="B2954" t="str">
            <v>ANTÓNIO JOÃO DIAS PINTO</v>
          </cell>
          <cell r="C2954" t="str">
            <v>JOGADOR</v>
          </cell>
          <cell r="D2954" t="str">
            <v>SENIOR</v>
          </cell>
          <cell r="E2954" t="str">
            <v>Nacional</v>
          </cell>
          <cell r="F2954" t="str">
            <v>VISEU</v>
          </cell>
          <cell r="G2954">
            <v>14924913</v>
          </cell>
          <cell r="H2954" t="str">
            <v>21-04-1994</v>
          </cell>
          <cell r="I2954" t="str">
            <v>M</v>
          </cell>
          <cell r="K2954" t="str">
            <v>31/07/2025</v>
          </cell>
          <cell r="L2954" t="str">
            <v>16/09/2024 18:03:46</v>
          </cell>
          <cell r="N2954" t="str">
            <v>16/09/2024 18:06:00</v>
          </cell>
          <cell r="O2954" t="str">
            <v>17/09/2024 11:33:41</v>
          </cell>
        </row>
        <row r="2955">
          <cell r="A2955">
            <v>80213</v>
          </cell>
          <cell r="B2955" t="str">
            <v>JOÃO PEDRO RODRIGUES PINTO</v>
          </cell>
          <cell r="C2955" t="str">
            <v>JOGADOR</v>
          </cell>
          <cell r="D2955" t="str">
            <v>SUB15 / SUB19</v>
          </cell>
          <cell r="E2955" t="str">
            <v>Nacional</v>
          </cell>
          <cell r="F2955" t="str">
            <v>VISEU</v>
          </cell>
          <cell r="G2955">
            <v>32088969</v>
          </cell>
          <cell r="H2955" t="str">
            <v>14-11-2017</v>
          </cell>
          <cell r="I2955" t="str">
            <v>M</v>
          </cell>
          <cell r="K2955" t="str">
            <v>31/07/2025</v>
          </cell>
          <cell r="L2955" t="str">
            <v>16/09/2024 18:05:36</v>
          </cell>
          <cell r="N2955" t="str">
            <v>17/09/2024 14:46:18</v>
          </cell>
          <cell r="O2955" t="str">
            <v>17/09/2024 16:21:29</v>
          </cell>
        </row>
        <row r="2956">
          <cell r="A2956">
            <v>79035</v>
          </cell>
          <cell r="B2956" t="str">
            <v>Pedro Miguel  Sequeira Pereira</v>
          </cell>
          <cell r="C2956" t="str">
            <v>JOGADOR</v>
          </cell>
          <cell r="D2956" t="str">
            <v>SUB15 / SUB19</v>
          </cell>
          <cell r="E2956" t="str">
            <v>Nacional</v>
          </cell>
          <cell r="F2956" t="str">
            <v>VISEU</v>
          </cell>
          <cell r="G2956">
            <v>30487533</v>
          </cell>
          <cell r="H2956" t="str">
            <v>03-09-2010</v>
          </cell>
          <cell r="I2956" t="str">
            <v>M</v>
          </cell>
          <cell r="K2956" t="str">
            <v>31/07/2025</v>
          </cell>
          <cell r="L2956" t="str">
            <v>16/09/2024 19:33:03</v>
          </cell>
          <cell r="N2956" t="str">
            <v>16/09/2024 19:33:50</v>
          </cell>
          <cell r="O2956" t="str">
            <v>17/09/2024 11:40:33</v>
          </cell>
        </row>
        <row r="2957">
          <cell r="A2957">
            <v>73636</v>
          </cell>
          <cell r="B2957" t="str">
            <v>DINIS JOSÉ LOBÃO ANTÓNIO</v>
          </cell>
          <cell r="C2957" t="str">
            <v>JOGADOR</v>
          </cell>
          <cell r="D2957" t="str">
            <v>SENIOR</v>
          </cell>
          <cell r="E2957" t="str">
            <v>Nacional</v>
          </cell>
          <cell r="F2957" t="str">
            <v>VISEU</v>
          </cell>
          <cell r="G2957">
            <v>31049040</v>
          </cell>
          <cell r="H2957" t="str">
            <v>29-12-2005</v>
          </cell>
          <cell r="I2957" t="str">
            <v>M</v>
          </cell>
          <cell r="K2957" t="str">
            <v>31/07/2025</v>
          </cell>
          <cell r="L2957" t="str">
            <v>17/09/2024 22:20:07</v>
          </cell>
          <cell r="N2957" t="str">
            <v>17/09/2024 22:26:28</v>
          </cell>
          <cell r="O2957" t="str">
            <v>17/09/2024 23:33:07</v>
          </cell>
        </row>
        <row r="2958">
          <cell r="A2958">
            <v>73637</v>
          </cell>
          <cell r="B2958" t="str">
            <v>RODRIGO LOUREIRO TUNA</v>
          </cell>
          <cell r="C2958" t="str">
            <v>JOGADOR</v>
          </cell>
          <cell r="D2958" t="str">
            <v>SENIOR</v>
          </cell>
          <cell r="E2958" t="str">
            <v>Nacional</v>
          </cell>
          <cell r="F2958" t="str">
            <v>VISEU</v>
          </cell>
          <cell r="G2958">
            <v>15333791</v>
          </cell>
          <cell r="H2958" t="str">
            <v>13-10-2005</v>
          </cell>
          <cell r="I2958" t="str">
            <v>M</v>
          </cell>
          <cell r="K2958" t="str">
            <v>31/07/2025</v>
          </cell>
          <cell r="L2958" t="str">
            <v>17/09/2024 22:21:10</v>
          </cell>
          <cell r="N2958" t="str">
            <v>17/09/2024 22:26:19</v>
          </cell>
          <cell r="O2958" t="str">
            <v>17/09/2024 23:35:40</v>
          </cell>
        </row>
        <row r="2959">
          <cell r="A2959">
            <v>80047</v>
          </cell>
          <cell r="B2959" t="str">
            <v>GUILHERME ANTÓNIO PEREIRA MACHADO</v>
          </cell>
          <cell r="C2959" t="str">
            <v>JOGADOR</v>
          </cell>
          <cell r="D2959" t="str">
            <v>SUB15 / SUB19</v>
          </cell>
          <cell r="E2959" t="str">
            <v>Nacional</v>
          </cell>
          <cell r="F2959" t="str">
            <v>VISEU</v>
          </cell>
          <cell r="G2959">
            <v>30372330</v>
          </cell>
          <cell r="H2959" t="str">
            <v>21-05-2010</v>
          </cell>
          <cell r="I2959" t="str">
            <v>M</v>
          </cell>
          <cell r="K2959" t="str">
            <v>31/07/2025</v>
          </cell>
          <cell r="L2959" t="str">
            <v>17/09/2024 22:22:53</v>
          </cell>
          <cell r="N2959" t="str">
            <v>17/09/2024 22:26:38</v>
          </cell>
          <cell r="O2959" t="str">
            <v>17/09/2024 23:34:18</v>
          </cell>
        </row>
        <row r="2960">
          <cell r="A2960">
            <v>80114</v>
          </cell>
          <cell r="B2960" t="str">
            <v>ANTÓNIO JOSÉ MONTEIRO DA SILVA</v>
          </cell>
          <cell r="C2960" t="str">
            <v>JOGADOR</v>
          </cell>
          <cell r="D2960" t="str">
            <v>SUB15 / SUB19</v>
          </cell>
          <cell r="E2960" t="str">
            <v>Nacional</v>
          </cell>
          <cell r="F2960" t="str">
            <v>VISEU</v>
          </cell>
          <cell r="G2960">
            <v>31290552</v>
          </cell>
          <cell r="H2960" t="str">
            <v>25-08-2013</v>
          </cell>
          <cell r="I2960" t="str">
            <v>M</v>
          </cell>
          <cell r="K2960" t="str">
            <v>31/07/2025</v>
          </cell>
          <cell r="L2960" t="str">
            <v>17/09/2024 22:25:05</v>
          </cell>
          <cell r="N2960" t="str">
            <v>17/09/2024 22:26:47</v>
          </cell>
          <cell r="O2960" t="str">
            <v>17/09/2024 23:32:35</v>
          </cell>
        </row>
        <row r="2961">
          <cell r="A2961">
            <v>73922</v>
          </cell>
          <cell r="B2961" t="str">
            <v>HORÁCIO MANUEL PAIVA PINTO</v>
          </cell>
          <cell r="C2961" t="str">
            <v>JOGADOR</v>
          </cell>
          <cell r="D2961" t="str">
            <v>SENIOR</v>
          </cell>
          <cell r="E2961" t="str">
            <v>Nacional</v>
          </cell>
          <cell r="F2961" t="str">
            <v>VISEU</v>
          </cell>
          <cell r="G2961">
            <v>15905051</v>
          </cell>
          <cell r="H2961" t="str">
            <v>23-12-2003</v>
          </cell>
          <cell r="I2961" t="str">
            <v>M</v>
          </cell>
          <cell r="K2961" t="str">
            <v>31/07/2025</v>
          </cell>
          <cell r="L2961" t="str">
            <v>18/09/2024 18:30:22</v>
          </cell>
          <cell r="N2961" t="str">
            <v>18/09/2024 18:52:27</v>
          </cell>
          <cell r="O2961" t="str">
            <v>19/09/2024 16:58:03</v>
          </cell>
        </row>
        <row r="2962">
          <cell r="A2962">
            <v>80369</v>
          </cell>
          <cell r="B2962" t="str">
            <v>MIGUEL ÂNGELO PEREIRA AZEVEDO</v>
          </cell>
          <cell r="C2962" t="str">
            <v>JOGADOR</v>
          </cell>
          <cell r="D2962" t="str">
            <v>SENIOR</v>
          </cell>
          <cell r="E2962" t="str">
            <v>Nacional</v>
          </cell>
          <cell r="F2962" t="str">
            <v>VISEU</v>
          </cell>
          <cell r="G2962">
            <v>31212617</v>
          </cell>
          <cell r="H2962" t="str">
            <v>07-04-2003</v>
          </cell>
          <cell r="I2962" t="str">
            <v>M</v>
          </cell>
          <cell r="K2962" t="str">
            <v>31/07/2025</v>
          </cell>
          <cell r="L2962" t="str">
            <v>18/09/2024 18:51:54</v>
          </cell>
          <cell r="M2962" t="str">
            <v>X</v>
          </cell>
          <cell r="N2962" t="str">
            <v>18/09/2024 18:52:34</v>
          </cell>
          <cell r="O2962" t="str">
            <v>19/09/2024 16:59:09</v>
          </cell>
        </row>
        <row r="2963">
          <cell r="A2963">
            <v>80384</v>
          </cell>
          <cell r="B2963" t="str">
            <v>MADALENA NAMORA AZEVEDO QUEIRÓS DE SÁ</v>
          </cell>
          <cell r="C2963" t="str">
            <v>JOGADOR</v>
          </cell>
          <cell r="D2963" t="str">
            <v>SUB15 / SUB19</v>
          </cell>
          <cell r="E2963" t="str">
            <v>Nacional</v>
          </cell>
          <cell r="F2963" t="str">
            <v>VISEU</v>
          </cell>
          <cell r="G2963">
            <v>32028889</v>
          </cell>
          <cell r="H2963" t="str">
            <v>08-07-2017</v>
          </cell>
          <cell r="I2963" t="str">
            <v>F</v>
          </cell>
          <cell r="K2963" t="str">
            <v>31/07/2025</v>
          </cell>
          <cell r="L2963" t="str">
            <v>21/09/2024 17:40:10</v>
          </cell>
          <cell r="M2963" t="str">
            <v>X</v>
          </cell>
          <cell r="N2963" t="str">
            <v>21/09/2024 17:48:45</v>
          </cell>
          <cell r="O2963" t="str">
            <v>23/09/2024 17:10:00</v>
          </cell>
        </row>
        <row r="2964">
          <cell r="A2964">
            <v>80385</v>
          </cell>
          <cell r="B2964" t="str">
            <v>FRANCISCO JOSÉ NAMORA AZEVEDO QUEIRÓS DE SÁ</v>
          </cell>
          <cell r="C2964" t="str">
            <v>JOGADOR</v>
          </cell>
          <cell r="D2964" t="str">
            <v>SUB15 / SUB19</v>
          </cell>
          <cell r="E2964" t="str">
            <v>Nacional</v>
          </cell>
          <cell r="F2964" t="str">
            <v>VISEU</v>
          </cell>
          <cell r="G2964">
            <v>31556474</v>
          </cell>
          <cell r="H2964" t="str">
            <v>02-01-2015</v>
          </cell>
          <cell r="I2964" t="str">
            <v>M</v>
          </cell>
          <cell r="K2964" t="str">
            <v>31/07/2025</v>
          </cell>
          <cell r="L2964" t="str">
            <v>21/09/2024 17:47:33</v>
          </cell>
          <cell r="M2964" t="str">
            <v>X</v>
          </cell>
          <cell r="N2964" t="str">
            <v>21/09/2024 17:48:09</v>
          </cell>
          <cell r="O2964" t="str">
            <v>23/09/2024 17:05:03</v>
          </cell>
        </row>
        <row r="2965">
          <cell r="A2965">
            <v>79666</v>
          </cell>
          <cell r="B2965" t="str">
            <v>GONÇALO FILIPE SEVERINO PORTELA</v>
          </cell>
          <cell r="C2965" t="str">
            <v>JOGADOR</v>
          </cell>
          <cell r="D2965" t="str">
            <v>SUB15 / SUB19</v>
          </cell>
          <cell r="E2965" t="str">
            <v>Nacional</v>
          </cell>
          <cell r="F2965" t="str">
            <v>VISEU</v>
          </cell>
          <cell r="G2965">
            <v>30613427</v>
          </cell>
          <cell r="H2965" t="str">
            <v>25-02-2011</v>
          </cell>
          <cell r="I2965" t="str">
            <v>M</v>
          </cell>
          <cell r="K2965" t="str">
            <v>31/07/2025</v>
          </cell>
          <cell r="L2965" t="str">
            <v>23/09/2024 12:28:33</v>
          </cell>
          <cell r="N2965" t="str">
            <v>23/09/2024 12:28:58</v>
          </cell>
          <cell r="O2965" t="str">
            <v>23/09/2024 17:05:33</v>
          </cell>
        </row>
        <row r="2966">
          <cell r="A2966">
            <v>80469</v>
          </cell>
          <cell r="B2966" t="str">
            <v>SIMÃO PEDRO NAMORA DE ALMEIDA</v>
          </cell>
          <cell r="C2966" t="str">
            <v>JOGADOR</v>
          </cell>
          <cell r="D2966" t="str">
            <v>SUB15 / SUB19</v>
          </cell>
          <cell r="E2966" t="str">
            <v>Nacional</v>
          </cell>
          <cell r="F2966" t="str">
            <v>VISEU</v>
          </cell>
          <cell r="G2966">
            <v>31011300</v>
          </cell>
          <cell r="H2966" t="str">
            <v>17-06-2012</v>
          </cell>
          <cell r="I2966" t="str">
            <v>M</v>
          </cell>
          <cell r="K2966" t="str">
            <v>31/07/2025</v>
          </cell>
          <cell r="L2966" t="str">
            <v>03/10/2024 22:57:23</v>
          </cell>
          <cell r="M2966" t="str">
            <v>X</v>
          </cell>
          <cell r="N2966" t="str">
            <v>03/10/2024 23:35:10</v>
          </cell>
          <cell r="O2966" t="str">
            <v>04/10/2024 13:19:36</v>
          </cell>
        </row>
        <row r="2967">
          <cell r="F2967" t="str">
            <v>VISEU</v>
          </cell>
          <cell r="J2967">
            <v>501690379</v>
          </cell>
        </row>
        <row r="2968">
          <cell r="A2968">
            <v>66795</v>
          </cell>
          <cell r="B2968" t="str">
            <v>CARLOS MIGUEL SIMOES GOMES FIGUEIREDO</v>
          </cell>
          <cell r="C2968" t="str">
            <v>JOGADOR</v>
          </cell>
          <cell r="D2968" t="str">
            <v>SENIOR</v>
          </cell>
          <cell r="E2968" t="str">
            <v>Nacional</v>
          </cell>
          <cell r="F2968" t="str">
            <v>VISEU</v>
          </cell>
          <cell r="G2968">
            <v>11365575</v>
          </cell>
          <cell r="H2968" t="str">
            <v>13-01-1978</v>
          </cell>
          <cell r="I2968" t="str">
            <v>M</v>
          </cell>
          <cell r="K2968" t="str">
            <v>31/07/2025</v>
          </cell>
          <cell r="L2968" t="str">
            <v>13/09/2024 10:55:22</v>
          </cell>
          <cell r="N2968" t="str">
            <v>13/09/2024 17:41:21</v>
          </cell>
          <cell r="O2968" t="str">
            <v>19/09/2024 16:55:09</v>
          </cell>
        </row>
        <row r="2969">
          <cell r="A2969">
            <v>66796</v>
          </cell>
          <cell r="B2969" t="str">
            <v>AFONSO MIGUEL MOURA LOUREIRO</v>
          </cell>
          <cell r="C2969" t="str">
            <v>JOGADOR</v>
          </cell>
          <cell r="D2969" t="str">
            <v>SENIOR</v>
          </cell>
          <cell r="E2969" t="str">
            <v>Nacional</v>
          </cell>
          <cell r="F2969" t="str">
            <v>VISEU</v>
          </cell>
          <cell r="G2969">
            <v>11525636</v>
          </cell>
          <cell r="H2969" t="str">
            <v>01-05-1979</v>
          </cell>
          <cell r="I2969" t="str">
            <v>M</v>
          </cell>
          <cell r="K2969" t="str">
            <v>31/07/2025</v>
          </cell>
          <cell r="L2969" t="str">
            <v>13/09/2024 10:56:19</v>
          </cell>
          <cell r="N2969" t="str">
            <v>13/09/2024 17:41:56</v>
          </cell>
          <cell r="O2969" t="str">
            <v>19/09/2024 16:53:05</v>
          </cell>
        </row>
        <row r="2970">
          <cell r="A2970">
            <v>78512</v>
          </cell>
          <cell r="B2970" t="str">
            <v>Pedro Alexandre Martins Moura</v>
          </cell>
          <cell r="C2970" t="str">
            <v>JOGADOR</v>
          </cell>
          <cell r="D2970" t="str">
            <v>SENIOR</v>
          </cell>
          <cell r="E2970" t="str">
            <v>Nacional</v>
          </cell>
          <cell r="F2970" t="str">
            <v>VISEU</v>
          </cell>
          <cell r="G2970">
            <v>11361752</v>
          </cell>
          <cell r="H2970" t="str">
            <v>02-09-1978</v>
          </cell>
          <cell r="I2970" t="str">
            <v>M</v>
          </cell>
          <cell r="K2970" t="str">
            <v>31/07/2025</v>
          </cell>
          <cell r="L2970" t="str">
            <v>13/09/2024 10:59:38</v>
          </cell>
          <cell r="N2970" t="str">
            <v>13/09/2024 17:42:42</v>
          </cell>
          <cell r="O2970" t="str">
            <v>19/09/2024 17:00:03</v>
          </cell>
        </row>
        <row r="2971">
          <cell r="A2971">
            <v>65061</v>
          </cell>
          <cell r="B2971" t="str">
            <v>TIAGO MIGUEL DOMINGOS DINIS</v>
          </cell>
          <cell r="C2971" t="str">
            <v>JOGADOR</v>
          </cell>
          <cell r="D2971" t="str">
            <v>SENIOR</v>
          </cell>
          <cell r="E2971" t="str">
            <v>Nacional</v>
          </cell>
          <cell r="F2971" t="str">
            <v>VISEU</v>
          </cell>
          <cell r="G2971" t="str">
            <v>13534666 5 ZX5</v>
          </cell>
          <cell r="H2971" t="str">
            <v>11-01-1989</v>
          </cell>
          <cell r="I2971" t="str">
            <v>M</v>
          </cell>
          <cell r="K2971" t="str">
            <v>31/07/2025</v>
          </cell>
          <cell r="L2971" t="str">
            <v>13/09/2024 11:00:59</v>
          </cell>
          <cell r="N2971" t="str">
            <v>13/09/2024 17:42:26</v>
          </cell>
          <cell r="O2971" t="str">
            <v>19/09/2024 16:57:19</v>
          </cell>
        </row>
        <row r="2972">
          <cell r="F2972" t="str">
            <v>VISEU</v>
          </cell>
          <cell r="J2972">
            <v>501073558</v>
          </cell>
        </row>
        <row r="2973">
          <cell r="A2973">
            <v>78525</v>
          </cell>
          <cell r="B2973" t="str">
            <v>Luis Miguel Pereira Braguês</v>
          </cell>
          <cell r="C2973" t="str">
            <v>JOGADOR</v>
          </cell>
          <cell r="D2973" t="str">
            <v>SENIOR</v>
          </cell>
          <cell r="E2973" t="str">
            <v>Nacional</v>
          </cell>
          <cell r="F2973" t="str">
            <v>VISEU</v>
          </cell>
          <cell r="G2973">
            <v>10340955</v>
          </cell>
          <cell r="H2973" t="str">
            <v>01-08-1974</v>
          </cell>
          <cell r="I2973" t="str">
            <v>M</v>
          </cell>
          <cell r="K2973" t="str">
            <v>31/07/2025</v>
          </cell>
          <cell r="L2973" t="str">
            <v>30/09/2024 11:29:00</v>
          </cell>
          <cell r="N2973" t="str">
            <v>02/10/2024 18:46:20</v>
          </cell>
          <cell r="O2973" t="str">
            <v>03/10/2024 23:13:34</v>
          </cell>
        </row>
        <row r="2974">
          <cell r="A2974">
            <v>78526</v>
          </cell>
          <cell r="B2974" t="str">
            <v>Bruno Ricardo Fernandes Peixoto</v>
          </cell>
          <cell r="C2974" t="str">
            <v>JOGADOR</v>
          </cell>
          <cell r="D2974" t="str">
            <v>SENIOR</v>
          </cell>
          <cell r="E2974" t="str">
            <v>Nacional</v>
          </cell>
          <cell r="F2974" t="str">
            <v>VISEU</v>
          </cell>
          <cell r="G2974">
            <v>13005918</v>
          </cell>
          <cell r="H2974" t="str">
            <v>29-12-1986</v>
          </cell>
          <cell r="I2974" t="str">
            <v>M</v>
          </cell>
          <cell r="K2974" t="str">
            <v>31/07/2025</v>
          </cell>
          <cell r="L2974" t="str">
            <v>30/09/2024 11:49:11</v>
          </cell>
          <cell r="N2974" t="str">
            <v>02/10/2024 18:44:41</v>
          </cell>
          <cell r="O2974" t="str">
            <v>03/10/2024 23:14:02</v>
          </cell>
        </row>
        <row r="2975">
          <cell r="A2975">
            <v>78529</v>
          </cell>
          <cell r="B2975" t="str">
            <v>Samuel Marques da Cunha</v>
          </cell>
          <cell r="C2975" t="str">
            <v>JOGADOR</v>
          </cell>
          <cell r="D2975" t="str">
            <v>SENIOR</v>
          </cell>
          <cell r="E2975" t="str">
            <v>Nacional</v>
          </cell>
          <cell r="F2975" t="str">
            <v>VISEU</v>
          </cell>
          <cell r="G2975">
            <v>12668487</v>
          </cell>
          <cell r="H2975" t="str">
            <v>04-12-1984</v>
          </cell>
          <cell r="I2975" t="str">
            <v>M</v>
          </cell>
          <cell r="K2975" t="str">
            <v>31/07/2025</v>
          </cell>
          <cell r="L2975" t="str">
            <v>30/09/2024 11:50:15</v>
          </cell>
          <cell r="N2975" t="str">
            <v>02/10/2024 18:47:03</v>
          </cell>
          <cell r="O2975" t="str">
            <v>04/10/2024 13:19:01</v>
          </cell>
        </row>
        <row r="2976">
          <cell r="A2976">
            <v>78528</v>
          </cell>
          <cell r="B2976" t="str">
            <v>José Antonio da Silva Figueiredo</v>
          </cell>
          <cell r="C2976" t="str">
            <v>JOGADOR</v>
          </cell>
          <cell r="D2976" t="str">
            <v>SENIOR</v>
          </cell>
          <cell r="E2976" t="str">
            <v>Nacional</v>
          </cell>
          <cell r="F2976" t="str">
            <v>VISEU</v>
          </cell>
          <cell r="G2976">
            <v>14304132</v>
          </cell>
          <cell r="H2976" t="str">
            <v>18-08-1993</v>
          </cell>
          <cell r="I2976" t="str">
            <v>M</v>
          </cell>
          <cell r="K2976" t="str">
            <v>31/07/2025</v>
          </cell>
          <cell r="L2976" t="str">
            <v>30/09/2024 11:51:14</v>
          </cell>
          <cell r="N2976" t="str">
            <v>02/10/2024 18:45:30</v>
          </cell>
          <cell r="O2976" t="str">
            <v>03/10/2024 23:14:39</v>
          </cell>
        </row>
        <row r="2977">
          <cell r="F2977" t="str">
            <v>VISEU</v>
          </cell>
          <cell r="J2977">
            <v>501665013</v>
          </cell>
        </row>
        <row r="2978">
          <cell r="A2978">
            <v>50268</v>
          </cell>
          <cell r="B2978" t="str">
            <v>EUCLIDES MANUEL DA SILVA NEVES DOS SANTOS</v>
          </cell>
          <cell r="C2978" t="str">
            <v>JOGADOR</v>
          </cell>
          <cell r="D2978" t="str">
            <v>SENIOR</v>
          </cell>
          <cell r="E2978" t="str">
            <v>Nacional</v>
          </cell>
          <cell r="F2978" t="str">
            <v>VISEU</v>
          </cell>
          <cell r="G2978" t="str">
            <v>06090485</v>
          </cell>
          <cell r="H2978" t="str">
            <v>20-07-1962</v>
          </cell>
          <cell r="I2978" t="str">
            <v>M</v>
          </cell>
          <cell r="K2978" t="str">
            <v>31/07/2025</v>
          </cell>
          <cell r="L2978" t="str">
            <v>29/08/2024 21:22:59</v>
          </cell>
          <cell r="N2978" t="str">
            <v>30/08/2024 16:46:55</v>
          </cell>
          <cell r="O2978" t="str">
            <v>06/09/2024 12:24:56</v>
          </cell>
        </row>
        <row r="2979">
          <cell r="A2979">
            <v>58985</v>
          </cell>
          <cell r="B2979" t="str">
            <v>SONIA ANDREIA NEVES LOPES</v>
          </cell>
          <cell r="C2979" t="str">
            <v>JOGADOR</v>
          </cell>
          <cell r="D2979" t="str">
            <v>SENIOR</v>
          </cell>
          <cell r="E2979" t="str">
            <v>Nacional</v>
          </cell>
          <cell r="F2979" t="str">
            <v>VISEU</v>
          </cell>
          <cell r="G2979">
            <v>12178270</v>
          </cell>
          <cell r="H2979" t="str">
            <v>09-09-1983</v>
          </cell>
          <cell r="I2979" t="str">
            <v>F</v>
          </cell>
          <cell r="K2979" t="str">
            <v>31/07/2025</v>
          </cell>
          <cell r="L2979" t="str">
            <v>29/08/2024 21:34:19</v>
          </cell>
          <cell r="N2979" t="str">
            <v>30/08/2024 16:48:24</v>
          </cell>
          <cell r="O2979" t="str">
            <v>06/09/2024 12:26:51</v>
          </cell>
        </row>
        <row r="2980">
          <cell r="A2980">
            <v>76202</v>
          </cell>
          <cell r="B2980" t="str">
            <v>António Rebelo Alves</v>
          </cell>
          <cell r="C2980" t="str">
            <v>JOGADOR</v>
          </cell>
          <cell r="D2980" t="str">
            <v>SUB15 / SENIOR</v>
          </cell>
          <cell r="E2980" t="str">
            <v>Nacional</v>
          </cell>
          <cell r="F2980" t="str">
            <v>VISEU</v>
          </cell>
          <cell r="G2980" t="str">
            <v>n/a</v>
          </cell>
          <cell r="H2980" t="str">
            <v>28-02-2012</v>
          </cell>
          <cell r="I2980" t="str">
            <v>M</v>
          </cell>
          <cell r="K2980" t="str">
            <v>31/07/2025</v>
          </cell>
          <cell r="L2980" t="str">
            <v>29/08/2024 21:42:13</v>
          </cell>
          <cell r="N2980" t="str">
            <v>30/08/2024 16:48:39</v>
          </cell>
          <cell r="O2980" t="str">
            <v>06/09/2024 12:32:36</v>
          </cell>
        </row>
        <row r="2981">
          <cell r="A2981">
            <v>79930</v>
          </cell>
          <cell r="B2981" t="str">
            <v>CÉLIA MARIA DA FONSECA TEIXEIRA</v>
          </cell>
          <cell r="C2981" t="str">
            <v>JOGADOR</v>
          </cell>
          <cell r="D2981" t="str">
            <v>SENIOR</v>
          </cell>
          <cell r="E2981" t="str">
            <v>Nacional</v>
          </cell>
          <cell r="F2981" t="str">
            <v>VISEU</v>
          </cell>
          <cell r="G2981" t="str">
            <v>n/a</v>
          </cell>
          <cell r="H2981" t="str">
            <v>01-02-1970</v>
          </cell>
          <cell r="I2981" t="str">
            <v>F</v>
          </cell>
          <cell r="K2981" t="str">
            <v>31/07/2025</v>
          </cell>
          <cell r="L2981" t="str">
            <v>29/08/2024 21:50:30</v>
          </cell>
          <cell r="N2981" t="str">
            <v>30/08/2024 16:47:46</v>
          </cell>
          <cell r="O2981" t="str">
            <v>06/09/2024 12:25:49</v>
          </cell>
        </row>
        <row r="2982">
          <cell r="A2982">
            <v>77905</v>
          </cell>
          <cell r="B2982" t="str">
            <v>DIOGO ALEXANDRE GONÇALVES MENDES</v>
          </cell>
          <cell r="C2982" t="str">
            <v>JOGADOR</v>
          </cell>
          <cell r="D2982" t="str">
            <v>SUB19 / SENIOR</v>
          </cell>
          <cell r="E2982" t="str">
            <v>Nacional</v>
          </cell>
          <cell r="F2982" t="str">
            <v>VISEU</v>
          </cell>
          <cell r="G2982" t="str">
            <v>N/A</v>
          </cell>
          <cell r="H2982" t="str">
            <v>13-05-2009</v>
          </cell>
          <cell r="I2982" t="str">
            <v>M</v>
          </cell>
          <cell r="K2982" t="str">
            <v>31/07/2025</v>
          </cell>
          <cell r="L2982" t="str">
            <v>29/08/2024 21:53:53</v>
          </cell>
          <cell r="N2982" t="str">
            <v>30/08/2024 16:48:45</v>
          </cell>
          <cell r="O2982" t="str">
            <v>06/09/2024 12:31:41</v>
          </cell>
        </row>
        <row r="2983">
          <cell r="A2983">
            <v>78872</v>
          </cell>
          <cell r="B2983" t="str">
            <v>FRANCISCO MANUEL PIRES LOPES</v>
          </cell>
          <cell r="C2983" t="str">
            <v>JOGADOR</v>
          </cell>
          <cell r="D2983" t="str">
            <v>SUB19 / SENIOR</v>
          </cell>
          <cell r="E2983" t="str">
            <v>Nacional</v>
          </cell>
          <cell r="F2983" t="str">
            <v>VISEU</v>
          </cell>
          <cell r="G2983" t="str">
            <v>N/A</v>
          </cell>
          <cell r="H2983" t="str">
            <v>13-05-2006</v>
          </cell>
          <cell r="I2983" t="str">
            <v>M</v>
          </cell>
          <cell r="K2983" t="str">
            <v>31/07/2025</v>
          </cell>
          <cell r="L2983" t="str">
            <v>29/08/2024 21:58:12</v>
          </cell>
          <cell r="N2983" t="str">
            <v>30/08/2024 16:48:00</v>
          </cell>
          <cell r="O2983" t="str">
            <v>06/09/2024 12:27:52</v>
          </cell>
        </row>
        <row r="2984">
          <cell r="A2984">
            <v>73259</v>
          </cell>
          <cell r="B2984" t="str">
            <v>Pedro Miguel Vasconcelos Amorim</v>
          </cell>
          <cell r="C2984" t="str">
            <v>JOGADOR</v>
          </cell>
          <cell r="D2984" t="str">
            <v>SUB19 / SENIOR</v>
          </cell>
          <cell r="E2984" t="str">
            <v>Nacional</v>
          </cell>
          <cell r="F2984" t="str">
            <v>VISEU</v>
          </cell>
          <cell r="G2984">
            <v>15998486</v>
          </cell>
          <cell r="H2984" t="str">
            <v>25-07-2006</v>
          </cell>
          <cell r="I2984" t="str">
            <v>M</v>
          </cell>
          <cell r="K2984" t="str">
            <v>31/07/2025</v>
          </cell>
          <cell r="L2984" t="str">
            <v>29/08/2024 22:03:46</v>
          </cell>
          <cell r="N2984" t="str">
            <v>30/08/2024 16:47:28</v>
          </cell>
          <cell r="O2984" t="str">
            <v>06/09/2024 12:31:12</v>
          </cell>
        </row>
        <row r="2985">
          <cell r="A2985">
            <v>75996</v>
          </cell>
          <cell r="B2985" t="str">
            <v>VERA LUCIA PINTO REBELO ALVES</v>
          </cell>
          <cell r="C2985" t="str">
            <v>JOGADOR</v>
          </cell>
          <cell r="D2985" t="str">
            <v>SENIOR</v>
          </cell>
          <cell r="E2985" t="str">
            <v>Nacional</v>
          </cell>
          <cell r="F2985" t="str">
            <v>VISEU</v>
          </cell>
          <cell r="G2985">
            <v>12166788</v>
          </cell>
          <cell r="H2985" t="str">
            <v>31-07-1982</v>
          </cell>
          <cell r="I2985" t="str">
            <v>F</v>
          </cell>
          <cell r="K2985" t="str">
            <v>31/07/2025</v>
          </cell>
          <cell r="L2985" t="str">
            <v>29/08/2024 22:07:10</v>
          </cell>
          <cell r="N2985" t="str">
            <v>30/08/2024 16:48:13</v>
          </cell>
          <cell r="O2985" t="str">
            <v>06/09/2024 12:30:13</v>
          </cell>
        </row>
        <row r="2986">
          <cell r="A2986">
            <v>78959</v>
          </cell>
          <cell r="B2986" t="str">
            <v>NUNO TIAGO LOPES MENDES</v>
          </cell>
          <cell r="C2986" t="str">
            <v>JOGADOR</v>
          </cell>
          <cell r="D2986" t="str">
            <v>SENIOR</v>
          </cell>
          <cell r="E2986" t="str">
            <v>Nacional</v>
          </cell>
          <cell r="F2986" t="str">
            <v>VISEU</v>
          </cell>
          <cell r="G2986" t="str">
            <v>N/A</v>
          </cell>
          <cell r="H2986" t="str">
            <v>04-08-1976</v>
          </cell>
          <cell r="I2986" t="str">
            <v>M</v>
          </cell>
          <cell r="K2986" t="str">
            <v>31/07/2025</v>
          </cell>
          <cell r="L2986" t="str">
            <v>02/09/2024 19:24:07</v>
          </cell>
          <cell r="M2986" t="str">
            <v>X</v>
          </cell>
          <cell r="N2986" t="str">
            <v>03/09/2024 13:50:59</v>
          </cell>
          <cell r="O2986" t="str">
            <v>06/09/2024 12:29:50</v>
          </cell>
        </row>
        <row r="2987">
          <cell r="A2987">
            <v>73572</v>
          </cell>
          <cell r="B2987" t="str">
            <v>João Carlos Coelho Aparício</v>
          </cell>
          <cell r="C2987" t="str">
            <v>JOGADOR</v>
          </cell>
          <cell r="D2987" t="str">
            <v>SENIOR</v>
          </cell>
          <cell r="E2987" t="str">
            <v>Nacional</v>
          </cell>
          <cell r="F2987" t="str">
            <v>VISEU</v>
          </cell>
          <cell r="G2987">
            <v>10630861</v>
          </cell>
          <cell r="H2987" t="str">
            <v>14-04-1975</v>
          </cell>
          <cell r="I2987" t="str">
            <v>M</v>
          </cell>
          <cell r="K2987" t="str">
            <v>31/07/2025</v>
          </cell>
          <cell r="L2987" t="str">
            <v>05/09/2024 20:51:55</v>
          </cell>
          <cell r="N2987" t="str">
            <v>06/09/2024 12:25:27</v>
          </cell>
          <cell r="O2987" t="str">
            <v>06/09/2024 12:26:23</v>
          </cell>
        </row>
        <row r="2988">
          <cell r="A2988">
            <v>72246</v>
          </cell>
          <cell r="B2988" t="str">
            <v>Leandro José Abrantes Borges</v>
          </cell>
          <cell r="C2988" t="str">
            <v>JOGADOR</v>
          </cell>
          <cell r="D2988" t="str">
            <v>SENIOR</v>
          </cell>
          <cell r="E2988" t="str">
            <v>Nacional</v>
          </cell>
          <cell r="F2988" t="str">
            <v>VISEU</v>
          </cell>
          <cell r="G2988" t="str">
            <v>07498048</v>
          </cell>
          <cell r="H2988" t="str">
            <v>01-10-1966</v>
          </cell>
          <cell r="I2988" t="str">
            <v>M</v>
          </cell>
          <cell r="K2988" t="str">
            <v>31/07/2025</v>
          </cell>
          <cell r="L2988" t="str">
            <v>05/09/2024 20:57:05</v>
          </cell>
          <cell r="N2988" t="str">
            <v>06/09/2024 12:27:17</v>
          </cell>
          <cell r="O2988" t="str">
            <v>06/09/2024 12:29:07</v>
          </cell>
        </row>
        <row r="2989">
          <cell r="A2989">
            <v>76873</v>
          </cell>
          <cell r="B2989" t="str">
            <v>TIAGO VIRGILIO SANTOS PAIS PEREIRA</v>
          </cell>
          <cell r="C2989" t="str">
            <v>JOGADOR</v>
          </cell>
          <cell r="D2989" t="str">
            <v>SENIOR</v>
          </cell>
          <cell r="E2989" t="str">
            <v>Nacional</v>
          </cell>
          <cell r="F2989" t="str">
            <v>VISEU</v>
          </cell>
          <cell r="G2989" t="str">
            <v>N/A</v>
          </cell>
          <cell r="H2989" t="str">
            <v>09-06-1984</v>
          </cell>
          <cell r="I2989" t="str">
            <v>M</v>
          </cell>
          <cell r="K2989" t="str">
            <v>31/07/2025</v>
          </cell>
          <cell r="L2989" t="str">
            <v>05/09/2024 21:39:11</v>
          </cell>
          <cell r="N2989" t="str">
            <v>06/09/2024 12:25:52</v>
          </cell>
          <cell r="O2989" t="str">
            <v>06/09/2024 12:30:33</v>
          </cell>
        </row>
        <row r="2990">
          <cell r="A2990">
            <v>79339</v>
          </cell>
          <cell r="B2990" t="str">
            <v>ANDRÉ FIGUEIRAL FERREIRA</v>
          </cell>
          <cell r="C2990" t="str">
            <v>JOGADOR</v>
          </cell>
          <cell r="D2990" t="str">
            <v>SENIOR</v>
          </cell>
          <cell r="E2990" t="str">
            <v>Nacional</v>
          </cell>
          <cell r="F2990" t="str">
            <v>VISEU</v>
          </cell>
          <cell r="G2990" t="str">
            <v>n/a</v>
          </cell>
          <cell r="H2990" t="str">
            <v>27-10-1974</v>
          </cell>
          <cell r="I2990" t="str">
            <v>M</v>
          </cell>
          <cell r="K2990" t="str">
            <v>31/07/2025</v>
          </cell>
          <cell r="L2990" t="str">
            <v>11/09/2024 18:42:50</v>
          </cell>
          <cell r="N2990" t="str">
            <v>11/09/2024 20:48:57</v>
          </cell>
          <cell r="O2990" t="str">
            <v>13/09/2024 16:48:55</v>
          </cell>
        </row>
        <row r="2991">
          <cell r="A2991">
            <v>80307</v>
          </cell>
          <cell r="B2991" t="str">
            <v>Gustavo Monteiro de Carvalho Costa Soares</v>
          </cell>
          <cell r="C2991" t="str">
            <v>JOGADOR</v>
          </cell>
          <cell r="D2991" t="str">
            <v>SUB15 / SUB19</v>
          </cell>
          <cell r="E2991" t="str">
            <v>Nacional</v>
          </cell>
          <cell r="F2991" t="str">
            <v>VISEU</v>
          </cell>
          <cell r="G2991">
            <v>31110120</v>
          </cell>
          <cell r="H2991" t="str">
            <v>10-11-2012</v>
          </cell>
          <cell r="I2991" t="str">
            <v>M</v>
          </cell>
          <cell r="K2991" t="str">
            <v>31/07/2025</v>
          </cell>
          <cell r="L2991" t="str">
            <v>12/09/2024 21:02:16</v>
          </cell>
          <cell r="M2991" t="str">
            <v>X</v>
          </cell>
          <cell r="N2991" t="str">
            <v>12/09/2024 21:31:06</v>
          </cell>
          <cell r="O2991" t="str">
            <v>13/09/2024 16:51:25</v>
          </cell>
        </row>
        <row r="2992">
          <cell r="A2992">
            <v>80120</v>
          </cell>
          <cell r="B2992" t="str">
            <v>JOÃO PEDRO VERDE CRESPO</v>
          </cell>
          <cell r="C2992" t="str">
            <v>JOGADOR</v>
          </cell>
          <cell r="D2992" t="str">
            <v>SENIOR</v>
          </cell>
          <cell r="E2992" t="str">
            <v>Nacional</v>
          </cell>
          <cell r="F2992" t="str">
            <v>VISEU</v>
          </cell>
          <cell r="G2992" t="str">
            <v>n/a</v>
          </cell>
          <cell r="H2992" t="str">
            <v>23-04-2001</v>
          </cell>
          <cell r="I2992" t="str">
            <v>M</v>
          </cell>
          <cell r="K2992" t="str">
            <v>31/07/2025</v>
          </cell>
          <cell r="L2992" t="str">
            <v>12/09/2024 21:12:05</v>
          </cell>
          <cell r="N2992" t="str">
            <v>12/09/2024 21:31:44</v>
          </cell>
          <cell r="O2992" t="str">
            <v>13/09/2024 16:50:44</v>
          </cell>
        </row>
        <row r="2993">
          <cell r="A2993">
            <v>77137</v>
          </cell>
          <cell r="B2993" t="str">
            <v>TIAGO DAVID RODRIGUES ALEXANDRE</v>
          </cell>
          <cell r="C2993" t="str">
            <v>JOGADOR</v>
          </cell>
          <cell r="D2993" t="str">
            <v>SUB19 / SENIOR</v>
          </cell>
          <cell r="E2993" t="str">
            <v>Nacional</v>
          </cell>
          <cell r="F2993" t="str">
            <v>VISEU</v>
          </cell>
          <cell r="G2993">
            <v>15863364</v>
          </cell>
          <cell r="H2993" t="str">
            <v>05-12-2008</v>
          </cell>
          <cell r="I2993" t="str">
            <v>M</v>
          </cell>
          <cell r="K2993" t="str">
            <v>31/07/2025</v>
          </cell>
          <cell r="L2993" t="str">
            <v>12/09/2024 21:21:31</v>
          </cell>
          <cell r="N2993" t="str">
            <v>16/10/2024 16:46:05</v>
          </cell>
          <cell r="O2993" t="str">
            <v>16/10/2024 17:36:29</v>
          </cell>
        </row>
        <row r="2994">
          <cell r="A2994">
            <v>80308</v>
          </cell>
          <cell r="B2994" t="str">
            <v>António Manuel Lopes Martins</v>
          </cell>
          <cell r="C2994" t="str">
            <v>JOGADOR</v>
          </cell>
          <cell r="D2994" t="str">
            <v>SENIOR</v>
          </cell>
          <cell r="E2994" t="str">
            <v>Nacional</v>
          </cell>
          <cell r="F2994" t="str">
            <v>VISEU</v>
          </cell>
          <cell r="G2994" t="str">
            <v>07529547</v>
          </cell>
          <cell r="H2994" t="str">
            <v>09-06-1967</v>
          </cell>
          <cell r="I2994" t="str">
            <v>M</v>
          </cell>
          <cell r="K2994" t="str">
            <v>31/07/2025</v>
          </cell>
          <cell r="L2994" t="str">
            <v>12/09/2024 21:36:10</v>
          </cell>
          <cell r="M2994" t="str">
            <v>X</v>
          </cell>
          <cell r="N2994" t="str">
            <v>13/09/2024 09:42:24</v>
          </cell>
          <cell r="O2994" t="str">
            <v>13/09/2024 16:49:13</v>
          </cell>
        </row>
        <row r="2995">
          <cell r="A2995">
            <v>76044</v>
          </cell>
          <cell r="B2995" t="str">
            <v>PEDRO MIGUEL SILVEIRA LOPES</v>
          </cell>
          <cell r="C2995" t="str">
            <v>JOGADOR</v>
          </cell>
          <cell r="D2995" t="str">
            <v>SUB19 / SENIOR</v>
          </cell>
          <cell r="E2995" t="str">
            <v>Nacional</v>
          </cell>
          <cell r="F2995" t="str">
            <v>VISEU</v>
          </cell>
          <cell r="G2995" t="str">
            <v>n/a</v>
          </cell>
          <cell r="H2995" t="str">
            <v>30-08-2007</v>
          </cell>
          <cell r="I2995" t="str">
            <v>M</v>
          </cell>
          <cell r="K2995" t="str">
            <v>31/07/2025</v>
          </cell>
          <cell r="L2995" t="str">
            <v>16/09/2024 19:14:51</v>
          </cell>
          <cell r="N2995" t="str">
            <v>16/09/2024 19:35:07</v>
          </cell>
          <cell r="O2995" t="str">
            <v>17/09/2024 11:39:53</v>
          </cell>
        </row>
        <row r="2996">
          <cell r="A2996">
            <v>68507</v>
          </cell>
          <cell r="B2996" t="str">
            <v>ANDRE FILIPE VASCONCELOS AMORIM</v>
          </cell>
          <cell r="C2996" t="str">
            <v>JOGADOR</v>
          </cell>
          <cell r="D2996" t="str">
            <v>SENIOR</v>
          </cell>
          <cell r="E2996" t="str">
            <v>Nacional</v>
          </cell>
          <cell r="F2996" t="str">
            <v>VISEU</v>
          </cell>
          <cell r="G2996">
            <v>14590495</v>
          </cell>
          <cell r="H2996" t="str">
            <v>25-05-2000</v>
          </cell>
          <cell r="I2996" t="str">
            <v>M</v>
          </cell>
          <cell r="K2996" t="str">
            <v>31/07/2025</v>
          </cell>
          <cell r="L2996" t="str">
            <v>19/09/2024 20:40:13</v>
          </cell>
          <cell r="N2996" t="str">
            <v>19/09/2024 21:33:32</v>
          </cell>
          <cell r="O2996" t="str">
            <v>20/09/2024 10:26:19</v>
          </cell>
        </row>
        <row r="2997">
          <cell r="A2997">
            <v>80377</v>
          </cell>
          <cell r="B2997" t="str">
            <v>Ana Sofia Garcia de Carvalho</v>
          </cell>
          <cell r="C2997" t="str">
            <v>JOGADOR</v>
          </cell>
          <cell r="D2997" t="str">
            <v>SENIOR</v>
          </cell>
          <cell r="E2997" t="str">
            <v>Nacional</v>
          </cell>
          <cell r="F2997" t="str">
            <v>VISEU</v>
          </cell>
          <cell r="G2997">
            <v>12374564</v>
          </cell>
          <cell r="H2997" t="str">
            <v>19-03-1984</v>
          </cell>
          <cell r="I2997" t="str">
            <v>F</v>
          </cell>
          <cell r="K2997" t="str">
            <v>31/07/2025</v>
          </cell>
          <cell r="L2997" t="str">
            <v>19/09/2024 20:59:13</v>
          </cell>
          <cell r="M2997" t="str">
            <v>X</v>
          </cell>
          <cell r="N2997" t="str">
            <v>19/09/2024 21:33:09</v>
          </cell>
          <cell r="O2997" t="str">
            <v>20/09/2024 16:10:31</v>
          </cell>
        </row>
        <row r="2998">
          <cell r="A2998">
            <v>80211</v>
          </cell>
          <cell r="B2998" t="str">
            <v>CELESTINO FERNANDO MARTINS LOURENÇO FERREIRA</v>
          </cell>
          <cell r="C2998" t="str">
            <v>JOGADOR</v>
          </cell>
          <cell r="D2998" t="str">
            <v>SENIOR</v>
          </cell>
          <cell r="E2998" t="str">
            <v>Nacional</v>
          </cell>
          <cell r="F2998" t="str">
            <v>VISEU</v>
          </cell>
          <cell r="G2998" t="str">
            <v>n/a</v>
          </cell>
          <cell r="H2998" t="str">
            <v>16-12-1974</v>
          </cell>
          <cell r="I2998" t="str">
            <v>M</v>
          </cell>
          <cell r="K2998" t="str">
            <v>31/07/2025</v>
          </cell>
          <cell r="L2998" t="str">
            <v>02/10/2024 19:56:07</v>
          </cell>
          <cell r="N2998" t="str">
            <v>02/10/2024 20:47:51</v>
          </cell>
          <cell r="O2998" t="str">
            <v>02/10/2024 22:54:31</v>
          </cell>
        </row>
        <row r="2999">
          <cell r="A2999">
            <v>73252</v>
          </cell>
          <cell r="B2999" t="str">
            <v>Vasco António Pereira Aparício</v>
          </cell>
          <cell r="C2999" t="str">
            <v>JOGADOR</v>
          </cell>
          <cell r="D2999" t="str">
            <v>SENIOR</v>
          </cell>
          <cell r="E2999" t="str">
            <v>Nacional</v>
          </cell>
          <cell r="F2999" t="str">
            <v>VISEU</v>
          </cell>
          <cell r="G2999">
            <v>30199921</v>
          </cell>
          <cell r="H2999" t="str">
            <v>06-02-2002</v>
          </cell>
          <cell r="I2999" t="str">
            <v>M</v>
          </cell>
          <cell r="K2999" t="str">
            <v>31/07/2025</v>
          </cell>
          <cell r="L2999" t="str">
            <v>02/10/2024 20:25:31</v>
          </cell>
          <cell r="N2999" t="str">
            <v>02/10/2024 20:48:35</v>
          </cell>
          <cell r="O2999" t="str">
            <v>02/10/2024 22:54:51</v>
          </cell>
        </row>
        <row r="3000">
          <cell r="A3000">
            <v>75386</v>
          </cell>
          <cell r="B3000" t="str">
            <v>ANA BELA DA COSTA MARQUES</v>
          </cell>
          <cell r="C3000" t="str">
            <v>JOGADOR</v>
          </cell>
          <cell r="D3000" t="str">
            <v>SENIOR</v>
          </cell>
          <cell r="E3000" t="str">
            <v>Nacional</v>
          </cell>
          <cell r="F3000" t="str">
            <v>VISEU</v>
          </cell>
          <cell r="G3000" t="str">
            <v>N/A</v>
          </cell>
          <cell r="H3000" t="str">
            <v>14-10-1971</v>
          </cell>
          <cell r="I3000" t="str">
            <v>F</v>
          </cell>
          <cell r="K3000" t="str">
            <v>31/07/2025</v>
          </cell>
          <cell r="L3000" t="str">
            <v>07/10/2024 18:58:31</v>
          </cell>
          <cell r="N3000" t="str">
            <v>07/10/2024 19:06:59</v>
          </cell>
          <cell r="O3000" t="str">
            <v>08/10/2024 15:04:25</v>
          </cell>
        </row>
        <row r="3001">
          <cell r="A3001">
            <v>75414</v>
          </cell>
          <cell r="B3001" t="str">
            <v>FRANCISCO MARQUES MENDONÇA</v>
          </cell>
          <cell r="C3001" t="str">
            <v>JOGADOR</v>
          </cell>
          <cell r="D3001" t="str">
            <v>SUB15</v>
          </cell>
          <cell r="E3001" t="str">
            <v>Nacional</v>
          </cell>
          <cell r="F3001" t="str">
            <v>VISEU</v>
          </cell>
          <cell r="G3001">
            <v>30966101</v>
          </cell>
          <cell r="H3001" t="str">
            <v>18-04-2012</v>
          </cell>
          <cell r="I3001" t="str">
            <v>M</v>
          </cell>
          <cell r="K3001" t="str">
            <v>31/07/2025</v>
          </cell>
          <cell r="L3001" t="str">
            <v>07/10/2024 19:06:18</v>
          </cell>
          <cell r="N3001" t="str">
            <v>07/10/2024 19:07:24</v>
          </cell>
          <cell r="O3001" t="str">
            <v>08/10/2024 15:05:42</v>
          </cell>
        </row>
        <row r="3002">
          <cell r="A3002">
            <v>71299</v>
          </cell>
          <cell r="B3002" t="str">
            <v>Tiago Miguel Marques Mendonça</v>
          </cell>
          <cell r="C3002" t="str">
            <v>JOGADOR</v>
          </cell>
          <cell r="D3002" t="str">
            <v>SENIOR</v>
          </cell>
          <cell r="E3002" t="str">
            <v>Nacional</v>
          </cell>
          <cell r="F3002" t="str">
            <v>VISEU</v>
          </cell>
          <cell r="G3002">
            <v>30461348</v>
          </cell>
          <cell r="H3002" t="str">
            <v>12-06-2004</v>
          </cell>
          <cell r="I3002" t="str">
            <v>M</v>
          </cell>
          <cell r="K3002" t="str">
            <v>31/07/2025</v>
          </cell>
          <cell r="L3002" t="str">
            <v>07/10/2024 19:34:59</v>
          </cell>
          <cell r="N3002" t="str">
            <v>07/10/2024 20:26:33</v>
          </cell>
          <cell r="O3002" t="str">
            <v>08/10/2024 15:06:07</v>
          </cell>
        </row>
        <row r="3003">
          <cell r="F3003" t="str">
            <v>VISEU</v>
          </cell>
          <cell r="J3003">
            <v>502016205</v>
          </cell>
        </row>
        <row r="3004">
          <cell r="A3004">
            <v>80102</v>
          </cell>
          <cell r="B3004" t="str">
            <v>Fernando Manuel Matos Gonçalves</v>
          </cell>
          <cell r="C3004" t="str">
            <v>JOGADOR</v>
          </cell>
          <cell r="D3004" t="str">
            <v>SENIOR</v>
          </cell>
          <cell r="E3004" t="str">
            <v>Nacional</v>
          </cell>
          <cell r="F3004" t="str">
            <v>VISEU</v>
          </cell>
          <cell r="G3004">
            <v>13906816</v>
          </cell>
          <cell r="H3004" t="str">
            <v>19-06-1991</v>
          </cell>
          <cell r="I3004" t="str">
            <v>M</v>
          </cell>
          <cell r="K3004" t="str">
            <v>31/07/2025</v>
          </cell>
          <cell r="L3004" t="str">
            <v>22/09/2024 16:13:54</v>
          </cell>
          <cell r="N3004" t="str">
            <v>22/09/2024 19:47:32</v>
          </cell>
          <cell r="O3004" t="str">
            <v>24/09/2024 16:43:45</v>
          </cell>
        </row>
        <row r="3005">
          <cell r="A3005">
            <v>80392</v>
          </cell>
          <cell r="B3005" t="str">
            <v>Alexandre Jose Coimbra Fernandes</v>
          </cell>
          <cell r="C3005" t="str">
            <v>JOGADOR</v>
          </cell>
          <cell r="D3005" t="str">
            <v>SENIOR</v>
          </cell>
          <cell r="E3005" t="str">
            <v>Nacional</v>
          </cell>
          <cell r="F3005" t="str">
            <v>VISEU</v>
          </cell>
          <cell r="G3005">
            <v>15029979</v>
          </cell>
          <cell r="H3005" t="str">
            <v>30-06-1997</v>
          </cell>
          <cell r="I3005" t="str">
            <v>M</v>
          </cell>
          <cell r="K3005" t="str">
            <v>31/07/2025</v>
          </cell>
          <cell r="L3005" t="str">
            <v>22/09/2024 16:34:28</v>
          </cell>
          <cell r="M3005" t="str">
            <v>X</v>
          </cell>
          <cell r="N3005" t="str">
            <v>22/09/2024 19:46:02</v>
          </cell>
          <cell r="O3005" t="str">
            <v>24/09/2024 16:40:54</v>
          </cell>
        </row>
        <row r="3006">
          <cell r="A3006">
            <v>80012</v>
          </cell>
          <cell r="B3006" t="str">
            <v>Paulo Sergio Quintao do Vale</v>
          </cell>
          <cell r="C3006" t="str">
            <v>JOGADOR</v>
          </cell>
          <cell r="D3006" t="str">
            <v>SENIOR</v>
          </cell>
          <cell r="E3006" t="str">
            <v>Nacional</v>
          </cell>
          <cell r="F3006" t="str">
            <v>VISEU</v>
          </cell>
          <cell r="G3006">
            <v>13743463</v>
          </cell>
          <cell r="H3006" t="str">
            <v>21-01-1990</v>
          </cell>
          <cell r="I3006" t="str">
            <v>M</v>
          </cell>
          <cell r="K3006" t="str">
            <v>31/07/2025</v>
          </cell>
          <cell r="L3006" t="str">
            <v>22/09/2024 16:40:33</v>
          </cell>
          <cell r="N3006" t="str">
            <v>22/09/2024 19:48:37</v>
          </cell>
          <cell r="O3006" t="str">
            <v>24/09/2024 16:44:36</v>
          </cell>
        </row>
        <row r="3007">
          <cell r="A3007">
            <v>80578</v>
          </cell>
          <cell r="B3007" t="str">
            <v>Carolina Alves de Sousa Casimiro</v>
          </cell>
          <cell r="C3007" t="str">
            <v>JOGADOR</v>
          </cell>
          <cell r="D3007" t="str">
            <v>SENIOR</v>
          </cell>
          <cell r="E3007" t="str">
            <v>Nacional</v>
          </cell>
          <cell r="F3007" t="str">
            <v>VISEU</v>
          </cell>
          <cell r="G3007">
            <v>153714403</v>
          </cell>
          <cell r="H3007" t="str">
            <v>22-08-1997</v>
          </cell>
          <cell r="I3007" t="str">
            <v>F</v>
          </cell>
          <cell r="K3007" t="str">
            <v>31/07/2025</v>
          </cell>
          <cell r="L3007" t="str">
            <v>22/10/2024 15:03:52</v>
          </cell>
          <cell r="M3007" t="str">
            <v>X</v>
          </cell>
          <cell r="N3007" t="str">
            <v>22/10/2024 19:56:17</v>
          </cell>
          <cell r="O3007" t="str">
            <v>23/10/2024 16:10:04</v>
          </cell>
        </row>
        <row r="3008">
          <cell r="A3008">
            <v>80580</v>
          </cell>
          <cell r="B3008" t="str">
            <v>Eduardo do Vale Neves do Santos</v>
          </cell>
          <cell r="C3008" t="str">
            <v>JOGADOR</v>
          </cell>
          <cell r="D3008" t="str">
            <v>SENIOR</v>
          </cell>
          <cell r="E3008" t="str">
            <v>Nacional</v>
          </cell>
          <cell r="F3008" t="str">
            <v>VISEU</v>
          </cell>
          <cell r="G3008" t="str">
            <v>03727820</v>
          </cell>
          <cell r="H3008" t="str">
            <v>01-01-1959</v>
          </cell>
          <cell r="I3008" t="str">
            <v>M</v>
          </cell>
          <cell r="K3008" t="str">
            <v>31/07/2025</v>
          </cell>
          <cell r="L3008" t="str">
            <v>22/10/2024 15:41:22</v>
          </cell>
          <cell r="M3008" t="str">
            <v>X</v>
          </cell>
          <cell r="N3008" t="str">
            <v>22/10/2024 19:57:02</v>
          </cell>
          <cell r="O3008" t="str">
            <v>23/10/2024 16:10:26</v>
          </cell>
        </row>
        <row r="3009">
          <cell r="A3009">
            <v>77806</v>
          </cell>
          <cell r="B3009" t="str">
            <v>JORGE BOTELHO DA COSTA MAMEDE</v>
          </cell>
          <cell r="H3009">
            <v>25107</v>
          </cell>
        </row>
        <row r="3010">
          <cell r="A3010">
            <v>74515</v>
          </cell>
          <cell r="B3010" t="str">
            <v>JORGE PAULO BANDEIRINHA RIBEIRO</v>
          </cell>
          <cell r="H3010">
            <v>20903</v>
          </cell>
        </row>
        <row r="3011">
          <cell r="A3011">
            <v>74198</v>
          </cell>
          <cell r="B3011" t="str">
            <v>Pedro Rodolfo Tojal Teodoro</v>
          </cell>
          <cell r="H3011">
            <v>29925</v>
          </cell>
        </row>
        <row r="3012">
          <cell r="A3012">
            <v>74441</v>
          </cell>
          <cell r="B3012" t="str">
            <v>Fernando Luís Correia Rufino de Sousa</v>
          </cell>
          <cell r="H3012">
            <v>26530</v>
          </cell>
        </row>
        <row r="3013">
          <cell r="A3013">
            <v>74485</v>
          </cell>
          <cell r="B3013" t="str">
            <v>Nelson José Dourado Ferreira</v>
          </cell>
          <cell r="H3013">
            <v>21070</v>
          </cell>
        </row>
        <row r="3014">
          <cell r="A3014">
            <v>74517</v>
          </cell>
          <cell r="B3014" t="str">
            <v>EDUARDO MATIAS FRANCISCO</v>
          </cell>
          <cell r="H3014">
            <v>19509</v>
          </cell>
        </row>
        <row r="3015">
          <cell r="A3015">
            <v>71388</v>
          </cell>
          <cell r="B3015" t="str">
            <v>VITOR OLIVEIRA DOMINGUES</v>
          </cell>
          <cell r="H3015">
            <v>29061</v>
          </cell>
        </row>
        <row r="3016">
          <cell r="A3016">
            <v>70487</v>
          </cell>
          <cell r="B3016" t="str">
            <v>PAULO JORGE MATOS FERREIRA</v>
          </cell>
          <cell r="H3016">
            <v>26354</v>
          </cell>
        </row>
        <row r="3017">
          <cell r="A3017">
            <v>75310</v>
          </cell>
          <cell r="B3017" t="str">
            <v xml:space="preserve"> João José Lopes Antunes</v>
          </cell>
          <cell r="H3017">
            <v>22378</v>
          </cell>
        </row>
        <row r="3018">
          <cell r="A3018">
            <v>74490</v>
          </cell>
          <cell r="B3018" t="str">
            <v xml:space="preserve"> José Paulo Dourado Ferreira</v>
          </cell>
          <cell r="H3018">
            <v>22460</v>
          </cell>
        </row>
        <row r="3019">
          <cell r="A3019">
            <v>79472</v>
          </cell>
          <cell r="B3019" t="str">
            <v xml:space="preserve"> António Fernando Pinto da Silva</v>
          </cell>
          <cell r="H3019">
            <v>19787</v>
          </cell>
        </row>
        <row r="3020">
          <cell r="A3020">
            <v>74407</v>
          </cell>
          <cell r="B3020" t="str">
            <v>JORGE MANUEL JESUS CORDEIRO</v>
          </cell>
          <cell r="H3020">
            <v>20950</v>
          </cell>
        </row>
        <row r="3021">
          <cell r="A3021">
            <v>80747</v>
          </cell>
          <cell r="B3021" t="str">
            <v>Tiago Coelho Gaspar</v>
          </cell>
          <cell r="H3021">
            <v>29791</v>
          </cell>
        </row>
        <row r="3022">
          <cell r="A3022">
            <v>67577</v>
          </cell>
          <cell r="B3022" t="str">
            <v xml:space="preserve"> JOSE AMILCAR RODRIGUES FERNANDES</v>
          </cell>
          <cell r="H3022">
            <v>25987</v>
          </cell>
        </row>
        <row r="3023">
          <cell r="A3023">
            <v>80806</v>
          </cell>
          <cell r="B3023" t="str">
            <v>Steffen Peter Göthert</v>
          </cell>
          <cell r="H3023">
            <v>23005</v>
          </cell>
        </row>
        <row r="3024">
          <cell r="A3024">
            <v>72675</v>
          </cell>
          <cell r="B3024" t="str">
            <v>JOSE MANUEL NOGUEIRA CASTRO</v>
          </cell>
          <cell r="H3024">
            <v>19046</v>
          </cell>
        </row>
        <row r="3025">
          <cell r="A3025">
            <v>74215</v>
          </cell>
          <cell r="B3025" t="str">
            <v>FERNANDO SANTOS SERENO</v>
          </cell>
          <cell r="H3025">
            <v>17154</v>
          </cell>
        </row>
        <row r="3026">
          <cell r="A3026">
            <v>74214</v>
          </cell>
          <cell r="B3026" t="str">
            <v>FERNANDO TOMÁS TORRES FARIA</v>
          </cell>
          <cell r="H3026">
            <v>17530</v>
          </cell>
        </row>
        <row r="3027">
          <cell r="A3027">
            <v>80839</v>
          </cell>
          <cell r="B3027" t="str">
            <v>Yuan Shen</v>
          </cell>
          <cell r="H3027">
            <v>30317</v>
          </cell>
        </row>
        <row r="3028">
          <cell r="A3028">
            <v>80803</v>
          </cell>
          <cell r="B3028" t="str">
            <v>César Augusto da Silva Vieira</v>
          </cell>
          <cell r="H3028">
            <v>26652</v>
          </cell>
        </row>
        <row r="3029">
          <cell r="A3029">
            <v>68411</v>
          </cell>
          <cell r="B3029" t="str">
            <v>EDUARDO FERNANDO RODRIGUES OSÓRIO ANTUNES</v>
          </cell>
          <cell r="H3029">
            <v>20503</v>
          </cell>
        </row>
        <row r="3030">
          <cell r="A3030">
            <v>79766</v>
          </cell>
          <cell r="B3030" t="str">
            <v>Carlos Alberto Teixeira Rodriguez</v>
          </cell>
          <cell r="H3030">
            <v>20671</v>
          </cell>
        </row>
        <row r="3031">
          <cell r="A3031">
            <v>78607</v>
          </cell>
          <cell r="B3031" t="str">
            <v>BRUNO BRUSTOLONI E OLIVEIRA</v>
          </cell>
          <cell r="H3031">
            <v>29534</v>
          </cell>
        </row>
        <row r="3032">
          <cell r="A3032">
            <v>50194</v>
          </cell>
          <cell r="B3032" t="str">
            <v>EDUARDO FERNADO RODRIGUES OSORIO ANTUNES</v>
          </cell>
          <cell r="H3032">
            <v>20503</v>
          </cell>
        </row>
        <row r="3033">
          <cell r="A3033">
            <v>66306</v>
          </cell>
          <cell r="B3033" t="str">
            <v>GERMANO MANUEL ALVES NUNES FERNANDES</v>
          </cell>
          <cell r="H3033">
            <v>21897</v>
          </cell>
        </row>
        <row r="3034">
          <cell r="A3034">
            <v>74478</v>
          </cell>
          <cell r="B3034" t="str">
            <v>LUÍS FILIPE MIRANDA TEIXEIRA</v>
          </cell>
          <cell r="H3034">
            <v>26288</v>
          </cell>
        </row>
        <row r="3035">
          <cell r="A3035">
            <v>79989</v>
          </cell>
          <cell r="B3035" t="str">
            <v>Mário António Mendes Boa Nova</v>
          </cell>
          <cell r="H3035">
            <v>27656</v>
          </cell>
        </row>
        <row r="3036">
          <cell r="A3036">
            <v>66899</v>
          </cell>
          <cell r="B3036" t="str">
            <v>MARIO JORGE FERREIRA ALVES</v>
          </cell>
          <cell r="H3036">
            <v>26157</v>
          </cell>
        </row>
        <row r="3037">
          <cell r="A3037">
            <v>80465</v>
          </cell>
          <cell r="B3037" t="str">
            <v>Vadim Savin</v>
          </cell>
          <cell r="H3037">
            <v>27224</v>
          </cell>
        </row>
        <row r="3038">
          <cell r="A3038">
            <v>79606</v>
          </cell>
          <cell r="B3038" t="str">
            <v>Carlos Fernando Figueiredo Santos</v>
          </cell>
          <cell r="H3038">
            <v>26176</v>
          </cell>
        </row>
        <row r="3039">
          <cell r="A3039">
            <v>66756</v>
          </cell>
          <cell r="B3039" t="str">
            <v>MANUEL ANTUNES MOREIRA</v>
          </cell>
          <cell r="H3039">
            <v>23588</v>
          </cell>
        </row>
        <row r="3040">
          <cell r="A3040">
            <v>60704</v>
          </cell>
          <cell r="B3040" t="str">
            <v>CARLOS JOAQUIM AZEVEDO RIBEIRO</v>
          </cell>
          <cell r="H3040">
            <v>22303</v>
          </cell>
        </row>
        <row r="3041">
          <cell r="A3041">
            <v>74493</v>
          </cell>
          <cell r="B3041" t="str">
            <v xml:space="preserve"> JOÃO VASCO DE OLIVEIRA MATEUS</v>
          </cell>
          <cell r="H3041">
            <v>21326</v>
          </cell>
        </row>
        <row r="3042">
          <cell r="A3042">
            <v>74623</v>
          </cell>
          <cell r="B3042" t="str">
            <v>Jorge Augusto Marta Canela Lopes</v>
          </cell>
          <cell r="H3042">
            <v>21369</v>
          </cell>
        </row>
        <row r="3043">
          <cell r="A3043">
            <v>50258</v>
          </cell>
          <cell r="B3043" t="str">
            <v>António Armindo Silva Oliveira</v>
          </cell>
          <cell r="H3043">
            <v>20160</v>
          </cell>
        </row>
        <row r="3044">
          <cell r="A3044">
            <v>67581</v>
          </cell>
          <cell r="B3044" t="str">
            <v>VITORINO MARIA SANTOS</v>
          </cell>
          <cell r="H3044">
            <v>18495</v>
          </cell>
        </row>
        <row r="3045">
          <cell r="A3045">
            <v>80863</v>
          </cell>
          <cell r="B3045" t="str">
            <v>ISABEL FERNANDES DO VALE RIBEIRO</v>
          </cell>
          <cell r="H3045">
            <v>24730</v>
          </cell>
        </row>
        <row r="3046">
          <cell r="A3046">
            <v>50309</v>
          </cell>
          <cell r="B3046" t="str">
            <v>JOSE LUIS GOMES PINTO</v>
          </cell>
          <cell r="H3046">
            <v>19016</v>
          </cell>
        </row>
        <row r="3047">
          <cell r="A3047">
            <v>77897</v>
          </cell>
          <cell r="B3047" t="str">
            <v>ANTÓNIO FRANCISCO GONÇALVES SIMÕES</v>
          </cell>
          <cell r="H3047">
            <v>14625</v>
          </cell>
        </row>
        <row r="3048">
          <cell r="A3048">
            <v>56483</v>
          </cell>
          <cell r="B3048" t="str">
            <v>LUCIANO JORGE DA COSTA GOMES</v>
          </cell>
          <cell r="H3048">
            <v>25327</v>
          </cell>
        </row>
        <row r="3049">
          <cell r="A3049">
            <v>53473</v>
          </cell>
          <cell r="B3049" t="str">
            <v>JOAO ANTONIO MATOS GONCALVES</v>
          </cell>
          <cell r="H3049">
            <v>30687</v>
          </cell>
        </row>
        <row r="3050">
          <cell r="A3050">
            <v>80748</v>
          </cell>
          <cell r="B3050" t="str">
            <v>Cláudio Manuel Durão da Silva</v>
          </cell>
          <cell r="H3050">
            <v>29925</v>
          </cell>
        </row>
        <row r="3051">
          <cell r="A3051">
            <v>80077</v>
          </cell>
          <cell r="B3051" t="str">
            <v>Ricardo Jorge Fonseca Ferreira da Costa</v>
          </cell>
          <cell r="H3051">
            <v>28199</v>
          </cell>
        </row>
        <row r="3052">
          <cell r="A3052">
            <v>50420</v>
          </cell>
          <cell r="B3052" t="str">
            <v>LUíS LEONEL TEIXEIRA PIRES PEREIRA</v>
          </cell>
          <cell r="H3052">
            <v>27555</v>
          </cell>
        </row>
        <row r="3053">
          <cell r="A3053">
            <v>80855</v>
          </cell>
          <cell r="B3053" t="str">
            <v>VÍTOR MANUEL FREITAS DUARTE</v>
          </cell>
          <cell r="H3053">
            <v>27057</v>
          </cell>
        </row>
        <row r="3054">
          <cell r="A3054">
            <v>76572</v>
          </cell>
          <cell r="B3054" t="str">
            <v>Luis Rebelo Rosa Sancho Coutinho Rebelo</v>
          </cell>
          <cell r="H3054">
            <v>23193</v>
          </cell>
        </row>
        <row r="3055">
          <cell r="A3055">
            <v>76332</v>
          </cell>
          <cell r="B3055" t="str">
            <v>Jorge Manuel Ferreira da Costa</v>
          </cell>
          <cell r="H3055">
            <v>23528</v>
          </cell>
        </row>
        <row r="3056">
          <cell r="A3056">
            <v>50956</v>
          </cell>
          <cell r="B3056" t="str">
            <v>PAULO JORGE MENDONÇA MESTRE</v>
          </cell>
          <cell r="H3056">
            <v>30262</v>
          </cell>
        </row>
        <row r="3057">
          <cell r="A3057">
            <v>81057</v>
          </cell>
          <cell r="B3057" t="str">
            <v>THOMAS MATTERN</v>
          </cell>
          <cell r="H3057">
            <v>24405</v>
          </cell>
        </row>
        <row r="3058">
          <cell r="A3058">
            <v>76244</v>
          </cell>
          <cell r="B3058" t="str">
            <v>MARTA ISABEL VIEIRA FALCÃO OSÓRIO</v>
          </cell>
          <cell r="H3058">
            <v>26506</v>
          </cell>
        </row>
      </sheetData>
      <sheetData sheetId="2">
        <row r="2">
          <cell r="B2">
            <v>1985</v>
          </cell>
          <cell r="C2" t="str">
            <v>Vet I</v>
          </cell>
        </row>
        <row r="3">
          <cell r="B3">
            <v>1984</v>
          </cell>
          <cell r="C3" t="str">
            <v>Vet I</v>
          </cell>
        </row>
        <row r="4">
          <cell r="B4">
            <v>1983</v>
          </cell>
          <cell r="C4" t="str">
            <v>Vet I</v>
          </cell>
        </row>
        <row r="5">
          <cell r="B5">
            <v>1982</v>
          </cell>
          <cell r="C5" t="str">
            <v>Vet I</v>
          </cell>
        </row>
        <row r="6">
          <cell r="B6">
            <v>1981</v>
          </cell>
          <cell r="C6" t="str">
            <v>Vet I</v>
          </cell>
        </row>
        <row r="7">
          <cell r="B7">
            <v>1980</v>
          </cell>
          <cell r="C7" t="str">
            <v>Vet II</v>
          </cell>
        </row>
        <row r="8">
          <cell r="B8">
            <v>1979</v>
          </cell>
          <cell r="C8" t="str">
            <v>Vet II</v>
          </cell>
        </row>
        <row r="9">
          <cell r="B9">
            <v>1978</v>
          </cell>
          <cell r="C9" t="str">
            <v>Vet II</v>
          </cell>
        </row>
        <row r="10">
          <cell r="B10">
            <v>1977</v>
          </cell>
          <cell r="C10" t="str">
            <v>Vet II</v>
          </cell>
        </row>
        <row r="11">
          <cell r="B11">
            <v>1976</v>
          </cell>
          <cell r="C11" t="str">
            <v>Vet II</v>
          </cell>
        </row>
        <row r="12">
          <cell r="B12">
            <v>1975</v>
          </cell>
          <cell r="C12" t="str">
            <v>Vet III</v>
          </cell>
        </row>
        <row r="13">
          <cell r="B13">
            <v>1974</v>
          </cell>
          <cell r="C13" t="str">
            <v>Vet III</v>
          </cell>
        </row>
        <row r="14">
          <cell r="B14">
            <v>1973</v>
          </cell>
          <cell r="C14" t="str">
            <v>Vet III</v>
          </cell>
        </row>
        <row r="15">
          <cell r="B15">
            <v>1972</v>
          </cell>
          <cell r="C15" t="str">
            <v>Vet III</v>
          </cell>
        </row>
        <row r="16">
          <cell r="B16">
            <v>1971</v>
          </cell>
          <cell r="C16" t="str">
            <v>Vet III</v>
          </cell>
        </row>
        <row r="17">
          <cell r="B17">
            <v>1970</v>
          </cell>
          <cell r="C17" t="str">
            <v>Vet IV</v>
          </cell>
        </row>
        <row r="18">
          <cell r="B18">
            <v>1969</v>
          </cell>
          <cell r="C18" t="str">
            <v>Vet IV</v>
          </cell>
        </row>
        <row r="19">
          <cell r="B19">
            <v>1968</v>
          </cell>
          <cell r="C19" t="str">
            <v>Vet IV</v>
          </cell>
        </row>
        <row r="20">
          <cell r="B20">
            <v>1967</v>
          </cell>
          <cell r="C20" t="str">
            <v>Vet IV</v>
          </cell>
        </row>
        <row r="21">
          <cell r="B21">
            <v>1966</v>
          </cell>
          <cell r="C21" t="str">
            <v>Vet IV</v>
          </cell>
        </row>
        <row r="22">
          <cell r="B22">
            <v>1965</v>
          </cell>
          <cell r="C22" t="str">
            <v>Vet V</v>
          </cell>
        </row>
        <row r="23">
          <cell r="B23">
            <v>1964</v>
          </cell>
          <cell r="C23" t="str">
            <v>Vet V</v>
          </cell>
        </row>
        <row r="24">
          <cell r="B24">
            <v>1963</v>
          </cell>
          <cell r="C24" t="str">
            <v>Vet V</v>
          </cell>
        </row>
        <row r="25">
          <cell r="B25">
            <v>1962</v>
          </cell>
          <cell r="C25" t="str">
            <v>Vet V</v>
          </cell>
        </row>
        <row r="26">
          <cell r="B26">
            <v>1961</v>
          </cell>
          <cell r="C26" t="str">
            <v>Vet V</v>
          </cell>
        </row>
        <row r="27">
          <cell r="B27">
            <v>1960</v>
          </cell>
          <cell r="C27" t="str">
            <v>Vet VI</v>
          </cell>
        </row>
        <row r="28">
          <cell r="B28">
            <v>1959</v>
          </cell>
          <cell r="C28" t="str">
            <v>Vet VI</v>
          </cell>
        </row>
        <row r="29">
          <cell r="B29">
            <v>1958</v>
          </cell>
          <cell r="C29" t="str">
            <v>Vet VI</v>
          </cell>
        </row>
        <row r="30">
          <cell r="B30">
            <v>1957</v>
          </cell>
          <cell r="C30" t="str">
            <v>Vet VI</v>
          </cell>
        </row>
        <row r="31">
          <cell r="B31">
            <v>1956</v>
          </cell>
          <cell r="C31" t="str">
            <v>Vet VI</v>
          </cell>
        </row>
        <row r="32">
          <cell r="B32">
            <v>1955</v>
          </cell>
          <cell r="C32" t="str">
            <v>Vet VII</v>
          </cell>
        </row>
        <row r="33">
          <cell r="B33">
            <v>1954</v>
          </cell>
          <cell r="C33" t="str">
            <v>Vet VII</v>
          </cell>
        </row>
        <row r="34">
          <cell r="B34">
            <v>1953</v>
          </cell>
          <cell r="C34" t="str">
            <v>Vet VII</v>
          </cell>
        </row>
        <row r="35">
          <cell r="B35">
            <v>1952</v>
          </cell>
          <cell r="C35" t="str">
            <v>Vet VII</v>
          </cell>
        </row>
        <row r="36">
          <cell r="B36">
            <v>1951</v>
          </cell>
          <cell r="C36" t="str">
            <v>Vet VII</v>
          </cell>
        </row>
        <row r="37">
          <cell r="B37">
            <v>1950</v>
          </cell>
          <cell r="C37" t="str">
            <v>Vet VIII</v>
          </cell>
        </row>
        <row r="38">
          <cell r="B38">
            <v>1949</v>
          </cell>
          <cell r="C38" t="str">
            <v>Vet VIII</v>
          </cell>
        </row>
        <row r="39">
          <cell r="B39">
            <v>1948</v>
          </cell>
          <cell r="C39" t="str">
            <v>Vet VIII</v>
          </cell>
        </row>
        <row r="40">
          <cell r="B40">
            <v>1947</v>
          </cell>
          <cell r="C40" t="str">
            <v>Vet VIII</v>
          </cell>
        </row>
        <row r="41">
          <cell r="B41">
            <v>1946</v>
          </cell>
          <cell r="C41" t="str">
            <v>Vet VIII</v>
          </cell>
        </row>
        <row r="42">
          <cell r="B42">
            <v>1945</v>
          </cell>
          <cell r="C42" t="str">
            <v>Vet IX</v>
          </cell>
        </row>
        <row r="43">
          <cell r="B43">
            <v>1944</v>
          </cell>
          <cell r="C43" t="str">
            <v>Vet IX</v>
          </cell>
        </row>
        <row r="44">
          <cell r="B44">
            <v>1943</v>
          </cell>
          <cell r="C44" t="str">
            <v>Vet IX</v>
          </cell>
        </row>
        <row r="45">
          <cell r="B45">
            <v>1942</v>
          </cell>
          <cell r="C45" t="str">
            <v>Vet IX</v>
          </cell>
        </row>
        <row r="46">
          <cell r="B46">
            <v>1941</v>
          </cell>
          <cell r="C46" t="str">
            <v>Vet IX</v>
          </cell>
        </row>
        <row r="47">
          <cell r="B47">
            <v>1940</v>
          </cell>
          <cell r="C47" t="str">
            <v>Vet X</v>
          </cell>
        </row>
        <row r="48">
          <cell r="B48">
            <v>1939</v>
          </cell>
          <cell r="C48" t="str">
            <v>Vet X</v>
          </cell>
        </row>
        <row r="49">
          <cell r="B49">
            <v>1938</v>
          </cell>
          <cell r="C49" t="str">
            <v>Vet X</v>
          </cell>
        </row>
        <row r="50">
          <cell r="B50">
            <v>1937</v>
          </cell>
          <cell r="C50" t="str">
            <v>Vet X</v>
          </cell>
        </row>
        <row r="51">
          <cell r="B51">
            <v>1936</v>
          </cell>
          <cell r="C51" t="str">
            <v>Vet X</v>
          </cell>
        </row>
        <row r="52">
          <cell r="B52">
            <v>1935</v>
          </cell>
          <cell r="C52" t="str">
            <v>Vet XI</v>
          </cell>
        </row>
        <row r="53">
          <cell r="B53">
            <v>1934</v>
          </cell>
          <cell r="C53" t="str">
            <v>Vet XI</v>
          </cell>
        </row>
        <row r="54">
          <cell r="B54">
            <v>1933</v>
          </cell>
          <cell r="C54" t="str">
            <v>Vet XI</v>
          </cell>
        </row>
        <row r="55">
          <cell r="B55">
            <v>1932</v>
          </cell>
          <cell r="C55" t="str">
            <v>Vet XI</v>
          </cell>
        </row>
        <row r="56">
          <cell r="B56">
            <v>1931</v>
          </cell>
          <cell r="C56" t="str">
            <v>Vet XI</v>
          </cell>
        </row>
        <row r="57">
          <cell r="B57">
            <v>1930</v>
          </cell>
          <cell r="C57" t="str">
            <v>Vet XI</v>
          </cell>
        </row>
        <row r="58">
          <cell r="B58">
            <v>1929</v>
          </cell>
          <cell r="C58" t="str">
            <v>Vet XI</v>
          </cell>
        </row>
        <row r="59">
          <cell r="B59">
            <v>1928</v>
          </cell>
          <cell r="C59" t="str">
            <v>Vet XI</v>
          </cell>
        </row>
        <row r="60">
          <cell r="B60">
            <v>1927</v>
          </cell>
          <cell r="C60" t="str">
            <v>Vet XI</v>
          </cell>
        </row>
        <row r="61">
          <cell r="B61">
            <v>1926</v>
          </cell>
          <cell r="C61" t="str">
            <v>Vet XI</v>
          </cell>
        </row>
        <row r="62">
          <cell r="B62">
            <v>1925</v>
          </cell>
          <cell r="C62" t="str">
            <v>Vet XI</v>
          </cell>
        </row>
        <row r="63">
          <cell r="B63">
            <v>1924</v>
          </cell>
          <cell r="C63" t="str">
            <v>Vet XI</v>
          </cell>
        </row>
        <row r="64">
          <cell r="B64">
            <v>1923</v>
          </cell>
          <cell r="C64" t="str">
            <v>Vet XI</v>
          </cell>
        </row>
        <row r="65">
          <cell r="B65">
            <v>1922</v>
          </cell>
          <cell r="C65" t="str">
            <v>Vet XI</v>
          </cell>
        </row>
        <row r="66">
          <cell r="B66">
            <v>1921</v>
          </cell>
          <cell r="C66" t="str">
            <v>Vet XI</v>
          </cell>
        </row>
        <row r="67">
          <cell r="B67">
            <v>1920</v>
          </cell>
          <cell r="C67" t="str">
            <v>Vet XI</v>
          </cell>
        </row>
        <row r="68">
          <cell r="B68">
            <v>1919</v>
          </cell>
          <cell r="C68" t="str">
            <v>Vet XI</v>
          </cell>
        </row>
        <row r="69">
          <cell r="B69">
            <v>1918</v>
          </cell>
          <cell r="C69" t="str">
            <v>Vet XI</v>
          </cell>
        </row>
        <row r="70">
          <cell r="B70">
            <v>1917</v>
          </cell>
          <cell r="C70" t="str">
            <v>Vet XI</v>
          </cell>
        </row>
        <row r="71">
          <cell r="B71">
            <v>1916</v>
          </cell>
          <cell r="C71" t="str">
            <v>Vet XI</v>
          </cell>
        </row>
        <row r="72">
          <cell r="B72">
            <v>1915</v>
          </cell>
          <cell r="C72" t="str">
            <v>Vet XI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60F0026-E259-4112-AB62-FD06FDCE1F36}" name="Tabela1" displayName="Tabela1" ref="A1:F2889" totalsRowShown="0" headerRowDxfId="5">
  <autoFilter ref="A1:F2889" xr:uid="{A4FA80CF-82EE-4B09-9CEA-541FA785C02E}"/>
  <tableColumns count="6">
    <tableColumn id="1" xr3:uid="{F88F0359-29CF-40BD-BC2A-5262EB9E15D6}" name="Licença"/>
    <tableColumn id="2" xr3:uid="{A9A9DA1E-75D2-4033-8747-CEB2C3C7D306}" name="Nome"/>
    <tableColumn id="3" xr3:uid="{7B0E37DE-D4DE-41BF-A915-4BC02630D680}" name="Clube"/>
    <tableColumn id="5" xr3:uid="{4DB60FA4-5A8C-443B-A5B4-3DE03BCB83CC}" name="DoB" dataDxfId="4">
      <calculatedColumnFormula>VLOOKUP(Tabela1[[#This Row],[Licença]],[1]DoB!$A$1:$O$5010,8,FALSE)</calculatedColumnFormula>
    </tableColumn>
    <tableColumn id="6" xr3:uid="{BCAA3A99-A045-482D-A6F8-DACBAAF0DE15}" name="Ano" dataDxfId="3">
      <calculatedColumnFormula>YEAR(Tabela1[[#This Row],[DoB]])</calculatedColumnFormula>
    </tableColumn>
    <tableColumn id="4" xr3:uid="{56F9B6D1-734D-4688-BA93-93A413DE7843}" name="Categoria" dataDxfId="2">
      <calculatedColumnFormula>IFERROR(VLOOKUP(Tabela1[[#This Row],[Ano]],[1]Escalões!$B$2:$C$72,2,FALSE),0)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99"/>
  <sheetViews>
    <sheetView tabSelected="1" workbookViewId="0">
      <selection activeCell="G13" sqref="G13"/>
    </sheetView>
  </sheetViews>
  <sheetFormatPr defaultRowHeight="14.4" x14ac:dyDescent="0.3"/>
  <cols>
    <col min="1" max="1" width="9" customWidth="1"/>
    <col min="3" max="3" width="43.5546875" bestFit="1" customWidth="1"/>
    <col min="4" max="4" width="30.77734375" bestFit="1" customWidth="1"/>
    <col min="5" max="6" width="27.33203125" customWidth="1"/>
  </cols>
  <sheetData>
    <row r="2" spans="2:8" s="1" customFormat="1" ht="18" x14ac:dyDescent="0.35">
      <c r="B2" s="2" t="s">
        <v>0</v>
      </c>
      <c r="C2" s="2"/>
      <c r="D2" s="2"/>
      <c r="E2" s="2"/>
      <c r="F2" s="3"/>
      <c r="G2" s="3"/>
      <c r="H2" s="3"/>
    </row>
    <row r="3" spans="2:8" ht="8.4" customHeight="1" x14ac:dyDescent="0.3"/>
    <row r="4" spans="2:8" s="1" customFormat="1" ht="18" x14ac:dyDescent="0.35">
      <c r="B4" s="2" t="s">
        <v>1</v>
      </c>
      <c r="C4" s="2"/>
      <c r="D4" s="2"/>
      <c r="E4" s="2"/>
      <c r="F4" s="3"/>
      <c r="G4" s="3"/>
      <c r="H4" s="3"/>
    </row>
    <row r="5" spans="2:8" ht="8.4" customHeight="1" x14ac:dyDescent="0.3"/>
    <row r="6" spans="2:8" s="1" customFormat="1" ht="18" x14ac:dyDescent="0.35">
      <c r="B6" s="2" t="s">
        <v>2</v>
      </c>
      <c r="C6" s="2"/>
      <c r="D6" s="2"/>
      <c r="E6" s="2"/>
      <c r="F6" s="3"/>
      <c r="G6" s="3"/>
      <c r="H6" s="3"/>
    </row>
    <row r="8" spans="2:8" ht="28.8" x14ac:dyDescent="0.55000000000000004">
      <c r="B8" s="10" t="s">
        <v>3</v>
      </c>
      <c r="C8" s="10"/>
      <c r="D8" s="10"/>
      <c r="E8" s="10"/>
    </row>
    <row r="9" spans="2:8" x14ac:dyDescent="0.3">
      <c r="B9" s="8"/>
      <c r="C9" s="8"/>
      <c r="D9" s="8"/>
      <c r="E9" s="8"/>
    </row>
    <row r="10" spans="2:8" ht="21" x14ac:dyDescent="0.4">
      <c r="B10" s="9" t="s">
        <v>3073</v>
      </c>
      <c r="C10" s="9"/>
      <c r="D10" s="9"/>
      <c r="E10" s="9"/>
    </row>
    <row r="11" spans="2:8" x14ac:dyDescent="0.3">
      <c r="B11" s="8"/>
      <c r="C11" s="8"/>
      <c r="D11" s="8"/>
      <c r="E11" s="8"/>
    </row>
    <row r="12" spans="2:8" ht="15" customHeight="1" x14ac:dyDescent="0.35">
      <c r="B12" s="12" t="s">
        <v>4</v>
      </c>
      <c r="C12" s="12" t="s">
        <v>5</v>
      </c>
      <c r="D12" s="12" t="s">
        <v>6</v>
      </c>
      <c r="E12" s="12" t="s">
        <v>7</v>
      </c>
    </row>
    <row r="13" spans="2:8" x14ac:dyDescent="0.3">
      <c r="B13" s="11">
        <v>65662</v>
      </c>
      <c r="C13" s="11" t="str">
        <f>VLOOKUP(B13,Tabela1[#All],2,FALSE)</f>
        <v>MARCO PAULO MARTINS PEDRO</v>
      </c>
      <c r="D13" s="11" t="str">
        <f>VLOOKUP(B13,Tabela1[#All],3,FALSE)</f>
        <v>Independente</v>
      </c>
      <c r="E13" s="11" t="str">
        <f>VLOOKUP(B13,Tabela1[#All],6,FALSE)</f>
        <v>Vet II</v>
      </c>
    </row>
    <row r="14" spans="2:8" x14ac:dyDescent="0.3">
      <c r="B14" s="11">
        <v>56609</v>
      </c>
      <c r="C14" s="11" t="str">
        <f>VLOOKUP(B14,Tabela1[#All],2,FALSE)</f>
        <v>AMILCAR DA SILVA MARIA</v>
      </c>
      <c r="D14" s="11" t="str">
        <f>VLOOKUP(B14,Tabela1[#All],3,FALSE)</f>
        <v>CRP Bº Calçada dos Mestres</v>
      </c>
      <c r="E14" s="11" t="str">
        <f>VLOOKUP(B14,Tabela1[#All],6,FALSE)</f>
        <v>Vet VII</v>
      </c>
    </row>
    <row r="15" spans="2:8" x14ac:dyDescent="0.3">
      <c r="B15" s="11">
        <v>50423</v>
      </c>
      <c r="C15" s="11" t="str">
        <f>VLOOKUP(B15,Tabela1[#All],2,FALSE)</f>
        <v>HUGO MANUEL RIBEIRO MARQUES</v>
      </c>
      <c r="D15" s="11" t="str">
        <f>VLOOKUP(B15,Tabela1[#All],3,FALSE)</f>
        <v>AC.MUS.E REC. 8 DE JAN.</v>
      </c>
      <c r="E15" s="11" t="str">
        <f>VLOOKUP(B15,Tabela1[#All],6,FALSE)</f>
        <v>Vet III</v>
      </c>
    </row>
    <row r="16" spans="2:8" x14ac:dyDescent="0.3">
      <c r="B16" s="11">
        <v>50488</v>
      </c>
      <c r="C16" s="11" t="str">
        <f>VLOOKUP(B16,Tabela1[#All],2,FALSE)</f>
        <v>ALEXANDRE MANUEL SOUSINHA PILÓ CARVALHO</v>
      </c>
      <c r="D16" s="11" t="str">
        <f>VLOOKUP(B16,Tabela1[#All],3,FALSE)</f>
        <v>Independente</v>
      </c>
      <c r="E16" s="11" t="str">
        <f>VLOOKUP(B16,Tabela1[#All],6,FALSE)</f>
        <v>Vet III</v>
      </c>
    </row>
    <row r="17" spans="2:5" x14ac:dyDescent="0.3">
      <c r="B17" s="11">
        <v>72391</v>
      </c>
      <c r="C17" s="11" t="str">
        <f>VLOOKUP(B17,Tabela1[#All],2,FALSE)</f>
        <v>Pedro Vasco Duarte Paiva Loureiro</v>
      </c>
      <c r="D17" s="11" t="str">
        <f>VLOOKUP(B17,Tabela1[#All],3,FALSE)</f>
        <v>DESP.MONTE REAL</v>
      </c>
      <c r="E17" s="11" t="str">
        <f>VLOOKUP(B17,Tabela1[#All],6,FALSE)</f>
        <v>Vet III</v>
      </c>
    </row>
    <row r="18" spans="2:5" x14ac:dyDescent="0.3">
      <c r="B18" s="11">
        <v>66108</v>
      </c>
      <c r="C18" s="11" t="str">
        <f>VLOOKUP(B18,Tabela1[#All],2,FALSE)</f>
        <v>Artur Jorge Rodrigues Fontes Monteiro</v>
      </c>
      <c r="D18" s="11" t="str">
        <f>VLOOKUP(B18,Tabela1[#All],3,FALSE)</f>
        <v>GC VALBOM</v>
      </c>
      <c r="E18" s="11" t="str">
        <f>VLOOKUP(B18,Tabela1[#All],6,FALSE)</f>
        <v>Vet IV</v>
      </c>
    </row>
    <row r="19" spans="2:5" x14ac:dyDescent="0.3">
      <c r="B19" s="11">
        <v>50173</v>
      </c>
      <c r="C19" s="11" t="str">
        <f>VLOOKUP(B19,Tabela1[#All],2,FALSE)</f>
        <v>PAULO JORGE FERREIRA RIBEIRO</v>
      </c>
      <c r="D19" s="11" t="str">
        <f>VLOOKUP(B19,Tabela1[#All],3,FALSE)</f>
        <v>C.MILLENNIUM BCP-PORTO</v>
      </c>
      <c r="E19" s="11" t="str">
        <f>VLOOKUP(B19,Tabela1[#All],6,FALSE)</f>
        <v>Vet IV</v>
      </c>
    </row>
    <row r="20" spans="2:5" x14ac:dyDescent="0.3">
      <c r="B20" s="11">
        <v>50384</v>
      </c>
      <c r="C20" s="11" t="str">
        <f>VLOOKUP(B20,Tabela1[#All],2,FALSE)</f>
        <v>ANTONIO MANUEL LEITAO SANTOS PEREIRA</v>
      </c>
      <c r="D20" s="11" t="str">
        <f>VLOOKUP(B20,Tabela1[#All],3,FALSE)</f>
        <v>C.MILLENNIUM BCP-PORTO</v>
      </c>
      <c r="E20" s="11" t="str">
        <f>VLOOKUP(B20,Tabela1[#All],6,FALSE)</f>
        <v>Vet VIII</v>
      </c>
    </row>
    <row r="21" spans="2:5" x14ac:dyDescent="0.3">
      <c r="B21" s="11">
        <v>56403</v>
      </c>
      <c r="C21" s="11" t="str">
        <f>VLOOKUP(B21,Tabela1[#All],2,FALSE)</f>
        <v>CARLOS JORGE LEITÃO SANTOS PEREIRA</v>
      </c>
      <c r="D21" s="11" t="str">
        <f>VLOOKUP(B21,Tabela1[#All],3,FALSE)</f>
        <v>C.MILLENNIUM BCP-PORTO</v>
      </c>
      <c r="E21" s="11" t="str">
        <f>VLOOKUP(B21,Tabela1[#All],6,FALSE)</f>
        <v>Vet VIII</v>
      </c>
    </row>
    <row r="22" spans="2:5" x14ac:dyDescent="0.3">
      <c r="B22" s="11">
        <v>78887</v>
      </c>
      <c r="C22" s="11" t="str">
        <f>VLOOKUP(B22,Tabela1[#All],2,FALSE)</f>
        <v>Paulo José Abrantes Rabaça</v>
      </c>
      <c r="D22" s="11" t="str">
        <f>VLOOKUP(B22,Tabela1[#All],3,FALSE)</f>
        <v>OS UGAS A.D.C. EGA</v>
      </c>
      <c r="E22" s="11" t="str">
        <f>VLOOKUP(B22,Tabela1[#All],6,FALSE)</f>
        <v>Vet IV</v>
      </c>
    </row>
    <row r="23" spans="2:5" x14ac:dyDescent="0.3">
      <c r="B23" s="11">
        <v>69229</v>
      </c>
      <c r="C23" s="11" t="str">
        <f>VLOOKUP(B23,Tabela1[#All],2,FALSE)</f>
        <v>PAULO ALEXANDRE PINHEIRO FIGUEIREDO</v>
      </c>
      <c r="D23" s="11" t="str">
        <f>VLOOKUP(B23,Tabela1[#All],3,FALSE)</f>
        <v>GD BV ALVERCA</v>
      </c>
      <c r="E23" s="11" t="str">
        <f>VLOOKUP(B23,Tabela1[#All],6,FALSE)</f>
        <v>Vet II</v>
      </c>
    </row>
    <row r="24" spans="2:5" x14ac:dyDescent="0.3">
      <c r="B24" s="11">
        <v>50758</v>
      </c>
      <c r="C24" s="11" t="str">
        <f>VLOOKUP(B24,Tabela1[#All],2,FALSE)</f>
        <v>BRUNO DANIEL SIMOES DA SILVA</v>
      </c>
      <c r="D24" s="11" t="str">
        <f>VLOOKUP(B24,Tabela1[#All],3,FALSE)</f>
        <v>U.SEBASTIANENSE FC</v>
      </c>
      <c r="E24" s="11" t="str">
        <f>VLOOKUP(B24,Tabela1[#All],6,FALSE)</f>
        <v>Vet I</v>
      </c>
    </row>
    <row r="25" spans="2:5" x14ac:dyDescent="0.3">
      <c r="B25" s="11">
        <v>50339</v>
      </c>
      <c r="C25" s="11" t="str">
        <f>VLOOKUP(B25,Tabela1[#All],2,FALSE)</f>
        <v>ANTONIO JOÃO FIGUEIRA FALÉ</v>
      </c>
      <c r="D25" s="11" t="str">
        <f>VLOOKUP(B25,Tabela1[#All],3,FALSE)</f>
        <v>CAD. OS VIANENSES</v>
      </c>
      <c r="E25" s="11" t="str">
        <f>VLOOKUP(B25,Tabela1[#All],6,FALSE)</f>
        <v>Vet III</v>
      </c>
    </row>
    <row r="26" spans="2:5" x14ac:dyDescent="0.3">
      <c r="B26" s="11">
        <v>58213</v>
      </c>
      <c r="C26" s="11" t="str">
        <f>VLOOKUP(B26,Tabela1[#All],2,FALSE)</f>
        <v>VITOR MANUEL LOPES MASSA</v>
      </c>
      <c r="D26" s="11" t="str">
        <f>VLOOKUP(B26,Tabela1[#All],3,FALSE)</f>
        <v>CAD. OS VIANENSES</v>
      </c>
      <c r="E26" s="11" t="str">
        <f>VLOOKUP(B26,Tabela1[#All],6,FALSE)</f>
        <v>Vet II</v>
      </c>
    </row>
    <row r="27" spans="2:5" x14ac:dyDescent="0.3">
      <c r="B27" s="11">
        <v>60408</v>
      </c>
      <c r="C27" s="11" t="str">
        <f>VLOOKUP(B27,Tabela1[#All],2,FALSE)</f>
        <v>JOAQUIM FERNANDO LOPES BARBOSA</v>
      </c>
      <c r="D27" s="11" t="str">
        <f>VLOOKUP(B27,Tabela1[#All],3,FALSE)</f>
        <v>AR Canidelense</v>
      </c>
      <c r="E27" s="11" t="str">
        <f>VLOOKUP(B27,Tabela1[#All],6,FALSE)</f>
        <v>Vet VII</v>
      </c>
    </row>
    <row r="28" spans="2:5" x14ac:dyDescent="0.3">
      <c r="B28" s="11">
        <v>50306</v>
      </c>
      <c r="C28" s="11" t="str">
        <f>VLOOKUP(B28,Tabela1[#All],2,FALSE)</f>
        <v>ANTONIO CARLOS AZEDO BENTES</v>
      </c>
      <c r="D28" s="11" t="str">
        <f>VLOOKUP(B28,Tabela1[#All],3,FALSE)</f>
        <v>SLU SERPENSE</v>
      </c>
      <c r="E28" s="11" t="str">
        <f>VLOOKUP(B28,Tabela1[#All],6,FALSE)</f>
        <v>Vet VI</v>
      </c>
    </row>
    <row r="29" spans="2:5" x14ac:dyDescent="0.3">
      <c r="B29" s="11">
        <v>52091</v>
      </c>
      <c r="C29" s="11" t="str">
        <f>VLOOKUP(B29,Tabela1[#All],2,FALSE)</f>
        <v>ANTONIO MANUEL LOPES SILVA</v>
      </c>
      <c r="D29" s="11" t="str">
        <f>VLOOKUP(B29,Tabela1[#All],3,FALSE)</f>
        <v>APAE MUNDAO</v>
      </c>
      <c r="E29" s="11" t="str">
        <f>VLOOKUP(B29,Tabela1[#All],6,FALSE)</f>
        <v>Vet VI</v>
      </c>
    </row>
    <row r="30" spans="2:5" x14ac:dyDescent="0.3">
      <c r="B30" s="11">
        <v>50268</v>
      </c>
      <c r="C30" s="11" t="str">
        <f>VLOOKUP(B30,Tabela1[#All],2,FALSE)</f>
        <v>EUCLIDES MANUEL DA SILVA NEVES DOS SANTOS</v>
      </c>
      <c r="D30" s="11" t="str">
        <f>VLOOKUP(B30,Tabela1[#All],3,FALSE)</f>
        <v>CSC DE ORGENS</v>
      </c>
      <c r="E30" s="11" t="str">
        <f>VLOOKUP(B30,Tabela1[#All],6,FALSE)</f>
        <v>Vet V</v>
      </c>
    </row>
    <row r="31" spans="2:5" x14ac:dyDescent="0.3">
      <c r="B31" s="11">
        <v>77671</v>
      </c>
      <c r="C31" s="11" t="str">
        <f>VLOOKUP(B31,Tabela1[#All],2,FALSE)</f>
        <v>Alfredo Heitor Correia de Oliveira</v>
      </c>
      <c r="D31" s="11" t="s">
        <v>760</v>
      </c>
      <c r="E31" s="11" t="str">
        <f>VLOOKUP(B31,Tabela1[#All],6,FALSE)</f>
        <v>Vet III</v>
      </c>
    </row>
    <row r="32" spans="2:5" x14ac:dyDescent="0.3">
      <c r="B32" s="11">
        <v>50056</v>
      </c>
      <c r="C32" s="11" t="str">
        <f>VLOOKUP(B32,Tabela1[#All],2,FALSE)</f>
        <v>ANTONIO DOMINGUES</v>
      </c>
      <c r="D32" s="11" t="str">
        <f>VLOOKUP(B32,Tabela1[#All],3,FALSE)</f>
        <v>SÃO COSME TMC</v>
      </c>
      <c r="E32" s="11" t="str">
        <f>VLOOKUP(B32,Tabela1[#All],6,FALSE)</f>
        <v>Vet VII</v>
      </c>
    </row>
    <row r="33" spans="2:5" x14ac:dyDescent="0.3">
      <c r="B33" s="11">
        <v>77237</v>
      </c>
      <c r="C33" s="11" t="str">
        <f>VLOOKUP(B33,Tabela1[#All],2,FALSE)</f>
        <v>Rui Sérgio Rua Ribeiro</v>
      </c>
      <c r="D33" s="11" t="str">
        <f>VLOOKUP(B33,Tabela1[#All],3,FALSE)</f>
        <v>REAL MAFRA SC</v>
      </c>
      <c r="E33" s="11" t="str">
        <f>VLOOKUP(B33,Tabela1[#All],6,FALSE)</f>
        <v>Vet II</v>
      </c>
    </row>
    <row r="34" spans="2:5" x14ac:dyDescent="0.3">
      <c r="B34" s="11">
        <v>74488</v>
      </c>
      <c r="C34" s="11" t="str">
        <f>VLOOKUP(B34,Tabela1[#All],2,FALSE)</f>
        <v>José Manuel Martins Gordalina</v>
      </c>
      <c r="D34" s="11" t="str">
        <f>VLOOKUP(B34,Tabela1[#All],3,FALSE)</f>
        <v>CASA BENFICA LEIRIA</v>
      </c>
      <c r="E34" s="11" t="str">
        <f>VLOOKUP(B34,Tabela1[#All],6,FALSE)</f>
        <v>Vet V</v>
      </c>
    </row>
    <row r="35" spans="2:5" x14ac:dyDescent="0.3">
      <c r="B35" s="11">
        <v>79472</v>
      </c>
      <c r="C35" s="11" t="str">
        <f>VLOOKUP(B35,Tabela1[#All],2,FALSE)</f>
        <v xml:space="preserve"> António Fernando Pinto da Silva</v>
      </c>
      <c r="D35" s="11" t="str">
        <f>VLOOKUP(B35,Tabela1[#All],3,FALSE)</f>
        <v>CB Leiria</v>
      </c>
      <c r="E35" s="11" t="str">
        <f>VLOOKUP(B35,Tabela1[#All],6,FALSE)</f>
        <v>Vet VII</v>
      </c>
    </row>
    <row r="36" spans="2:5" x14ac:dyDescent="0.3">
      <c r="B36" s="11">
        <v>71388</v>
      </c>
      <c r="C36" s="11" t="str">
        <f>VLOOKUP(B36,Tabela1[#All],2,FALSE)</f>
        <v>VITOR OLIVEIRA DOMINGUES</v>
      </c>
      <c r="D36" s="11" t="str">
        <f>VLOOKUP(B36,Tabela1[#All],3,FALSE)</f>
        <v>CB Leiria</v>
      </c>
      <c r="E36" s="11" t="str">
        <f>VLOOKUP(B36,Tabela1[#All],6,FALSE)</f>
        <v>Vet II</v>
      </c>
    </row>
    <row r="37" spans="2:5" x14ac:dyDescent="0.3">
      <c r="B37" s="11">
        <v>74489</v>
      </c>
      <c r="C37" s="11" t="str">
        <f>VLOOKUP(B37,Tabela1[#All],2,FALSE)</f>
        <v>Paulo de Magalhães Pereira</v>
      </c>
      <c r="D37" s="11" t="str">
        <f>VLOOKUP(B37,Tabela1[#All],3,FALSE)</f>
        <v>CASA BENFICA LEIRIA</v>
      </c>
      <c r="E37" s="11" t="str">
        <f>VLOOKUP(B37,Tabela1[#All],6,FALSE)</f>
        <v>Vet VII</v>
      </c>
    </row>
    <row r="38" spans="2:5" x14ac:dyDescent="0.3">
      <c r="B38" s="11">
        <v>50135</v>
      </c>
      <c r="C38" s="11" t="str">
        <f>VLOOKUP(B38,Tabela1[#All],2,FALSE)</f>
        <v>RUI ALBERTO AGRELA GOUVEIA</v>
      </c>
      <c r="D38" s="11" t="str">
        <f>VLOOKUP(B38,Tabela1[#All],3,FALSE)</f>
        <v>CTM LISBOA</v>
      </c>
      <c r="E38" s="11" t="str">
        <f>VLOOKUP(B38,Tabela1[#All],6,FALSE)</f>
        <v>Vet V</v>
      </c>
    </row>
    <row r="39" spans="2:5" x14ac:dyDescent="0.3">
      <c r="B39" s="11">
        <v>73366</v>
      </c>
      <c r="C39" s="11" t="str">
        <f>VLOOKUP(B39,Tabela1[#All],2,FALSE)</f>
        <v>João Eduardo Luzio Buíça</v>
      </c>
      <c r="D39" s="11" t="str">
        <f>VLOOKUP(B39,Tabela1[#All],3,FALSE)</f>
        <v>CTM LISBOA</v>
      </c>
      <c r="E39" s="11" t="str">
        <f>VLOOKUP(B39,Tabela1[#All],6,FALSE)</f>
        <v>Vet V</v>
      </c>
    </row>
    <row r="40" spans="2:5" x14ac:dyDescent="0.3">
      <c r="B40" s="11">
        <v>50768</v>
      </c>
      <c r="C40" s="11" t="str">
        <f>VLOOKUP(B40,Tabela1[#All],2,FALSE)</f>
        <v>FILIPE MIGUEL FILIPE CORREIA TAVEIRA</v>
      </c>
      <c r="D40" s="11" t="str">
        <f>VLOOKUP(B40,Tabela1[#All],3,FALSE)</f>
        <v>GDC FIDELIDADE</v>
      </c>
      <c r="E40" s="11" t="str">
        <f>VLOOKUP(B40,Tabela1[#All],6,FALSE)</f>
        <v>Vet II</v>
      </c>
    </row>
    <row r="41" spans="2:5" x14ac:dyDescent="0.3">
      <c r="B41" s="11">
        <v>66306</v>
      </c>
      <c r="C41" s="11" t="str">
        <f>VLOOKUP(B41,Tabela1[#All],2,FALSE)</f>
        <v>GERMANO MANUEL ALVES NUNES FERNANDES</v>
      </c>
      <c r="D41" s="11" t="str">
        <f>VLOOKUP(B41,Tabela1[#All],3,FALSE)</f>
        <v>GDC FIDELIDADE</v>
      </c>
      <c r="E41" s="11" t="str">
        <f>VLOOKUP(B41,Tabela1[#All],6,FALSE)</f>
        <v>Vet VI</v>
      </c>
    </row>
    <row r="42" spans="2:5" x14ac:dyDescent="0.3">
      <c r="B42" s="11">
        <v>67577</v>
      </c>
      <c r="C42" s="11" t="str">
        <f>VLOOKUP(B42,Tabela1[#All],2,FALSE)</f>
        <v xml:space="preserve"> JOSE AMILCAR RODRIGUES FERNANDES</v>
      </c>
      <c r="D42" s="11" t="str">
        <f>VLOOKUP(B42,Tabela1[#All],3,FALSE)</f>
        <v>AD Trás-os-Montes</v>
      </c>
      <c r="E42" s="11" t="str">
        <f>VLOOKUP(B42,Tabela1[#All],6,FALSE)</f>
        <v>Vet III</v>
      </c>
    </row>
    <row r="43" spans="2:5" x14ac:dyDescent="0.3">
      <c r="B43" s="11">
        <v>70487</v>
      </c>
      <c r="C43" s="11" t="str">
        <f>VLOOKUP(B43,Tabela1[#All],2,FALSE)</f>
        <v>PAULO JORGE MATOS FERREIRA</v>
      </c>
      <c r="D43" s="11" t="str">
        <f>VLOOKUP(B43,Tabela1[#All],3,FALSE)</f>
        <v>AD Trás-os-Montes</v>
      </c>
      <c r="E43" s="11" t="str">
        <f>VLOOKUP(B43,Tabela1[#All],6,FALSE)</f>
        <v>Vet III</v>
      </c>
    </row>
    <row r="44" spans="2:5" x14ac:dyDescent="0.3">
      <c r="B44" s="11">
        <v>77866</v>
      </c>
      <c r="C44" s="11" t="str">
        <f>VLOOKUP(B44,Tabela1[#All],2,FALSE)</f>
        <v>ALEXANDRE JORGE LOUREIRO CAMPOS</v>
      </c>
      <c r="D44" s="11" t="str">
        <f>VLOOKUP(B44,Tabela1[#All],3,FALSE)</f>
        <v>GC FIGUEIRENSE</v>
      </c>
      <c r="E44" s="11" t="str">
        <f>VLOOKUP(B44,Tabela1[#All],6,FALSE)</f>
        <v>Vet VI</v>
      </c>
    </row>
    <row r="45" spans="2:5" x14ac:dyDescent="0.3">
      <c r="B45" s="11">
        <v>78005</v>
      </c>
      <c r="C45" s="11" t="str">
        <f>VLOOKUP(B45,Tabela1[#All],2,FALSE)</f>
        <v>FILIPE JOSÉ LUCAS GOMES CARVALHO</v>
      </c>
      <c r="D45" s="11" t="str">
        <f>VLOOKUP(B45,Tabela1[#All],3,FALSE)</f>
        <v>GC FIGUEIRENSE</v>
      </c>
      <c r="E45" s="11" t="str">
        <f>VLOOKUP(B45,Tabela1[#All],6,FALSE)</f>
        <v>Vet II</v>
      </c>
    </row>
    <row r="46" spans="2:5" x14ac:dyDescent="0.3">
      <c r="B46" s="11">
        <v>50021</v>
      </c>
      <c r="C46" s="11" t="str">
        <f>VLOOKUP(B46,Tabela1[#All],2,FALSE)</f>
        <v>JAIME LIMA SANTOS</v>
      </c>
      <c r="D46" s="11" t="str">
        <f>VLOOKUP(B46,Tabela1[#All],3,FALSE)</f>
        <v>GC FIGUEIRENSE</v>
      </c>
      <c r="E46" s="11" t="str">
        <f>VLOOKUP(B46,Tabela1[#All],6,FALSE)</f>
        <v>Vet VIII</v>
      </c>
    </row>
    <row r="47" spans="2:5" x14ac:dyDescent="0.3">
      <c r="B47" s="11">
        <v>75867</v>
      </c>
      <c r="C47" s="11" t="str">
        <f>VLOOKUP(B47,Tabela1[#All],2,FALSE)</f>
        <v>PEDRO JOSÉ DA SILVA CARVALHO COSTA</v>
      </c>
      <c r="D47" s="11" t="str">
        <f>VLOOKUP(B47,Tabela1[#All],3,FALSE)</f>
        <v>GC FIGUEIRENSE</v>
      </c>
      <c r="E47" s="11" t="str">
        <f>VLOOKUP(B47,Tabela1[#All],6,FALSE)</f>
        <v>Vet III</v>
      </c>
    </row>
    <row r="48" spans="2:5" x14ac:dyDescent="0.3">
      <c r="B48" s="11">
        <v>50655</v>
      </c>
      <c r="C48" s="11" t="str">
        <f>VLOOKUP(B48,Tabela1[#All],2,FALSE)</f>
        <v>RICARDO MANUEL MELO ARAUJO</v>
      </c>
      <c r="D48" s="11" t="str">
        <f>VLOOKUP(B48,Tabela1[#All],3,FALSE)</f>
        <v>Academia de Ténis de Matosinhos</v>
      </c>
      <c r="E48" s="11" t="str">
        <f>VLOOKUP(B48,Tabela1[#All],6,FALSE)</f>
        <v>Vet I</v>
      </c>
    </row>
    <row r="49" spans="2:5" x14ac:dyDescent="0.3">
      <c r="B49" s="11">
        <v>50172</v>
      </c>
      <c r="C49" s="11" t="str">
        <f>VLOOKUP(B49,Tabela1[#All],2,FALSE)</f>
        <v>ALFREDO FELICIANO FERREIRA FRANÇA</v>
      </c>
      <c r="D49" s="11" t="str">
        <f>VLOOKUP(B49,Tabela1[#All],3,FALSE)</f>
        <v>Academia de Ténis de Matosinhos</v>
      </c>
      <c r="E49" s="11" t="str">
        <f>VLOOKUP(B49,Tabela1[#All],6,FALSE)</f>
        <v>Vet IV</v>
      </c>
    </row>
    <row r="50" spans="2:5" x14ac:dyDescent="0.3">
      <c r="B50" s="11">
        <v>53549</v>
      </c>
      <c r="C50" s="11" t="str">
        <f>VLOOKUP(B50,Tabela1[#All],2,FALSE)</f>
        <v>HUGO RICARDO JESUS PINTO</v>
      </c>
      <c r="D50" s="11" t="str">
        <f>VLOOKUP(B50,Tabela1[#All],3,FALSE)</f>
        <v>Academia de Ténis de Matosinhos</v>
      </c>
      <c r="E50" s="11" t="str">
        <f>VLOOKUP(B50,Tabela1[#All],6,FALSE)</f>
        <v>Vet I</v>
      </c>
    </row>
    <row r="51" spans="2:5" x14ac:dyDescent="0.3">
      <c r="B51" s="11">
        <v>73719</v>
      </c>
      <c r="C51" s="11" t="str">
        <f>VLOOKUP(B51,Tabela1[#All],2,FALSE)</f>
        <v>EMANUEL EDGAR MATOS OLIVEIRA</v>
      </c>
      <c r="D51" s="11" t="str">
        <f>VLOOKUP(B51,Tabela1[#All],3,FALSE)</f>
        <v>Academia de Ténis de Matosinhos</v>
      </c>
      <c r="E51" s="11" t="str">
        <f>VLOOKUP(B51,Tabela1[#All],6,FALSE)</f>
        <v>Vet II</v>
      </c>
    </row>
    <row r="52" spans="2:5" x14ac:dyDescent="0.3">
      <c r="B52" s="11">
        <v>77806</v>
      </c>
      <c r="C52" s="11" t="str">
        <f>VLOOKUP(B52,Tabela1[#All],2,FALSE)</f>
        <v>JORGE BOTELHO DA COSTA MAMEDE</v>
      </c>
      <c r="D52" s="11" t="str">
        <f>VLOOKUP(B52,Tabela1[#All],3,FALSE)</f>
        <v>Academia de Ténis de Matosinhos</v>
      </c>
      <c r="E52" s="11" t="str">
        <f>VLOOKUP(B52,Tabela1[#All],6,FALSE)</f>
        <v>Vet IV</v>
      </c>
    </row>
    <row r="53" spans="2:5" x14ac:dyDescent="0.3">
      <c r="B53" s="11">
        <v>50631</v>
      </c>
      <c r="C53" s="11" t="str">
        <f>VLOOKUP(B53,Tabela1[#All],2,FALSE)</f>
        <v>SERGIO CHAINÇA DA COSTA</v>
      </c>
      <c r="D53" s="11" t="str">
        <f>VLOOKUP(B53,Tabela1[#All],3,FALSE)</f>
        <v>CRD ARRUDENSE</v>
      </c>
      <c r="E53" s="11" t="str">
        <f>VLOOKUP(B53,Tabela1[#All],6,FALSE)</f>
        <v>Vet II</v>
      </c>
    </row>
    <row r="54" spans="2:5" x14ac:dyDescent="0.3">
      <c r="B54" s="11">
        <v>50143</v>
      </c>
      <c r="C54" s="11" t="str">
        <f>VLOOKUP(B54,Tabela1[#All],2,FALSE)</f>
        <v>PAULO ALEXANDRE CARVALHO LUCAS R.MALVA</v>
      </c>
      <c r="D54" s="11" t="str">
        <f>VLOOKUP(B54,Tabela1[#All],3,FALSE)</f>
        <v>CP EDP - LISBOA</v>
      </c>
      <c r="E54" s="11" t="str">
        <f>VLOOKUP(B54,Tabela1[#All],6,FALSE)</f>
        <v>Vet V</v>
      </c>
    </row>
    <row r="55" spans="2:5" x14ac:dyDescent="0.3">
      <c r="B55" s="11">
        <v>62953</v>
      </c>
      <c r="C55" s="11" t="str">
        <f>VLOOKUP(B55,Tabela1[#All],2,FALSE)</f>
        <v>EDUARDO MANUEL SOUSA SILVA</v>
      </c>
      <c r="D55" s="11" t="str">
        <f>VLOOKUP(B55,Tabela1[#All],3,FALSE)</f>
        <v>CP EDP - LISBOA</v>
      </c>
      <c r="E55" s="11" t="str">
        <f>VLOOKUP(B55,Tabela1[#All],6,FALSE)</f>
        <v>Vet VI</v>
      </c>
    </row>
    <row r="56" spans="2:5" x14ac:dyDescent="0.3">
      <c r="B56" s="11">
        <v>72237</v>
      </c>
      <c r="C56" s="11" t="str">
        <f>VLOOKUP(B56,Tabela1[#All],2,FALSE)</f>
        <v>Pedro Jorge da Cruz Mendes</v>
      </c>
      <c r="D56" s="11" t="str">
        <f>VLOOKUP(B56,Tabela1[#All],3,FALSE)</f>
        <v>CP EDP - LISBOA</v>
      </c>
      <c r="E56" s="11" t="str">
        <f>VLOOKUP(B56,Tabela1[#All],6,FALSE)</f>
        <v>Vet III</v>
      </c>
    </row>
    <row r="57" spans="2:5" x14ac:dyDescent="0.3">
      <c r="B57" s="11">
        <v>51114</v>
      </c>
      <c r="C57" s="11" t="str">
        <f>VLOOKUP(B57,Tabela1[#All],2,FALSE)</f>
        <v>ANTONIO CARLOS CHARRAMA BURGOS</v>
      </c>
      <c r="D57" s="11" t="str">
        <f>VLOOKUP(B57,Tabela1[#All],3,FALSE)</f>
        <v>AE CACÉM-CTM</v>
      </c>
      <c r="E57" s="11" t="str">
        <f>VLOOKUP(B57,Tabela1[#All],6,FALSE)</f>
        <v>Vet II</v>
      </c>
    </row>
    <row r="58" spans="2:5" x14ac:dyDescent="0.3">
      <c r="B58" s="11">
        <v>69602</v>
      </c>
      <c r="C58" s="11" t="str">
        <f>VLOOKUP(B58,Tabela1[#All],2,FALSE)</f>
        <v>FERNANDO MANUEL SOUSA MARTINS</v>
      </c>
      <c r="D58" s="11" t="str">
        <f>VLOOKUP(B58,Tabela1[#All],3,FALSE)</f>
        <v>CIR.LARANJEIRO</v>
      </c>
      <c r="E58" s="11" t="str">
        <f>VLOOKUP(B58,Tabela1[#All],6,FALSE)</f>
        <v>Vet VI</v>
      </c>
    </row>
    <row r="59" spans="2:5" x14ac:dyDescent="0.3">
      <c r="B59" s="11">
        <v>50095</v>
      </c>
      <c r="C59" s="11" t="str">
        <f>VLOOKUP(B59,Tabela1[#All],2,FALSE)</f>
        <v>ANTONIO JULIO DO CARMO FERREIRA</v>
      </c>
      <c r="D59" s="11" t="str">
        <f>VLOOKUP(B59,Tabela1[#All],3,FALSE)</f>
        <v>CIR.LARANJEIRO</v>
      </c>
      <c r="E59" s="11" t="str">
        <f>VLOOKUP(B59,Tabela1[#All],6,FALSE)</f>
        <v>Vet V</v>
      </c>
    </row>
    <row r="60" spans="2:5" x14ac:dyDescent="0.3">
      <c r="B60" s="11">
        <v>55259</v>
      </c>
      <c r="C60" s="11" t="str">
        <f>VLOOKUP(B60,Tabela1[#All],2,FALSE)</f>
        <v>JOSE ALVOEIRO DA SILVA</v>
      </c>
      <c r="D60" s="11" t="str">
        <f>VLOOKUP(B60,Tabela1[#All],3,FALSE)</f>
        <v>CIR.LARANJEIRO</v>
      </c>
      <c r="E60" s="11" t="str">
        <f>VLOOKUP(B60,Tabela1[#All],6,FALSE)</f>
        <v>Vet VIII</v>
      </c>
    </row>
    <row r="61" spans="2:5" x14ac:dyDescent="0.3">
      <c r="B61" s="11">
        <v>59549</v>
      </c>
      <c r="C61" s="11" t="str">
        <f>VLOOKUP(B61,Tabela1[#All],2,FALSE)</f>
        <v>MANUEL LOPES DE OLIVEIRA</v>
      </c>
      <c r="D61" s="11" t="str">
        <f>VLOOKUP(B61,Tabela1[#All],3,FALSE)</f>
        <v>CPT BAIRRO S.JOAO AC</v>
      </c>
      <c r="E61" s="11" t="str">
        <f>VLOOKUP(B61,Tabela1[#All],6,FALSE)</f>
        <v>Vet VII</v>
      </c>
    </row>
    <row r="62" spans="2:5" x14ac:dyDescent="0.3">
      <c r="B62" s="11">
        <v>69211</v>
      </c>
      <c r="C62" s="11" t="str">
        <f>VLOOKUP(B62,Tabela1[#All],2,FALSE)</f>
        <v>ALVARO LUIS CID TOSCANO</v>
      </c>
      <c r="D62" s="11" t="str">
        <f>VLOOKUP(B62,Tabela1[#All],3,FALSE)</f>
        <v>CPT BAIRRO S.JOAO AC</v>
      </c>
      <c r="E62" s="11" t="str">
        <f>VLOOKUP(B62,Tabela1[#All],6,FALSE)</f>
        <v>Vet VI</v>
      </c>
    </row>
    <row r="63" spans="2:5" x14ac:dyDescent="0.3">
      <c r="B63" s="11">
        <v>50007</v>
      </c>
      <c r="C63" s="11" t="str">
        <f>VLOOKUP(B63,Tabela1[#All],2,FALSE)</f>
        <v>RENATO ALEXANDRE GINJA SILVA</v>
      </c>
      <c r="D63" s="11" t="str">
        <f>VLOOKUP(B63,Tabela1[#All],3,FALSE)</f>
        <v>CPT BAIRRO S.JOAO AC</v>
      </c>
      <c r="E63" s="11" t="str">
        <f>VLOOKUP(B63,Tabela1[#All],6,FALSE)</f>
        <v>Vet XI</v>
      </c>
    </row>
    <row r="64" spans="2:5" x14ac:dyDescent="0.3">
      <c r="B64" s="11">
        <v>53736</v>
      </c>
      <c r="C64" s="11" t="str">
        <f>VLOOKUP(B64,Tabela1[#All],2,FALSE)</f>
        <v>RUI CORREIA SOUSA</v>
      </c>
      <c r="D64" s="11" t="str">
        <f>VLOOKUP(B64,Tabela1[#All],3,FALSE)</f>
        <v>CPT BAIRRO S.JOAO AC</v>
      </c>
      <c r="E64" s="11" t="str">
        <f>VLOOKUP(B64,Tabela1[#All],6,FALSE)</f>
        <v>Vet I</v>
      </c>
    </row>
    <row r="65" spans="2:5" x14ac:dyDescent="0.3">
      <c r="B65" s="11">
        <v>65270</v>
      </c>
      <c r="C65" s="11" t="str">
        <f>VLOOKUP(B65,Tabela1[#All],2,FALSE)</f>
        <v>CARLOS FERNANDO CASTRO RODRIGUES</v>
      </c>
      <c r="D65" s="11" t="str">
        <f>VLOOKUP(B65,Tabela1[#All],3,FALSE)</f>
        <v>CPT BAIRRO S.JOAO AC</v>
      </c>
      <c r="E65" s="11" t="str">
        <f>VLOOKUP(B65,Tabela1[#All],6,FALSE)</f>
        <v>Vet VI</v>
      </c>
    </row>
    <row r="66" spans="2:5" x14ac:dyDescent="0.3">
      <c r="B66" s="11">
        <v>80293</v>
      </c>
      <c r="C66" s="11" t="str">
        <f>VLOOKUP(B66,Tabela1[#All],2,FALSE)</f>
        <v>FILIPE CARDOSO CASTRO REGO</v>
      </c>
      <c r="D66" s="11" t="str">
        <f>VLOOKUP(B66,Tabela1[#All],3,FALSE)</f>
        <v>CPT BAIRRO S.JOAO AC</v>
      </c>
      <c r="E66" s="11" t="str">
        <f>VLOOKUP(B66,Tabela1[#All],6,FALSE)</f>
        <v>Vet V</v>
      </c>
    </row>
    <row r="67" spans="2:5" x14ac:dyDescent="0.3">
      <c r="B67" s="11">
        <v>79173</v>
      </c>
      <c r="C67" s="11" t="str">
        <f>VLOOKUP(B67,Tabela1[#All],2,FALSE)</f>
        <v>JOSÉ RUI SANTANA DO AMARAL</v>
      </c>
      <c r="D67" s="11" t="str">
        <f>VLOOKUP(B67,Tabela1[#All],3,FALSE)</f>
        <v>AR NOVELENSE</v>
      </c>
      <c r="E67" s="11" t="str">
        <f>VLOOKUP(B67,Tabela1[#All],6,FALSE)</f>
        <v>Vet V</v>
      </c>
    </row>
    <row r="68" spans="2:5" x14ac:dyDescent="0.3">
      <c r="B68" s="11">
        <v>75461</v>
      </c>
      <c r="C68" s="11" t="str">
        <f>VLOOKUP(B68,Tabela1[#All],2,FALSE)</f>
        <v xml:space="preserve">António Campos Guimarães </v>
      </c>
      <c r="D68" s="11" t="str">
        <f>VLOOKUP(B68,Tabela1[#All],3,FALSE)</f>
        <v xml:space="preserve">Independentes - porto </v>
      </c>
      <c r="E68" s="11" t="str">
        <f>VLOOKUP(B68,Tabela1[#All],6,FALSE)</f>
        <v>Vet X</v>
      </c>
    </row>
    <row r="69" spans="2:5" x14ac:dyDescent="0.3">
      <c r="B69" s="11">
        <v>51062</v>
      </c>
      <c r="C69" s="11" t="str">
        <f>VLOOKUP(B69,Tabela1[#All],2,FALSE)</f>
        <v>TIAGO COSTA FONTES OLIVEIRA</v>
      </c>
      <c r="D69" s="11" t="str">
        <f>VLOOKUP(B69,Tabela1[#All],3,FALSE)</f>
        <v>GC SANTO TIRSO</v>
      </c>
      <c r="E69" s="11" t="str">
        <f>VLOOKUP(B69,Tabela1[#All],6,FALSE)</f>
        <v>Vet II</v>
      </c>
    </row>
    <row r="70" spans="2:5" x14ac:dyDescent="0.3">
      <c r="B70" s="11">
        <v>50673</v>
      </c>
      <c r="C70" s="11" t="str">
        <f>VLOOKUP(B70,Tabela1[#All],2,FALSE)</f>
        <v>ANTONIO PEDRO BARROS SEABRA FRAGOSO</v>
      </c>
      <c r="D70" s="11" t="str">
        <f>VLOOKUP(B70,Tabela1[#All],3,FALSE)</f>
        <v>GC SANTO TIRSO</v>
      </c>
      <c r="E70" s="11" t="str">
        <f>VLOOKUP(B70,Tabela1[#All],6,FALSE)</f>
        <v>Vet II</v>
      </c>
    </row>
    <row r="71" spans="2:5" x14ac:dyDescent="0.3">
      <c r="B71" s="11">
        <v>56483</v>
      </c>
      <c r="C71" s="11" t="str">
        <f>VLOOKUP(B71,Tabela1[#All],2,FALSE)</f>
        <v>LUCIANO JORGE DA COSTA GOMES</v>
      </c>
      <c r="D71" s="11" t="str">
        <f>VLOOKUP(B71,Tabela1[#All],3,FALSE)</f>
        <v>GC SANTO TIRSO</v>
      </c>
      <c r="E71" s="11" t="str">
        <f>VLOOKUP(B71,Tabela1[#All],6,FALSE)</f>
        <v>Vet IV</v>
      </c>
    </row>
    <row r="72" spans="2:5" x14ac:dyDescent="0.3">
      <c r="B72" s="11">
        <v>50181</v>
      </c>
      <c r="C72" s="11" t="str">
        <f>VLOOKUP(B72,Tabela1[#All],2,FALSE)</f>
        <v>FERNANDO JORGE ANDRADE SANTOS BRANCO</v>
      </c>
      <c r="D72" s="11" t="str">
        <f>VLOOKUP(B72,Tabela1[#All],3,FALSE)</f>
        <v>GC SANTO TIRSO</v>
      </c>
      <c r="E72" s="11" t="str">
        <f>VLOOKUP(B72,Tabela1[#All],6,FALSE)</f>
        <v>Vet IV</v>
      </c>
    </row>
    <row r="73" spans="2:5" x14ac:dyDescent="0.3">
      <c r="B73" s="11">
        <v>50275</v>
      </c>
      <c r="C73" s="11" t="str">
        <f>VLOOKUP(B73,Tabela1[#All],2,FALSE)</f>
        <v>ALFREDO ALEXANDRE AZEVEDO DE MAGALHAES</v>
      </c>
      <c r="D73" s="11" t="str">
        <f>VLOOKUP(B73,Tabela1[#All],3,FALSE)</f>
        <v>GC SANTO TIRSO</v>
      </c>
      <c r="E73" s="11" t="str">
        <f>VLOOKUP(B73,Tabela1[#All],6,FALSE)</f>
        <v>Vet VI</v>
      </c>
    </row>
    <row r="74" spans="2:5" x14ac:dyDescent="0.3">
      <c r="B74" s="11">
        <v>74441</v>
      </c>
      <c r="C74" s="11" t="str">
        <f>VLOOKUP(B74,Tabela1[#All],2,FALSE)</f>
        <v>Fernando Luís Correia Rufino de Sousa</v>
      </c>
      <c r="D74" s="11" t="str">
        <f>VLOOKUP(B74,Tabela1[#All],3,FALSE)</f>
        <v>CA Super Bock</v>
      </c>
      <c r="E74" s="11" t="str">
        <f>VLOOKUP(B74,Tabela1[#All],6,FALSE)</f>
        <v>Vet III</v>
      </c>
    </row>
    <row r="75" spans="2:5" x14ac:dyDescent="0.3">
      <c r="B75" s="11">
        <v>58174</v>
      </c>
      <c r="C75" s="11" t="str">
        <f>VLOOKUP(B75,Tabela1[#All],2,FALSE)</f>
        <v>PEDRO MIGUEL VALERIO DIAS BARBOSA</v>
      </c>
      <c r="D75" s="11" t="str">
        <f>VLOOKUP(B75,Tabela1[#All],3,FALSE)</f>
        <v>CTM OLIVEIRINHA</v>
      </c>
      <c r="E75" s="11" t="str">
        <f>VLOOKUP(B75,Tabela1[#All],6,FALSE)</f>
        <v>Vet I</v>
      </c>
    </row>
    <row r="76" spans="2:5" x14ac:dyDescent="0.3">
      <c r="B76" s="11">
        <v>50842</v>
      </c>
      <c r="C76" s="11" t="str">
        <f>VLOOKUP(B76,Tabela1[#All],2,FALSE)</f>
        <v>RUI FILIPE COIMBRA ARAUJO</v>
      </c>
      <c r="D76" s="11" t="str">
        <f>VLOOKUP(B76,Tabela1[#All],3,FALSE)</f>
        <v>CTM OLIVEIRINHA</v>
      </c>
      <c r="E76" s="11" t="str">
        <f>VLOOKUP(B76,Tabela1[#All],6,FALSE)</f>
        <v>Vet I</v>
      </c>
    </row>
    <row r="77" spans="2:5" x14ac:dyDescent="0.3">
      <c r="B77" s="11">
        <v>80419</v>
      </c>
      <c r="C77" s="11" t="str">
        <f>VLOOKUP(B77,Tabela1[#All],2,FALSE)</f>
        <v>Roberto Carlos Perdomo Macedo</v>
      </c>
      <c r="D77" s="11" t="str">
        <f>VLOOKUP(B77,Tabela1[#All],3,FALSE)</f>
        <v>CTM OLIVEIRINHA</v>
      </c>
      <c r="E77" s="11" t="str">
        <f>VLOOKUP(B77,Tabela1[#All],6,FALSE)</f>
        <v>Vet I</v>
      </c>
    </row>
    <row r="78" spans="2:5" x14ac:dyDescent="0.3">
      <c r="B78" s="11">
        <v>75876</v>
      </c>
      <c r="C78" s="11" t="str">
        <f>VLOOKUP(B78,Tabela1[#All],2,FALSE)</f>
        <v>Pedro Miguel Baptista Soares</v>
      </c>
      <c r="D78" s="11" t="str">
        <f>VLOOKUP(B78,Tabela1[#All],3,FALSE)</f>
        <v>CTM OLIVEIRINHA</v>
      </c>
      <c r="E78" s="11" t="str">
        <f>VLOOKUP(B78,Tabela1[#All],6,FALSE)</f>
        <v>Vet I</v>
      </c>
    </row>
    <row r="79" spans="2:5" x14ac:dyDescent="0.3">
      <c r="B79" s="11">
        <v>50273</v>
      </c>
      <c r="C79" s="11" t="str">
        <f>VLOOKUP(B79,Tabela1[#All],2,FALSE)</f>
        <v>FAUSTINO MANUEL PINTO TEIXEIRA</v>
      </c>
      <c r="D79" s="11" t="str">
        <f>VLOOKUP(B79,Tabela1[#All],3,FALSE)</f>
        <v>CTM OLIVEIRINHA</v>
      </c>
      <c r="E79" s="11" t="str">
        <f>VLOOKUP(B79,Tabela1[#All],6,FALSE)</f>
        <v>Vet IV</v>
      </c>
    </row>
    <row r="80" spans="2:5" x14ac:dyDescent="0.3">
      <c r="B80" s="11">
        <v>50645</v>
      </c>
      <c r="C80" s="11" t="str">
        <f>VLOOKUP(B80,Tabela1[#All],2,FALSE)</f>
        <v>FERNANDO MANUEL RIBEIRO FELIZARDO</v>
      </c>
      <c r="D80" s="11" t="str">
        <f>VLOOKUP(B80,Tabela1[#All],3,FALSE)</f>
        <v>CTM OLIVEIRINHA</v>
      </c>
      <c r="E80" s="11" t="str">
        <f>VLOOKUP(B80,Tabela1[#All],6,FALSE)</f>
        <v>Vet III</v>
      </c>
    </row>
    <row r="81" spans="2:5" x14ac:dyDescent="0.3">
      <c r="B81" s="11">
        <v>79245</v>
      </c>
      <c r="C81" s="11" t="str">
        <f>VLOOKUP(B81,Tabela1[#All],2,FALSE)</f>
        <v>Nikolai Andreevitch Sobolev</v>
      </c>
      <c r="D81" s="11" t="str">
        <f>VLOOKUP(B81,Tabela1[#All],3,FALSE)</f>
        <v>CTM OLIVEIRINHA</v>
      </c>
      <c r="E81" s="11" t="str">
        <f>VLOOKUP(B81,Tabela1[#All],6,FALSE)</f>
        <v>Vet VII</v>
      </c>
    </row>
    <row r="82" spans="2:5" x14ac:dyDescent="0.3">
      <c r="B82" s="11">
        <v>66767</v>
      </c>
      <c r="C82" s="11" t="str">
        <f>VLOOKUP(B82,Tabela1[#All],2,FALSE)</f>
        <v>MARIO LUIS RODRIGUES FERNANDES</v>
      </c>
      <c r="D82" s="11" t="str">
        <f>VLOOKUP(B82,Tabela1[#All],3,FALSE)</f>
        <v>SC TORRES</v>
      </c>
      <c r="E82" s="11" t="str">
        <f>VLOOKUP(B82,Tabela1[#All],6,FALSE)</f>
        <v>Vet III</v>
      </c>
    </row>
    <row r="83" spans="2:5" x14ac:dyDescent="0.3">
      <c r="B83" s="11">
        <v>77922</v>
      </c>
      <c r="C83" s="11" t="str">
        <f>VLOOKUP(B83,Tabela1[#All],2,FALSE)</f>
        <v>PEDRO BENJAMIM SEVERINO CARDOSO</v>
      </c>
      <c r="D83" s="11" t="str">
        <f>VLOOKUP(B83,Tabela1[#All],3,FALSE)</f>
        <v>BOMB.VOL.RESENDE</v>
      </c>
      <c r="E83" s="11" t="str">
        <f>VLOOKUP(B83,Tabela1[#All],6,FALSE)</f>
        <v>Vet I</v>
      </c>
    </row>
    <row r="84" spans="2:5" x14ac:dyDescent="0.3">
      <c r="B84" s="11">
        <v>54452</v>
      </c>
      <c r="C84" s="11" t="str">
        <f>VLOOKUP(B84,Tabela1[#All],2,FALSE)</f>
        <v>JOSE CARLOS MARQUES BRITO</v>
      </c>
      <c r="D84" s="11" t="str">
        <f>VLOOKUP(B84,Tabela1[#All],3,FALSE)</f>
        <v>BOMB.VOL.RESENDE</v>
      </c>
      <c r="E84" s="11" t="str">
        <f>VLOOKUP(B84,Tabela1[#All],6,FALSE)</f>
        <v>Vet I</v>
      </c>
    </row>
    <row r="85" spans="2:5" x14ac:dyDescent="0.3">
      <c r="B85" s="11">
        <v>67672</v>
      </c>
      <c r="C85" s="11" t="str">
        <f>VLOOKUP(B85,Tabela1[#All],2,FALSE)</f>
        <v>EUGENIO FERNANDO PEDROSA SILVA</v>
      </c>
      <c r="D85" s="11" t="str">
        <f>VLOOKUP(B85,Tabela1[#All],3,FALSE)</f>
        <v>A.ORFEAO VALADARES</v>
      </c>
      <c r="E85" s="11" t="str">
        <f>VLOOKUP(B85,Tabela1[#All],6,FALSE)</f>
        <v>Vet VII</v>
      </c>
    </row>
    <row r="86" spans="2:5" x14ac:dyDescent="0.3">
      <c r="B86" s="11">
        <v>68318</v>
      </c>
      <c r="C86" s="11" t="str">
        <f>VLOOKUP(B86,Tabela1[#All],2,FALSE)</f>
        <v>JOAQUIM JORGE BATISTA LOURENÇO</v>
      </c>
      <c r="D86" s="11" t="str">
        <f>VLOOKUP(B86,Tabela1[#All],3,FALSE)</f>
        <v>A.ORFEAO VALADARES</v>
      </c>
      <c r="E86" s="11" t="str">
        <f>VLOOKUP(B86,Tabela1[#All],6,FALSE)</f>
        <v>Vet VII</v>
      </c>
    </row>
    <row r="87" spans="2:5" x14ac:dyDescent="0.3">
      <c r="B87" s="11">
        <v>70136</v>
      </c>
      <c r="C87" s="11" t="str">
        <f>VLOOKUP(B87,Tabela1[#All],2,FALSE)</f>
        <v>JOAQUIM FERNANDO RIBEIRO MONTEIRO</v>
      </c>
      <c r="D87" s="11" t="str">
        <f>VLOOKUP(B87,Tabela1[#All],3,FALSE)</f>
        <v>A.ORFEAO VALADARES</v>
      </c>
      <c r="E87" s="11" t="str">
        <f>VLOOKUP(B87,Tabela1[#All],6,FALSE)</f>
        <v>Vet IV</v>
      </c>
    </row>
    <row r="88" spans="2:5" x14ac:dyDescent="0.3">
      <c r="B88" s="11">
        <v>66822</v>
      </c>
      <c r="C88" s="11" t="str">
        <f>VLOOKUP(B88,Tabela1[#All],2,FALSE)</f>
        <v>Hélder Manuel Santos Moreira</v>
      </c>
      <c r="D88" s="11" t="str">
        <f>VLOOKUP(B88,Tabela1[#All],3,FALSE)</f>
        <v>A.ORFEAO VALADARES</v>
      </c>
      <c r="E88" s="11" t="str">
        <f>VLOOKUP(B88,Tabela1[#All],6,FALSE)</f>
        <v>Vet II</v>
      </c>
    </row>
    <row r="89" spans="2:5" x14ac:dyDescent="0.3">
      <c r="B89" s="11">
        <v>79989</v>
      </c>
      <c r="C89" s="11" t="str">
        <f>VLOOKUP(B89,Tabela1[#All],2,FALSE)</f>
        <v>Mário António Mendes Boa Nova</v>
      </c>
      <c r="D89" s="11" t="str">
        <f>VLOOKUP(B89,Tabela1[#All],3,FALSE)</f>
        <v>A.ORFEAO VALADARES</v>
      </c>
      <c r="E89" s="11" t="str">
        <f>VLOOKUP(B89,Tabela1[#All],6,FALSE)</f>
        <v>Vet III</v>
      </c>
    </row>
    <row r="90" spans="2:5" x14ac:dyDescent="0.3">
      <c r="B90" s="11">
        <v>79225</v>
      </c>
      <c r="C90" s="11" t="str">
        <f>VLOOKUP(B90,Tabela1[#All],2,FALSE)</f>
        <v>FERNANDO JOSÉ DA SILVA NEVES</v>
      </c>
      <c r="D90" s="11" t="str">
        <f>VLOOKUP(B90,Tabela1[#All],3,FALSE)</f>
        <v>GDCAAA GUILHABREU</v>
      </c>
      <c r="E90" s="11" t="str">
        <f>VLOOKUP(B90,Tabela1[#All],6,FALSE)</f>
        <v>Vet I</v>
      </c>
    </row>
    <row r="92" spans="2:5" ht="21" x14ac:dyDescent="0.4">
      <c r="B92" s="9" t="s">
        <v>3074</v>
      </c>
      <c r="C92" s="9"/>
      <c r="D92" s="9"/>
      <c r="E92" s="9"/>
    </row>
    <row r="93" spans="2:5" x14ac:dyDescent="0.3">
      <c r="B93" s="8"/>
      <c r="C93" s="8"/>
      <c r="D93" s="8"/>
      <c r="E93" s="8"/>
    </row>
    <row r="94" spans="2:5" ht="18" x14ac:dyDescent="0.35">
      <c r="B94" s="12" t="s">
        <v>4</v>
      </c>
      <c r="C94" s="12" t="s">
        <v>5</v>
      </c>
      <c r="D94" s="12" t="s">
        <v>6</v>
      </c>
      <c r="E94" s="12" t="s">
        <v>7</v>
      </c>
    </row>
    <row r="95" spans="2:5" x14ac:dyDescent="0.3">
      <c r="B95" s="11">
        <v>72392</v>
      </c>
      <c r="C95" s="11" t="str">
        <f>VLOOKUP(B95,Tabela1[#All],2,FALSE)</f>
        <v>Isabel Maria Vieira Pires Loureiro</v>
      </c>
      <c r="D95" s="11" t="str">
        <f>VLOOKUP(B95,Tabela1[#All],3,FALSE)</f>
        <v>DESP.MONTE REAL</v>
      </c>
      <c r="E95" s="11" t="str">
        <f>VLOOKUP(B95,Tabela1[#All],6,FALSE)</f>
        <v>Vet III</v>
      </c>
    </row>
    <row r="96" spans="2:5" x14ac:dyDescent="0.3">
      <c r="B96" s="11">
        <v>50223</v>
      </c>
      <c r="C96" s="11" t="str">
        <f>VLOOKUP(B96,Tabela1[#All],2,FALSE)</f>
        <v>ANABELA FLOR LEITÃO SANTOS</v>
      </c>
      <c r="D96" s="11" t="str">
        <f>VLOOKUP(B96,Tabela1[#All],3,FALSE)</f>
        <v>CR.LEOES PORTO SALVO</v>
      </c>
      <c r="E96" s="11" t="str">
        <f>VLOOKUP(B96,Tabela1[#All],6,FALSE)</f>
        <v>Vet IV</v>
      </c>
    </row>
    <row r="97" spans="2:5" x14ac:dyDescent="0.3">
      <c r="B97" s="11">
        <v>58985</v>
      </c>
      <c r="C97" s="11" t="str">
        <f>VLOOKUP(B97,Tabela1[#All],2,FALSE)</f>
        <v>SONIA ANDREIA NEVES LOPES</v>
      </c>
      <c r="D97" s="11" t="str">
        <f>VLOOKUP(B97,Tabela1[#All],3,FALSE)</f>
        <v>CSC DE ORGENS</v>
      </c>
      <c r="E97" s="11" t="str">
        <f>VLOOKUP(B97,Tabela1[#All],6,FALSE)</f>
        <v>Vet I</v>
      </c>
    </row>
    <row r="98" spans="2:5" x14ac:dyDescent="0.3">
      <c r="B98" s="11">
        <v>79930</v>
      </c>
      <c r="C98" s="11" t="str">
        <f>VLOOKUP(B98,Tabela1[#All],2,FALSE)</f>
        <v>CÉLIA MARIA DA FONSECA TEIXEIRA</v>
      </c>
      <c r="D98" s="11" t="str">
        <f>VLOOKUP(B98,Tabela1[#All],3,FALSE)</f>
        <v>CSC DE ORGENS</v>
      </c>
      <c r="E98" s="11" t="str">
        <f>VLOOKUP(B98,Tabela1[#All],6,FALSE)</f>
        <v>Vet IV</v>
      </c>
    </row>
    <row r="99" spans="2:5" x14ac:dyDescent="0.3">
      <c r="B99" s="11">
        <v>78545</v>
      </c>
      <c r="C99" s="11" t="str">
        <f>VLOOKUP(B99,Tabela1[#All],2,FALSE)</f>
        <v>MARGARIDA SUSANA DE ALMEIDA MATOS</v>
      </c>
      <c r="D99" s="11" t="str">
        <f>VLOOKUP(B99,Tabela1[#All],3,FALSE)</f>
        <v>BOMB.VOL.RESENDE</v>
      </c>
      <c r="E99" s="11" t="str">
        <f>VLOOKUP(B99,Tabela1[#All],6,FALSE)</f>
        <v>Vet II</v>
      </c>
    </row>
  </sheetData>
  <mergeCells count="6">
    <mergeCell ref="B92:E92"/>
    <mergeCell ref="B8:E8"/>
    <mergeCell ref="B2:E2"/>
    <mergeCell ref="B4:E4"/>
    <mergeCell ref="B6:E6"/>
    <mergeCell ref="B10:E10"/>
  </mergeCells>
  <pageMargins left="0.7" right="0.7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486E6-875C-4EB7-898F-F393799FFA26}">
  <dimension ref="A1:F2892"/>
  <sheetViews>
    <sheetView topLeftCell="A2857" workbookViewId="0">
      <selection activeCell="E2884" sqref="E2884"/>
    </sheetView>
  </sheetViews>
  <sheetFormatPr defaultRowHeight="14.4" x14ac:dyDescent="0.3"/>
  <cols>
    <col min="1" max="1" width="9.21875" customWidth="1"/>
    <col min="2" max="2" width="50.44140625" bestFit="1" customWidth="1"/>
    <col min="3" max="3" width="30.77734375" bestFit="1" customWidth="1"/>
    <col min="4" max="4" width="10.33203125" bestFit="1" customWidth="1"/>
    <col min="5" max="5" width="10.33203125" customWidth="1"/>
    <col min="6" max="6" width="10.33203125" bestFit="1" customWidth="1"/>
    <col min="244" max="260" width="9.109375" customWidth="1"/>
    <col min="500" max="516" width="9.109375" customWidth="1"/>
    <col min="756" max="772" width="9.109375" customWidth="1"/>
    <col min="1012" max="1028" width="9.109375" customWidth="1"/>
    <col min="1268" max="1284" width="9.109375" customWidth="1"/>
    <col min="1524" max="1540" width="9.109375" customWidth="1"/>
    <col min="1780" max="1796" width="9.109375" customWidth="1"/>
    <col min="2036" max="2052" width="9.109375" customWidth="1"/>
    <col min="2292" max="2308" width="9.109375" customWidth="1"/>
    <col min="2548" max="2564" width="9.109375" customWidth="1"/>
    <col min="2804" max="2820" width="9.109375" customWidth="1"/>
    <col min="3060" max="3076" width="9.109375" customWidth="1"/>
    <col min="3316" max="3332" width="9.109375" customWidth="1"/>
    <col min="3572" max="3588" width="9.109375" customWidth="1"/>
    <col min="3828" max="3844" width="9.109375" customWidth="1"/>
    <col min="4084" max="4100" width="9.109375" customWidth="1"/>
    <col min="4340" max="4356" width="9.109375" customWidth="1"/>
    <col min="4596" max="4612" width="9.109375" customWidth="1"/>
    <col min="4852" max="4868" width="9.109375" customWidth="1"/>
    <col min="5108" max="5124" width="9.109375" customWidth="1"/>
    <col min="5364" max="5380" width="9.109375" customWidth="1"/>
    <col min="5620" max="5636" width="9.109375" customWidth="1"/>
    <col min="5876" max="5892" width="9.109375" customWidth="1"/>
    <col min="6132" max="6148" width="9.109375" customWidth="1"/>
    <col min="6388" max="6404" width="9.109375" customWidth="1"/>
    <col min="6644" max="6660" width="9.109375" customWidth="1"/>
    <col min="6900" max="6916" width="9.109375" customWidth="1"/>
    <col min="7156" max="7172" width="9.109375" customWidth="1"/>
    <col min="7412" max="7428" width="9.109375" customWidth="1"/>
    <col min="7668" max="7684" width="9.109375" customWidth="1"/>
    <col min="7924" max="7940" width="9.109375" customWidth="1"/>
    <col min="8180" max="8196" width="9.109375" customWidth="1"/>
    <col min="8436" max="8452" width="9.109375" customWidth="1"/>
    <col min="8692" max="8708" width="9.109375" customWidth="1"/>
    <col min="8948" max="8964" width="9.109375" customWidth="1"/>
    <col min="9204" max="9220" width="9.109375" customWidth="1"/>
    <col min="9460" max="9476" width="9.109375" customWidth="1"/>
    <col min="9716" max="9732" width="9.109375" customWidth="1"/>
    <col min="9972" max="9988" width="9.109375" customWidth="1"/>
    <col min="10228" max="10244" width="9.109375" customWidth="1"/>
    <col min="10484" max="10500" width="9.109375" customWidth="1"/>
    <col min="10740" max="10756" width="9.109375" customWidth="1"/>
    <col min="10996" max="11012" width="9.109375" customWidth="1"/>
    <col min="11252" max="11268" width="9.109375" customWidth="1"/>
    <col min="11508" max="11524" width="9.109375" customWidth="1"/>
    <col min="11764" max="11780" width="9.109375" customWidth="1"/>
    <col min="12020" max="12036" width="9.109375" customWidth="1"/>
    <col min="12276" max="12292" width="9.109375" customWidth="1"/>
    <col min="12532" max="12548" width="9.109375" customWidth="1"/>
    <col min="12788" max="12804" width="9.109375" customWidth="1"/>
    <col min="13044" max="13060" width="9.109375" customWidth="1"/>
    <col min="13300" max="13316" width="9.109375" customWidth="1"/>
    <col min="13556" max="13572" width="9.109375" customWidth="1"/>
    <col min="13812" max="13828" width="9.109375" customWidth="1"/>
    <col min="14068" max="14084" width="9.109375" customWidth="1"/>
    <col min="14324" max="14340" width="9.109375" customWidth="1"/>
    <col min="14580" max="14596" width="9.109375" customWidth="1"/>
    <col min="14836" max="14852" width="9.109375" customWidth="1"/>
    <col min="15092" max="15108" width="9.109375" customWidth="1"/>
    <col min="15348" max="15364" width="9.109375" customWidth="1"/>
    <col min="15604" max="15620" width="9.109375" customWidth="1"/>
    <col min="15860" max="15876" width="9.109375" customWidth="1"/>
    <col min="16116" max="16132" width="9.109375" customWidth="1"/>
  </cols>
  <sheetData>
    <row r="1" spans="1:6" s="5" customFormat="1" x14ac:dyDescent="0.3">
      <c r="A1" s="4" t="s">
        <v>4</v>
      </c>
      <c r="B1" s="4" t="s">
        <v>8</v>
      </c>
      <c r="C1" s="4" t="s">
        <v>9</v>
      </c>
      <c r="D1" s="4" t="s">
        <v>10</v>
      </c>
      <c r="E1" s="4" t="s">
        <v>11</v>
      </c>
      <c r="F1" s="4" t="s">
        <v>12</v>
      </c>
    </row>
    <row r="2" spans="1:6" x14ac:dyDescent="0.3">
      <c r="A2">
        <v>56876</v>
      </c>
      <c r="B2" t="s">
        <v>13</v>
      </c>
      <c r="C2" t="s">
        <v>14</v>
      </c>
      <c r="D2" t="str">
        <f>VLOOKUP(Tabela1[[#This Row],[Licença]],[1]DoB!$A$1:$O$5010,8,FALSE)</f>
        <v>27-11-1991</v>
      </c>
      <c r="E2">
        <f>YEAR(Tabela1[[#This Row],[DoB]])</f>
        <v>1991</v>
      </c>
      <c r="F2">
        <f>IFERROR(VLOOKUP(Tabela1[[#This Row],[Ano]],[1]Escalões!$B$2:$C$72,2,FALSE),0)</f>
        <v>0</v>
      </c>
    </row>
    <row r="3" spans="1:6" x14ac:dyDescent="0.3">
      <c r="A3">
        <v>52360</v>
      </c>
      <c r="B3" t="s">
        <v>15</v>
      </c>
      <c r="C3" t="s">
        <v>14</v>
      </c>
      <c r="D3" t="str">
        <f>VLOOKUP(Tabela1[[#This Row],[Licença]],[1]DoB!$A$1:$O$5010,8,FALSE)</f>
        <v>07-11-1989</v>
      </c>
      <c r="E3">
        <f>YEAR(Tabela1[[#This Row],[DoB]])</f>
        <v>1989</v>
      </c>
      <c r="F3">
        <f>IFERROR(VLOOKUP(Tabela1[[#This Row],[Ano]],[1]Escalões!$B$2:$C$72,2,FALSE),0)</f>
        <v>0</v>
      </c>
    </row>
    <row r="4" spans="1:6" x14ac:dyDescent="0.3">
      <c r="A4">
        <v>77776</v>
      </c>
      <c r="B4" t="s">
        <v>16</v>
      </c>
      <c r="C4" t="s">
        <v>14</v>
      </c>
      <c r="D4" t="str">
        <f>VLOOKUP(Tabela1[[#This Row],[Licença]],[1]DoB!$A$1:$O$5010,8,FALSE)</f>
        <v>04-02-1980</v>
      </c>
      <c r="E4">
        <f>YEAR(Tabela1[[#This Row],[DoB]])</f>
        <v>1980</v>
      </c>
      <c r="F4" t="str">
        <f>IFERROR(VLOOKUP(Tabela1[[#This Row],[Ano]],[1]Escalões!$B$2:$C$72,2,FALSE),0)</f>
        <v>Vet II</v>
      </c>
    </row>
    <row r="5" spans="1:6" x14ac:dyDescent="0.3">
      <c r="A5">
        <v>60454</v>
      </c>
      <c r="B5" t="s">
        <v>17</v>
      </c>
      <c r="C5" t="s">
        <v>14</v>
      </c>
      <c r="D5" t="str">
        <f>VLOOKUP(Tabela1[[#This Row],[Licença]],[1]DoB!$A$1:$O$5010,8,FALSE)</f>
        <v>10-01-1992</v>
      </c>
      <c r="E5">
        <f>YEAR(Tabela1[[#This Row],[DoB]])</f>
        <v>1992</v>
      </c>
      <c r="F5">
        <f>IFERROR(VLOOKUP(Tabela1[[#This Row],[Ano]],[1]Escalões!$B$2:$C$72,2,FALSE),0)</f>
        <v>0</v>
      </c>
    </row>
    <row r="6" spans="1:6" x14ac:dyDescent="0.3">
      <c r="A6">
        <v>66593</v>
      </c>
      <c r="B6" t="s">
        <v>18</v>
      </c>
      <c r="C6" t="s">
        <v>14</v>
      </c>
      <c r="D6" t="str">
        <f>VLOOKUP(Tabela1[[#This Row],[Licença]],[1]DoB!$A$1:$O$5010,8,FALSE)</f>
        <v>14-08-1960</v>
      </c>
      <c r="E6">
        <f>YEAR(Tabela1[[#This Row],[DoB]])</f>
        <v>1960</v>
      </c>
      <c r="F6" t="str">
        <f>IFERROR(VLOOKUP(Tabela1[[#This Row],[Ano]],[1]Escalões!$B$2:$C$72,2,FALSE),0)</f>
        <v>Vet VI</v>
      </c>
    </row>
    <row r="7" spans="1:6" x14ac:dyDescent="0.3">
      <c r="A7">
        <v>79451</v>
      </c>
      <c r="B7" t="s">
        <v>19</v>
      </c>
      <c r="C7" t="s">
        <v>14</v>
      </c>
      <c r="D7" t="str">
        <f>VLOOKUP(Tabela1[[#This Row],[Licença]],[1]DoB!$A$1:$O$5010,8,FALSE)</f>
        <v>22-08-1954</v>
      </c>
      <c r="E7">
        <f>YEAR(Tabela1[[#This Row],[DoB]])</f>
        <v>1954</v>
      </c>
      <c r="F7" t="str">
        <f>IFERROR(VLOOKUP(Tabela1[[#This Row],[Ano]],[1]Escalões!$B$2:$C$72,2,FALSE),0)</f>
        <v>Vet VII</v>
      </c>
    </row>
    <row r="8" spans="1:6" x14ac:dyDescent="0.3">
      <c r="A8">
        <v>79717</v>
      </c>
      <c r="B8" t="s">
        <v>20</v>
      </c>
      <c r="C8" t="s">
        <v>14</v>
      </c>
      <c r="D8" t="str">
        <f>VLOOKUP(Tabela1[[#This Row],[Licença]],[1]DoB!$A$1:$O$5010,8,FALSE)</f>
        <v>15-09-2005</v>
      </c>
      <c r="E8">
        <f>YEAR(Tabela1[[#This Row],[DoB]])</f>
        <v>2005</v>
      </c>
      <c r="F8">
        <f>IFERROR(VLOOKUP(Tabela1[[#This Row],[Ano]],[1]Escalões!$B$2:$C$72,2,FALSE),0)</f>
        <v>0</v>
      </c>
    </row>
    <row r="9" spans="1:6" x14ac:dyDescent="0.3">
      <c r="A9">
        <v>73475</v>
      </c>
      <c r="B9" t="s">
        <v>21</v>
      </c>
      <c r="C9" t="s">
        <v>14</v>
      </c>
      <c r="D9" t="str">
        <f>VLOOKUP(Tabela1[[#This Row],[Licença]],[1]DoB!$A$1:$O$5010,8,FALSE)</f>
        <v>13-11-1955</v>
      </c>
      <c r="E9">
        <f>YEAR(Tabela1[[#This Row],[DoB]])</f>
        <v>1955</v>
      </c>
      <c r="F9" t="str">
        <f>IFERROR(VLOOKUP(Tabela1[[#This Row],[Ano]],[1]Escalões!$B$2:$C$72,2,FALSE),0)</f>
        <v>Vet VII</v>
      </c>
    </row>
    <row r="10" spans="1:6" x14ac:dyDescent="0.3">
      <c r="A10">
        <v>50063</v>
      </c>
      <c r="B10" t="s">
        <v>22</v>
      </c>
      <c r="C10" t="s">
        <v>14</v>
      </c>
      <c r="D10" t="str">
        <f>VLOOKUP(Tabela1[[#This Row],[Licença]],[1]DoB!$A$1:$O$5010,8,FALSE)</f>
        <v>11-07-1961</v>
      </c>
      <c r="E10">
        <f>YEAR(Tabela1[[#This Row],[DoB]])</f>
        <v>1961</v>
      </c>
      <c r="F10" t="str">
        <f>IFERROR(VLOOKUP(Tabela1[[#This Row],[Ano]],[1]Escalões!$B$2:$C$72,2,FALSE),0)</f>
        <v>Vet V</v>
      </c>
    </row>
    <row r="11" spans="1:6" x14ac:dyDescent="0.3">
      <c r="A11">
        <v>71670</v>
      </c>
      <c r="B11" t="s">
        <v>23</v>
      </c>
      <c r="C11" t="s">
        <v>14</v>
      </c>
      <c r="D11" t="str">
        <f>VLOOKUP(Tabela1[[#This Row],[Licença]],[1]DoB!$A$1:$O$5010,8,FALSE)</f>
        <v>18-01-1974</v>
      </c>
      <c r="E11">
        <f>YEAR(Tabela1[[#This Row],[DoB]])</f>
        <v>1974</v>
      </c>
      <c r="F11" t="str">
        <f>IFERROR(VLOOKUP(Tabela1[[#This Row],[Ano]],[1]Escalões!$B$2:$C$72,2,FALSE),0)</f>
        <v>Vet III</v>
      </c>
    </row>
    <row r="12" spans="1:6" x14ac:dyDescent="0.3">
      <c r="A12">
        <v>80732</v>
      </c>
      <c r="B12" t="s">
        <v>24</v>
      </c>
      <c r="C12" t="s">
        <v>14</v>
      </c>
      <c r="D12" t="str">
        <f>VLOOKUP(Tabela1[[#This Row],[Licença]],[1]DoB!$A$1:$O$5010,8,FALSE)</f>
        <v>17-10-1985</v>
      </c>
      <c r="E12">
        <f>YEAR(Tabela1[[#This Row],[DoB]])</f>
        <v>1985</v>
      </c>
      <c r="F12" t="str">
        <f>IFERROR(VLOOKUP(Tabela1[[#This Row],[Ano]],[1]Escalões!$B$2:$C$72,2,FALSE),0)</f>
        <v>Vet I</v>
      </c>
    </row>
    <row r="13" spans="1:6" x14ac:dyDescent="0.3">
      <c r="A13">
        <v>80733</v>
      </c>
      <c r="B13" t="s">
        <v>25</v>
      </c>
      <c r="C13" t="s">
        <v>14</v>
      </c>
      <c r="D13" t="str">
        <f>VLOOKUP(Tabela1[[#This Row],[Licença]],[1]DoB!$A$1:$O$5010,8,FALSE)</f>
        <v>14-03-2014</v>
      </c>
      <c r="E13">
        <f>YEAR(Tabela1[[#This Row],[DoB]])</f>
        <v>2014</v>
      </c>
      <c r="F13">
        <f>IFERROR(VLOOKUP(Tabela1[[#This Row],[Ano]],[1]Escalões!$B$2:$C$72,2,FALSE),0)</f>
        <v>0</v>
      </c>
    </row>
    <row r="14" spans="1:6" x14ac:dyDescent="0.3">
      <c r="A14">
        <v>80734</v>
      </c>
      <c r="B14" t="s">
        <v>26</v>
      </c>
      <c r="C14" t="s">
        <v>14</v>
      </c>
      <c r="D14" t="str">
        <f>VLOOKUP(Tabela1[[#This Row],[Licença]],[1]DoB!$A$1:$O$5010,8,FALSE)</f>
        <v>23-06-2014</v>
      </c>
      <c r="E14">
        <f>YEAR(Tabela1[[#This Row],[DoB]])</f>
        <v>2014</v>
      </c>
      <c r="F14">
        <f>IFERROR(VLOOKUP(Tabela1[[#This Row],[Ano]],[1]Escalões!$B$2:$C$72,2,FALSE),0)</f>
        <v>0</v>
      </c>
    </row>
    <row r="15" spans="1:6" x14ac:dyDescent="0.3">
      <c r="A15">
        <v>79379</v>
      </c>
      <c r="B15" t="s">
        <v>27</v>
      </c>
      <c r="C15" t="s">
        <v>14</v>
      </c>
      <c r="D15" t="str">
        <f>VLOOKUP(Tabela1[[#This Row],[Licença]],[1]DoB!$A$1:$O$5010,8,FALSE)</f>
        <v>01-05-2007</v>
      </c>
      <c r="E15">
        <f>YEAR(Tabela1[[#This Row],[DoB]])</f>
        <v>2007</v>
      </c>
      <c r="F15">
        <f>IFERROR(VLOOKUP(Tabela1[[#This Row],[Ano]],[1]Escalões!$B$2:$C$72,2,FALSE),0)</f>
        <v>0</v>
      </c>
    </row>
    <row r="16" spans="1:6" x14ac:dyDescent="0.3">
      <c r="A16">
        <v>80738</v>
      </c>
      <c r="B16" t="s">
        <v>28</v>
      </c>
      <c r="C16" t="s">
        <v>14</v>
      </c>
      <c r="D16" t="str">
        <f>VLOOKUP(Tabela1[[#This Row],[Licença]],[1]DoB!$A$1:$O$5010,8,FALSE)</f>
        <v>05-06-2003</v>
      </c>
      <c r="E16">
        <f>YEAR(Tabela1[[#This Row],[DoB]])</f>
        <v>2003</v>
      </c>
      <c r="F16">
        <f>IFERROR(VLOOKUP(Tabela1[[#This Row],[Ano]],[1]Escalões!$B$2:$C$72,2,FALSE),0)</f>
        <v>0</v>
      </c>
    </row>
    <row r="17" spans="1:6" x14ac:dyDescent="0.3">
      <c r="A17">
        <v>67629</v>
      </c>
      <c r="B17" t="s">
        <v>29</v>
      </c>
      <c r="C17" t="s">
        <v>30</v>
      </c>
      <c r="D17" t="str">
        <f>VLOOKUP(Tabela1[[#This Row],[Licença]],[1]DoB!$A$1:$O$5010,8,FALSE)</f>
        <v>23-03-1976</v>
      </c>
      <c r="E17">
        <f>YEAR(Tabela1[[#This Row],[DoB]])</f>
        <v>1976</v>
      </c>
      <c r="F17" t="str">
        <f>IFERROR(VLOOKUP(Tabela1[[#This Row],[Ano]],[1]Escalões!$B$2:$C$72,2,FALSE),0)</f>
        <v>Vet II</v>
      </c>
    </row>
    <row r="18" spans="1:6" x14ac:dyDescent="0.3">
      <c r="A18">
        <v>59824</v>
      </c>
      <c r="B18" t="s">
        <v>31</v>
      </c>
      <c r="C18" t="s">
        <v>30</v>
      </c>
      <c r="D18" t="str">
        <f>VLOOKUP(Tabela1[[#This Row],[Licença]],[1]DoB!$A$1:$O$5010,8,FALSE)</f>
        <v>05-11-1991</v>
      </c>
      <c r="E18">
        <f>YEAR(Tabela1[[#This Row],[DoB]])</f>
        <v>1991</v>
      </c>
      <c r="F18">
        <f>IFERROR(VLOOKUP(Tabela1[[#This Row],[Ano]],[1]Escalões!$B$2:$C$72,2,FALSE),0)</f>
        <v>0</v>
      </c>
    </row>
    <row r="19" spans="1:6" x14ac:dyDescent="0.3">
      <c r="A19">
        <v>69893</v>
      </c>
      <c r="B19" t="s">
        <v>32</v>
      </c>
      <c r="C19" t="s">
        <v>30</v>
      </c>
      <c r="D19" t="str">
        <f>VLOOKUP(Tabela1[[#This Row],[Licença]],[1]DoB!$A$1:$O$5010,8,FALSE)</f>
        <v>04-12-1999</v>
      </c>
      <c r="E19">
        <f>YEAR(Tabela1[[#This Row],[DoB]])</f>
        <v>1999</v>
      </c>
      <c r="F19">
        <f>IFERROR(VLOOKUP(Tabela1[[#This Row],[Ano]],[1]Escalões!$B$2:$C$72,2,FALSE),0)</f>
        <v>0</v>
      </c>
    </row>
    <row r="20" spans="1:6" x14ac:dyDescent="0.3">
      <c r="A20">
        <v>80051</v>
      </c>
      <c r="B20" t="s">
        <v>33</v>
      </c>
      <c r="C20" t="s">
        <v>30</v>
      </c>
      <c r="D20" t="str">
        <f>VLOOKUP(Tabela1[[#This Row],[Licença]],[1]DoB!$A$1:$O$5010,8,FALSE)</f>
        <v>07-10-2015</v>
      </c>
      <c r="E20">
        <f>YEAR(Tabela1[[#This Row],[DoB]])</f>
        <v>2015</v>
      </c>
      <c r="F20">
        <f>IFERROR(VLOOKUP(Tabela1[[#This Row],[Ano]],[1]Escalões!$B$2:$C$72,2,FALSE),0)</f>
        <v>0</v>
      </c>
    </row>
    <row r="21" spans="1:6" x14ac:dyDescent="0.3">
      <c r="A21">
        <v>79389</v>
      </c>
      <c r="B21" t="s">
        <v>34</v>
      </c>
      <c r="C21" t="s">
        <v>30</v>
      </c>
      <c r="D21" t="str">
        <f>VLOOKUP(Tabela1[[#This Row],[Licença]],[1]DoB!$A$1:$O$5010,8,FALSE)</f>
        <v>18-07-1957</v>
      </c>
      <c r="E21">
        <f>YEAR(Tabela1[[#This Row],[DoB]])</f>
        <v>1957</v>
      </c>
      <c r="F21" t="str">
        <f>IFERROR(VLOOKUP(Tabela1[[#This Row],[Ano]],[1]Escalões!$B$2:$C$72,2,FALSE),0)</f>
        <v>Vet VI</v>
      </c>
    </row>
    <row r="22" spans="1:6" x14ac:dyDescent="0.3">
      <c r="A22">
        <v>75402</v>
      </c>
      <c r="B22" t="s">
        <v>35</v>
      </c>
      <c r="C22" t="s">
        <v>30</v>
      </c>
      <c r="D22" t="str">
        <f>VLOOKUP(Tabela1[[#This Row],[Licença]],[1]DoB!$A$1:$O$5010,8,FALSE)</f>
        <v>15-04-1969</v>
      </c>
      <c r="E22">
        <f>YEAR(Tabela1[[#This Row],[DoB]])</f>
        <v>1969</v>
      </c>
      <c r="F22" t="str">
        <f>IFERROR(VLOOKUP(Tabela1[[#This Row],[Ano]],[1]Escalões!$B$2:$C$72,2,FALSE),0)</f>
        <v>Vet IV</v>
      </c>
    </row>
    <row r="23" spans="1:6" x14ac:dyDescent="0.3">
      <c r="A23">
        <v>78773</v>
      </c>
      <c r="B23" t="s">
        <v>36</v>
      </c>
      <c r="C23" t="s">
        <v>30</v>
      </c>
      <c r="D23" t="str">
        <f>VLOOKUP(Tabela1[[#This Row],[Licença]],[1]DoB!$A$1:$O$5010,8,FALSE)</f>
        <v>18-08-2009</v>
      </c>
      <c r="E23">
        <f>YEAR(Tabela1[[#This Row],[DoB]])</f>
        <v>2009</v>
      </c>
      <c r="F23">
        <f>IFERROR(VLOOKUP(Tabela1[[#This Row],[Ano]],[1]Escalões!$B$2:$C$72,2,FALSE),0)</f>
        <v>0</v>
      </c>
    </row>
    <row r="24" spans="1:6" x14ac:dyDescent="0.3">
      <c r="A24">
        <v>78991</v>
      </c>
      <c r="B24" t="s">
        <v>37</v>
      </c>
      <c r="C24" t="s">
        <v>30</v>
      </c>
      <c r="D24" t="str">
        <f>VLOOKUP(Tabela1[[#This Row],[Licença]],[1]DoB!$A$1:$O$5010,8,FALSE)</f>
        <v>15-08-2010</v>
      </c>
      <c r="E24">
        <f>YEAR(Tabela1[[#This Row],[DoB]])</f>
        <v>2010</v>
      </c>
      <c r="F24">
        <f>IFERROR(VLOOKUP(Tabela1[[#This Row],[Ano]],[1]Escalões!$B$2:$C$72,2,FALSE),0)</f>
        <v>0</v>
      </c>
    </row>
    <row r="25" spans="1:6" x14ac:dyDescent="0.3">
      <c r="A25">
        <v>78110</v>
      </c>
      <c r="B25" t="s">
        <v>38</v>
      </c>
      <c r="C25" t="s">
        <v>30</v>
      </c>
      <c r="D25" t="str">
        <f>VLOOKUP(Tabela1[[#This Row],[Licença]],[1]DoB!$A$1:$O$5010,8,FALSE)</f>
        <v>03-11-2009</v>
      </c>
      <c r="E25">
        <f>YEAR(Tabela1[[#This Row],[DoB]])</f>
        <v>2009</v>
      </c>
      <c r="F25">
        <f>IFERROR(VLOOKUP(Tabela1[[#This Row],[Ano]],[1]Escalões!$B$2:$C$72,2,FALSE),0)</f>
        <v>0</v>
      </c>
    </row>
    <row r="26" spans="1:6" x14ac:dyDescent="0.3">
      <c r="A26">
        <v>80597</v>
      </c>
      <c r="B26" t="s">
        <v>39</v>
      </c>
      <c r="C26" t="s">
        <v>30</v>
      </c>
      <c r="D26" t="str">
        <f>VLOOKUP(Tabela1[[#This Row],[Licença]],[1]DoB!$A$1:$O$5010,8,FALSE)</f>
        <v>15-07-1981</v>
      </c>
      <c r="E26">
        <f>YEAR(Tabela1[[#This Row],[DoB]])</f>
        <v>1981</v>
      </c>
      <c r="F26" t="str">
        <f>IFERROR(VLOOKUP(Tabela1[[#This Row],[Ano]],[1]Escalões!$B$2:$C$72,2,FALSE),0)</f>
        <v>Vet I</v>
      </c>
    </row>
    <row r="27" spans="1:6" x14ac:dyDescent="0.3">
      <c r="A27">
        <v>80598</v>
      </c>
      <c r="B27" t="s">
        <v>40</v>
      </c>
      <c r="C27" t="s">
        <v>30</v>
      </c>
      <c r="D27" t="str">
        <f>VLOOKUP(Tabela1[[#This Row],[Licença]],[1]DoB!$A$1:$O$5010,8,FALSE)</f>
        <v>30-09-2015</v>
      </c>
      <c r="E27">
        <f>YEAR(Tabela1[[#This Row],[DoB]])</f>
        <v>2015</v>
      </c>
      <c r="F27">
        <f>IFERROR(VLOOKUP(Tabela1[[#This Row],[Ano]],[1]Escalões!$B$2:$C$72,2,FALSE),0)</f>
        <v>0</v>
      </c>
    </row>
    <row r="28" spans="1:6" x14ac:dyDescent="0.3">
      <c r="A28">
        <v>78998</v>
      </c>
      <c r="B28" t="s">
        <v>41</v>
      </c>
      <c r="C28" t="s">
        <v>30</v>
      </c>
      <c r="D28" t="str">
        <f>VLOOKUP(Tabela1[[#This Row],[Licença]],[1]DoB!$A$1:$O$5010,8,FALSE)</f>
        <v>24-06-2010</v>
      </c>
      <c r="E28">
        <f>YEAR(Tabela1[[#This Row],[DoB]])</f>
        <v>2010</v>
      </c>
      <c r="F28">
        <f>IFERROR(VLOOKUP(Tabela1[[#This Row],[Ano]],[1]Escalões!$B$2:$C$72,2,FALSE),0)</f>
        <v>0</v>
      </c>
    </row>
    <row r="29" spans="1:6" x14ac:dyDescent="0.3">
      <c r="A29">
        <v>80599</v>
      </c>
      <c r="B29" t="s">
        <v>42</v>
      </c>
      <c r="C29" t="s">
        <v>30</v>
      </c>
      <c r="D29" t="str">
        <f>VLOOKUP(Tabela1[[#This Row],[Licença]],[1]DoB!$A$1:$O$5010,8,FALSE)</f>
        <v>01-08-2000</v>
      </c>
      <c r="E29">
        <f>YEAR(Tabela1[[#This Row],[DoB]])</f>
        <v>2000</v>
      </c>
      <c r="F29">
        <f>IFERROR(VLOOKUP(Tabela1[[#This Row],[Ano]],[1]Escalões!$B$2:$C$72,2,FALSE),0)</f>
        <v>0</v>
      </c>
    </row>
    <row r="30" spans="1:6" x14ac:dyDescent="0.3">
      <c r="A30">
        <v>80600</v>
      </c>
      <c r="B30" t="s">
        <v>43</v>
      </c>
      <c r="C30" t="s">
        <v>30</v>
      </c>
      <c r="D30" t="str">
        <f>VLOOKUP(Tabela1[[#This Row],[Licença]],[1]DoB!$A$1:$O$5010,8,FALSE)</f>
        <v>22-09-2011</v>
      </c>
      <c r="E30">
        <f>YEAR(Tabela1[[#This Row],[DoB]])</f>
        <v>2011</v>
      </c>
      <c r="F30">
        <f>IFERROR(VLOOKUP(Tabela1[[#This Row],[Ano]],[1]Escalões!$B$2:$C$72,2,FALSE),0)</f>
        <v>0</v>
      </c>
    </row>
    <row r="31" spans="1:6" x14ac:dyDescent="0.3">
      <c r="A31">
        <v>80602</v>
      </c>
      <c r="B31" t="s">
        <v>44</v>
      </c>
      <c r="C31" t="s">
        <v>30</v>
      </c>
      <c r="D31" t="str">
        <f>VLOOKUP(Tabela1[[#This Row],[Licença]],[1]DoB!$A$1:$O$5010,8,FALSE)</f>
        <v>13-12-2012</v>
      </c>
      <c r="E31">
        <f>YEAR(Tabela1[[#This Row],[DoB]])</f>
        <v>2012</v>
      </c>
      <c r="F31">
        <f>IFERROR(VLOOKUP(Tabela1[[#This Row],[Ano]],[1]Escalões!$B$2:$C$72,2,FALSE),0)</f>
        <v>0</v>
      </c>
    </row>
    <row r="32" spans="1:6" x14ac:dyDescent="0.3">
      <c r="A32">
        <v>50069</v>
      </c>
      <c r="B32" t="s">
        <v>45</v>
      </c>
      <c r="C32" t="s">
        <v>46</v>
      </c>
      <c r="D32" t="str">
        <f>VLOOKUP(Tabela1[[#This Row],[Licença]],[1]DoB!$A$1:$O$5010,8,FALSE)</f>
        <v>18-09-1961</v>
      </c>
      <c r="E32">
        <f>YEAR(Tabela1[[#This Row],[DoB]])</f>
        <v>1961</v>
      </c>
      <c r="F32" t="str">
        <f>IFERROR(VLOOKUP(Tabela1[[#This Row],[Ano]],[1]Escalões!$B$2:$C$72,2,FALSE),0)</f>
        <v>Vet V</v>
      </c>
    </row>
    <row r="33" spans="1:6" x14ac:dyDescent="0.3">
      <c r="A33">
        <v>50541</v>
      </c>
      <c r="B33" t="s">
        <v>47</v>
      </c>
      <c r="C33" t="s">
        <v>46</v>
      </c>
      <c r="D33" t="str">
        <f>VLOOKUP(Tabela1[[#This Row],[Licença]],[1]DoB!$A$1:$O$5010,8,FALSE)</f>
        <v>19-02-1975</v>
      </c>
      <c r="E33">
        <f>YEAR(Tabela1[[#This Row],[DoB]])</f>
        <v>1975</v>
      </c>
      <c r="F33" t="str">
        <f>IFERROR(VLOOKUP(Tabela1[[#This Row],[Ano]],[1]Escalões!$B$2:$C$72,2,FALSE),0)</f>
        <v>Vet III</v>
      </c>
    </row>
    <row r="34" spans="1:6" x14ac:dyDescent="0.3">
      <c r="A34">
        <v>66643</v>
      </c>
      <c r="B34" t="s">
        <v>48</v>
      </c>
      <c r="C34" t="s">
        <v>46</v>
      </c>
      <c r="D34" t="str">
        <f>VLOOKUP(Tabela1[[#This Row],[Licença]],[1]DoB!$A$1:$O$5010,8,FALSE)</f>
        <v>05-02-2000</v>
      </c>
      <c r="E34">
        <f>YEAR(Tabela1[[#This Row],[DoB]])</f>
        <v>2000</v>
      </c>
      <c r="F34">
        <f>IFERROR(VLOOKUP(Tabela1[[#This Row],[Ano]],[1]Escalões!$B$2:$C$72,2,FALSE),0)</f>
        <v>0</v>
      </c>
    </row>
    <row r="35" spans="1:6" x14ac:dyDescent="0.3">
      <c r="A35">
        <v>51126</v>
      </c>
      <c r="B35" t="s">
        <v>49</v>
      </c>
      <c r="C35" t="s">
        <v>46</v>
      </c>
      <c r="D35" t="str">
        <f>VLOOKUP(Tabela1[[#This Row],[Licença]],[1]DoB!$A$1:$O$5010,8,FALSE)</f>
        <v>15-05-1980</v>
      </c>
      <c r="E35">
        <f>YEAR(Tabela1[[#This Row],[DoB]])</f>
        <v>1980</v>
      </c>
      <c r="F35" t="str">
        <f>IFERROR(VLOOKUP(Tabela1[[#This Row],[Ano]],[1]Escalões!$B$2:$C$72,2,FALSE),0)</f>
        <v>Vet II</v>
      </c>
    </row>
    <row r="36" spans="1:6" x14ac:dyDescent="0.3">
      <c r="A36">
        <v>60687</v>
      </c>
      <c r="B36" t="s">
        <v>50</v>
      </c>
      <c r="C36" t="s">
        <v>46</v>
      </c>
      <c r="D36" t="str">
        <f>VLOOKUP(Tabela1[[#This Row],[Licença]],[1]DoB!$A$1:$O$5010,8,FALSE)</f>
        <v>19-12-1985</v>
      </c>
      <c r="E36">
        <f>YEAR(Tabela1[[#This Row],[DoB]])</f>
        <v>1985</v>
      </c>
      <c r="F36" t="str">
        <f>IFERROR(VLOOKUP(Tabela1[[#This Row],[Ano]],[1]Escalões!$B$2:$C$72,2,FALSE),0)</f>
        <v>Vet I</v>
      </c>
    </row>
    <row r="37" spans="1:6" x14ac:dyDescent="0.3">
      <c r="A37">
        <v>65336</v>
      </c>
      <c r="B37" t="s">
        <v>51</v>
      </c>
      <c r="C37" t="s">
        <v>46</v>
      </c>
      <c r="D37" t="str">
        <f>VLOOKUP(Tabela1[[#This Row],[Licença]],[1]DoB!$A$1:$O$5010,8,FALSE)</f>
        <v>30-11-1995</v>
      </c>
      <c r="E37">
        <f>YEAR(Tabela1[[#This Row],[DoB]])</f>
        <v>1995</v>
      </c>
      <c r="F37">
        <f>IFERROR(VLOOKUP(Tabela1[[#This Row],[Ano]],[1]Escalões!$B$2:$C$72,2,FALSE),0)</f>
        <v>0</v>
      </c>
    </row>
    <row r="38" spans="1:6" x14ac:dyDescent="0.3">
      <c r="A38">
        <v>57262</v>
      </c>
      <c r="B38" t="s">
        <v>52</v>
      </c>
      <c r="C38" t="s">
        <v>46</v>
      </c>
      <c r="D38" t="str">
        <f>VLOOKUP(Tabela1[[#This Row],[Licença]],[1]DoB!$A$1:$O$5010,8,FALSE)</f>
        <v>17-09-1991</v>
      </c>
      <c r="E38">
        <f>YEAR(Tabela1[[#This Row],[DoB]])</f>
        <v>1991</v>
      </c>
      <c r="F38">
        <f>IFERROR(VLOOKUP(Tabela1[[#This Row],[Ano]],[1]Escalões!$B$2:$C$72,2,FALSE),0)</f>
        <v>0</v>
      </c>
    </row>
    <row r="39" spans="1:6" x14ac:dyDescent="0.3">
      <c r="A39">
        <v>65114</v>
      </c>
      <c r="B39" t="s">
        <v>53</v>
      </c>
      <c r="C39" t="s">
        <v>54</v>
      </c>
      <c r="D39" t="str">
        <f>VLOOKUP(Tabela1[[#This Row],[Licença]],[1]DoB!$A$1:$O$5010,8,FALSE)</f>
        <v>13-07-1961</v>
      </c>
      <c r="E39">
        <f>YEAR(Tabela1[[#This Row],[DoB]])</f>
        <v>1961</v>
      </c>
      <c r="F39" t="str">
        <f>IFERROR(VLOOKUP(Tabela1[[#This Row],[Ano]],[1]Escalões!$B$2:$C$72,2,FALSE),0)</f>
        <v>Vet V</v>
      </c>
    </row>
    <row r="40" spans="1:6" x14ac:dyDescent="0.3">
      <c r="A40">
        <v>51094</v>
      </c>
      <c r="B40" t="s">
        <v>55</v>
      </c>
      <c r="C40" t="s">
        <v>54</v>
      </c>
      <c r="D40" t="str">
        <f>VLOOKUP(Tabela1[[#This Row],[Licença]],[1]DoB!$A$1:$O$5010,8,FALSE)</f>
        <v>28-04-1986</v>
      </c>
      <c r="E40">
        <f>YEAR(Tabela1[[#This Row],[DoB]])</f>
        <v>1986</v>
      </c>
      <c r="F40">
        <f>IFERROR(VLOOKUP(Tabela1[[#This Row],[Ano]],[1]Escalões!$B$2:$C$72,2,FALSE),0)</f>
        <v>0</v>
      </c>
    </row>
    <row r="41" spans="1:6" x14ac:dyDescent="0.3">
      <c r="A41">
        <v>50629</v>
      </c>
      <c r="B41" t="s">
        <v>56</v>
      </c>
      <c r="C41" t="s">
        <v>54</v>
      </c>
      <c r="D41" t="str">
        <f>VLOOKUP(Tabela1[[#This Row],[Licença]],[1]DoB!$A$1:$O$5010,8,FALSE)</f>
        <v>16-12-1979</v>
      </c>
      <c r="E41">
        <f>YEAR(Tabela1[[#This Row],[DoB]])</f>
        <v>1979</v>
      </c>
      <c r="F41" t="str">
        <f>IFERROR(VLOOKUP(Tabela1[[#This Row],[Ano]],[1]Escalões!$B$2:$C$72,2,FALSE),0)</f>
        <v>Vet II</v>
      </c>
    </row>
    <row r="42" spans="1:6" x14ac:dyDescent="0.3">
      <c r="A42">
        <v>51741</v>
      </c>
      <c r="B42" t="s">
        <v>57</v>
      </c>
      <c r="C42" t="s">
        <v>54</v>
      </c>
      <c r="D42" t="str">
        <f>VLOOKUP(Tabela1[[#This Row],[Licença]],[1]DoB!$A$1:$O$5010,8,FALSE)</f>
        <v>03-11-1979</v>
      </c>
      <c r="E42">
        <f>YEAR(Tabela1[[#This Row],[DoB]])</f>
        <v>1979</v>
      </c>
      <c r="F42" t="str">
        <f>IFERROR(VLOOKUP(Tabela1[[#This Row],[Ano]],[1]Escalões!$B$2:$C$72,2,FALSE),0)</f>
        <v>Vet II</v>
      </c>
    </row>
    <row r="43" spans="1:6" x14ac:dyDescent="0.3">
      <c r="A43">
        <v>50547</v>
      </c>
      <c r="B43" t="s">
        <v>58</v>
      </c>
      <c r="C43" t="s">
        <v>54</v>
      </c>
      <c r="D43" t="str">
        <f>VLOOKUP(Tabela1[[#This Row],[Licença]],[1]DoB!$A$1:$O$5010,8,FALSE)</f>
        <v>21-02-1978</v>
      </c>
      <c r="E43">
        <f>YEAR(Tabela1[[#This Row],[DoB]])</f>
        <v>1978</v>
      </c>
      <c r="F43" t="str">
        <f>IFERROR(VLOOKUP(Tabela1[[#This Row],[Ano]],[1]Escalões!$B$2:$C$72,2,FALSE),0)</f>
        <v>Vet II</v>
      </c>
    </row>
    <row r="44" spans="1:6" x14ac:dyDescent="0.3">
      <c r="A44">
        <v>71233</v>
      </c>
      <c r="B44" t="s">
        <v>59</v>
      </c>
      <c r="C44" t="s">
        <v>54</v>
      </c>
      <c r="D44" t="str">
        <f>VLOOKUP(Tabela1[[#This Row],[Licença]],[1]DoB!$A$1:$O$5010,8,FALSE)</f>
        <v>18-06-1980</v>
      </c>
      <c r="E44">
        <f>YEAR(Tabela1[[#This Row],[DoB]])</f>
        <v>1980</v>
      </c>
      <c r="F44" t="str">
        <f>IFERROR(VLOOKUP(Tabela1[[#This Row],[Ano]],[1]Escalões!$B$2:$C$72,2,FALSE),0)</f>
        <v>Vet II</v>
      </c>
    </row>
    <row r="45" spans="1:6" x14ac:dyDescent="0.3">
      <c r="A45">
        <v>50321</v>
      </c>
      <c r="B45" t="s">
        <v>60</v>
      </c>
      <c r="C45" t="s">
        <v>54</v>
      </c>
      <c r="D45" t="str">
        <f>VLOOKUP(Tabela1[[#This Row],[Licença]],[1]DoB!$A$1:$O$5010,8,FALSE)</f>
        <v>18-08-1972</v>
      </c>
      <c r="E45">
        <f>YEAR(Tabela1[[#This Row],[DoB]])</f>
        <v>1972</v>
      </c>
      <c r="F45" t="str">
        <f>IFERROR(VLOOKUP(Tabela1[[#This Row],[Ano]],[1]Escalões!$B$2:$C$72,2,FALSE),0)</f>
        <v>Vet III</v>
      </c>
    </row>
    <row r="46" spans="1:6" x14ac:dyDescent="0.3">
      <c r="A46">
        <v>65115</v>
      </c>
      <c r="B46" t="s">
        <v>61</v>
      </c>
      <c r="C46" t="s">
        <v>54</v>
      </c>
      <c r="D46" t="str">
        <f>VLOOKUP(Tabela1[[#This Row],[Licença]],[1]DoB!$A$1:$O$5010,8,FALSE)</f>
        <v>20-12-1996</v>
      </c>
      <c r="E46">
        <f>YEAR(Tabela1[[#This Row],[DoB]])</f>
        <v>1996</v>
      </c>
      <c r="F46">
        <f>IFERROR(VLOOKUP(Tabela1[[#This Row],[Ano]],[1]Escalões!$B$2:$C$72,2,FALSE),0)</f>
        <v>0</v>
      </c>
    </row>
    <row r="47" spans="1:6" x14ac:dyDescent="0.3">
      <c r="A47">
        <v>52288</v>
      </c>
      <c r="B47" t="s">
        <v>62</v>
      </c>
      <c r="C47" t="s">
        <v>54</v>
      </c>
      <c r="D47" t="str">
        <f>VLOOKUP(Tabela1[[#This Row],[Licença]],[1]DoB!$A$1:$O$5010,8,FALSE)</f>
        <v>11-09-1983</v>
      </c>
      <c r="E47">
        <f>YEAR(Tabela1[[#This Row],[DoB]])</f>
        <v>1983</v>
      </c>
      <c r="F47" t="str">
        <f>IFERROR(VLOOKUP(Tabela1[[#This Row],[Ano]],[1]Escalões!$B$2:$C$72,2,FALSE),0)</f>
        <v>Vet I</v>
      </c>
    </row>
    <row r="48" spans="1:6" x14ac:dyDescent="0.3">
      <c r="A48">
        <v>80271</v>
      </c>
      <c r="B48" t="s">
        <v>63</v>
      </c>
      <c r="C48" t="s">
        <v>54</v>
      </c>
      <c r="D48" t="str">
        <f>VLOOKUP(Tabela1[[#This Row],[Licença]],[1]DoB!$A$1:$O$5010,8,FALSE)</f>
        <v>17-01-2006</v>
      </c>
      <c r="E48">
        <f>YEAR(Tabela1[[#This Row],[DoB]])</f>
        <v>2006</v>
      </c>
      <c r="F48">
        <f>IFERROR(VLOOKUP(Tabela1[[#This Row],[Ano]],[1]Escalões!$B$2:$C$72,2,FALSE),0)</f>
        <v>0</v>
      </c>
    </row>
    <row r="49" spans="1:6" x14ac:dyDescent="0.3">
      <c r="A49">
        <v>79274</v>
      </c>
      <c r="B49" t="s">
        <v>64</v>
      </c>
      <c r="C49" t="s">
        <v>54</v>
      </c>
      <c r="D49" t="str">
        <f>VLOOKUP(Tabela1[[#This Row],[Licença]],[1]DoB!$A$1:$O$5010,8,FALSE)</f>
        <v>04-03-2015</v>
      </c>
      <c r="E49">
        <f>YEAR(Tabela1[[#This Row],[DoB]])</f>
        <v>2015</v>
      </c>
      <c r="F49">
        <f>IFERROR(VLOOKUP(Tabela1[[#This Row],[Ano]],[1]Escalões!$B$2:$C$72,2,FALSE),0)</f>
        <v>0</v>
      </c>
    </row>
    <row r="50" spans="1:6" x14ac:dyDescent="0.3">
      <c r="A50">
        <v>67260</v>
      </c>
      <c r="B50" t="s">
        <v>65</v>
      </c>
      <c r="C50" t="s">
        <v>54</v>
      </c>
      <c r="D50" t="str">
        <f>VLOOKUP(Tabela1[[#This Row],[Licença]],[1]DoB!$A$1:$O$5010,8,FALSE)</f>
        <v>05-09-1996</v>
      </c>
      <c r="E50">
        <f>YEAR(Tabela1[[#This Row],[DoB]])</f>
        <v>1996</v>
      </c>
      <c r="F50">
        <f>IFERROR(VLOOKUP(Tabela1[[#This Row],[Ano]],[1]Escalões!$B$2:$C$72,2,FALSE),0)</f>
        <v>0</v>
      </c>
    </row>
    <row r="51" spans="1:6" x14ac:dyDescent="0.3">
      <c r="A51">
        <v>79722</v>
      </c>
      <c r="B51" t="s">
        <v>66</v>
      </c>
      <c r="C51" t="s">
        <v>54</v>
      </c>
      <c r="D51" t="str">
        <f>VLOOKUP(Tabela1[[#This Row],[Licença]],[1]DoB!$A$1:$O$5010,8,FALSE)</f>
        <v>01-11-1978</v>
      </c>
      <c r="E51">
        <f>YEAR(Tabela1[[#This Row],[DoB]])</f>
        <v>1978</v>
      </c>
      <c r="F51" t="str">
        <f>IFERROR(VLOOKUP(Tabela1[[#This Row],[Ano]],[1]Escalões!$B$2:$C$72,2,FALSE),0)</f>
        <v>Vet II</v>
      </c>
    </row>
    <row r="52" spans="1:6" x14ac:dyDescent="0.3">
      <c r="A52">
        <v>65796</v>
      </c>
      <c r="B52" t="s">
        <v>67</v>
      </c>
      <c r="C52" t="s">
        <v>54</v>
      </c>
      <c r="D52" t="str">
        <f>VLOOKUP(Tabela1[[#This Row],[Licença]],[1]DoB!$A$1:$O$5010,8,FALSE)</f>
        <v>04-04-1994</v>
      </c>
      <c r="E52">
        <f>YEAR(Tabela1[[#This Row],[DoB]])</f>
        <v>1994</v>
      </c>
      <c r="F52">
        <f>IFERROR(VLOOKUP(Tabela1[[#This Row],[Ano]],[1]Escalões!$B$2:$C$72,2,FALSE),0)</f>
        <v>0</v>
      </c>
    </row>
    <row r="53" spans="1:6" x14ac:dyDescent="0.3">
      <c r="A53">
        <v>50039</v>
      </c>
      <c r="B53" t="s">
        <v>68</v>
      </c>
      <c r="C53" t="s">
        <v>54</v>
      </c>
      <c r="D53" t="str">
        <f>VLOOKUP(Tabela1[[#This Row],[Licença]],[1]DoB!$A$1:$O$5010,8,FALSE)</f>
        <v>09-09-1952</v>
      </c>
      <c r="E53">
        <f>YEAR(Tabela1[[#This Row],[DoB]])</f>
        <v>1952</v>
      </c>
      <c r="F53" t="str">
        <f>IFERROR(VLOOKUP(Tabela1[[#This Row],[Ano]],[1]Escalões!$B$2:$C$72,2,FALSE),0)</f>
        <v>Vet VII</v>
      </c>
    </row>
    <row r="54" spans="1:6" x14ac:dyDescent="0.3">
      <c r="A54">
        <v>67293</v>
      </c>
      <c r="B54" t="s">
        <v>69</v>
      </c>
      <c r="C54" t="s">
        <v>54</v>
      </c>
      <c r="D54" t="str">
        <f>VLOOKUP(Tabela1[[#This Row],[Licença]],[1]DoB!$A$1:$O$5010,8,FALSE)</f>
        <v>23-08-2002</v>
      </c>
      <c r="E54">
        <f>YEAR(Tabela1[[#This Row],[DoB]])</f>
        <v>2002</v>
      </c>
      <c r="F54">
        <f>IFERROR(VLOOKUP(Tabela1[[#This Row],[Ano]],[1]Escalões!$B$2:$C$72,2,FALSE),0)</f>
        <v>0</v>
      </c>
    </row>
    <row r="55" spans="1:6" x14ac:dyDescent="0.3">
      <c r="A55">
        <v>80272</v>
      </c>
      <c r="B55" t="s">
        <v>70</v>
      </c>
      <c r="C55" t="s">
        <v>54</v>
      </c>
      <c r="D55" t="str">
        <f>VLOOKUP(Tabela1[[#This Row],[Licença]],[1]DoB!$A$1:$O$5010,8,FALSE)</f>
        <v>21-05-2013</v>
      </c>
      <c r="E55">
        <f>YEAR(Tabela1[[#This Row],[DoB]])</f>
        <v>2013</v>
      </c>
      <c r="F55">
        <f>IFERROR(VLOOKUP(Tabela1[[#This Row],[Ano]],[1]Escalões!$B$2:$C$72,2,FALSE),0)</f>
        <v>0</v>
      </c>
    </row>
    <row r="56" spans="1:6" x14ac:dyDescent="0.3">
      <c r="A56">
        <v>79808</v>
      </c>
      <c r="B56" t="s">
        <v>71</v>
      </c>
      <c r="C56" t="s">
        <v>54</v>
      </c>
      <c r="D56" t="str">
        <f>VLOOKUP(Tabela1[[#This Row],[Licença]],[1]DoB!$A$1:$O$5010,8,FALSE)</f>
        <v>18-08-2008</v>
      </c>
      <c r="E56">
        <f>YEAR(Tabela1[[#This Row],[DoB]])</f>
        <v>2008</v>
      </c>
      <c r="F56">
        <f>IFERROR(VLOOKUP(Tabela1[[#This Row],[Ano]],[1]Escalões!$B$2:$C$72,2,FALSE),0)</f>
        <v>0</v>
      </c>
    </row>
    <row r="57" spans="1:6" x14ac:dyDescent="0.3">
      <c r="A57">
        <v>79809</v>
      </c>
      <c r="B57" t="s">
        <v>72</v>
      </c>
      <c r="C57" t="s">
        <v>54</v>
      </c>
      <c r="D57" t="str">
        <f>VLOOKUP(Tabela1[[#This Row],[Licença]],[1]DoB!$A$1:$O$5010,8,FALSE)</f>
        <v>31-05-2013</v>
      </c>
      <c r="E57">
        <f>YEAR(Tabela1[[#This Row],[DoB]])</f>
        <v>2013</v>
      </c>
      <c r="F57">
        <f>IFERROR(VLOOKUP(Tabela1[[#This Row],[Ano]],[1]Escalões!$B$2:$C$72,2,FALSE),0)</f>
        <v>0</v>
      </c>
    </row>
    <row r="58" spans="1:6" x14ac:dyDescent="0.3">
      <c r="A58">
        <v>75468</v>
      </c>
      <c r="B58" t="s">
        <v>73</v>
      </c>
      <c r="C58" t="s">
        <v>54</v>
      </c>
      <c r="D58" t="str">
        <f>VLOOKUP(Tabela1[[#This Row],[Licença]],[1]DoB!$A$1:$O$5010,8,FALSE)</f>
        <v>24-06-2010</v>
      </c>
      <c r="E58">
        <f>YEAR(Tabela1[[#This Row],[DoB]])</f>
        <v>2010</v>
      </c>
      <c r="F58">
        <f>IFERROR(VLOOKUP(Tabela1[[#This Row],[Ano]],[1]Escalões!$B$2:$C$72,2,FALSE),0)</f>
        <v>0</v>
      </c>
    </row>
    <row r="59" spans="1:6" x14ac:dyDescent="0.3">
      <c r="A59">
        <v>79906</v>
      </c>
      <c r="B59" t="s">
        <v>74</v>
      </c>
      <c r="C59" t="s">
        <v>54</v>
      </c>
      <c r="D59" t="str">
        <f>VLOOKUP(Tabela1[[#This Row],[Licença]],[1]DoB!$A$1:$O$5010,8,FALSE)</f>
        <v>04-07-2015</v>
      </c>
      <c r="E59">
        <f>YEAR(Tabela1[[#This Row],[DoB]])</f>
        <v>2015</v>
      </c>
      <c r="F59">
        <f>IFERROR(VLOOKUP(Tabela1[[#This Row],[Ano]],[1]Escalões!$B$2:$C$72,2,FALSE),0)</f>
        <v>0</v>
      </c>
    </row>
    <row r="60" spans="1:6" x14ac:dyDescent="0.3">
      <c r="A60">
        <v>50395</v>
      </c>
      <c r="B60" t="s">
        <v>75</v>
      </c>
      <c r="C60" t="s">
        <v>54</v>
      </c>
      <c r="D60" t="str">
        <f>VLOOKUP(Tabela1[[#This Row],[Licença]],[1]DoB!$A$1:$O$5010,8,FALSE)</f>
        <v>19-06-1972</v>
      </c>
      <c r="E60">
        <f>YEAR(Tabela1[[#This Row],[DoB]])</f>
        <v>1972</v>
      </c>
      <c r="F60" t="str">
        <f>IFERROR(VLOOKUP(Tabela1[[#This Row],[Ano]],[1]Escalões!$B$2:$C$72,2,FALSE),0)</f>
        <v>Vet III</v>
      </c>
    </row>
    <row r="61" spans="1:6" x14ac:dyDescent="0.3">
      <c r="A61">
        <v>75846</v>
      </c>
      <c r="B61" t="s">
        <v>76</v>
      </c>
      <c r="C61" t="s">
        <v>54</v>
      </c>
      <c r="D61" t="str">
        <f>VLOOKUP(Tabela1[[#This Row],[Licença]],[1]DoB!$A$1:$O$5010,8,FALSE)</f>
        <v>01-11-1959</v>
      </c>
      <c r="E61">
        <f>YEAR(Tabela1[[#This Row],[DoB]])</f>
        <v>1959</v>
      </c>
      <c r="F61" t="str">
        <f>IFERROR(VLOOKUP(Tabela1[[#This Row],[Ano]],[1]Escalões!$B$2:$C$72,2,FALSE),0)</f>
        <v>Vet VI</v>
      </c>
    </row>
    <row r="62" spans="1:6" x14ac:dyDescent="0.3">
      <c r="A62">
        <v>75477</v>
      </c>
      <c r="B62" t="s">
        <v>77</v>
      </c>
      <c r="C62" t="s">
        <v>54</v>
      </c>
      <c r="D62" t="str">
        <f>VLOOKUP(Tabela1[[#This Row],[Licença]],[1]DoB!$A$1:$O$5010,8,FALSE)</f>
        <v>09-09-1993</v>
      </c>
      <c r="E62">
        <f>YEAR(Tabela1[[#This Row],[DoB]])</f>
        <v>1993</v>
      </c>
      <c r="F62">
        <f>IFERROR(VLOOKUP(Tabela1[[#This Row],[Ano]],[1]Escalões!$B$2:$C$72,2,FALSE),0)</f>
        <v>0</v>
      </c>
    </row>
    <row r="63" spans="1:6" x14ac:dyDescent="0.3">
      <c r="A63">
        <v>80546</v>
      </c>
      <c r="B63" t="s">
        <v>78</v>
      </c>
      <c r="C63" t="s">
        <v>54</v>
      </c>
      <c r="D63" t="str">
        <f>VLOOKUP(Tabela1[[#This Row],[Licença]],[1]DoB!$A$1:$O$5010,8,FALSE)</f>
        <v>26-02-1966</v>
      </c>
      <c r="E63">
        <f>YEAR(Tabela1[[#This Row],[DoB]])</f>
        <v>1966</v>
      </c>
      <c r="F63" t="str">
        <f>IFERROR(VLOOKUP(Tabela1[[#This Row],[Ano]],[1]Escalões!$B$2:$C$72,2,FALSE),0)</f>
        <v>Vet IV</v>
      </c>
    </row>
    <row r="64" spans="1:6" x14ac:dyDescent="0.3">
      <c r="A64">
        <v>80547</v>
      </c>
      <c r="B64" t="s">
        <v>79</v>
      </c>
      <c r="C64" t="s">
        <v>54</v>
      </c>
      <c r="D64" t="str">
        <f>VLOOKUP(Tabela1[[#This Row],[Licença]],[1]DoB!$A$1:$O$5010,8,FALSE)</f>
        <v>22-12-1953</v>
      </c>
      <c r="E64">
        <f>YEAR(Tabela1[[#This Row],[DoB]])</f>
        <v>1953</v>
      </c>
      <c r="F64" t="str">
        <f>IFERROR(VLOOKUP(Tabela1[[#This Row],[Ano]],[1]Escalões!$B$2:$C$72,2,FALSE),0)</f>
        <v>Vet VII</v>
      </c>
    </row>
    <row r="65" spans="1:6" x14ac:dyDescent="0.3">
      <c r="A65">
        <v>80565</v>
      </c>
      <c r="B65" t="s">
        <v>80</v>
      </c>
      <c r="C65" t="s">
        <v>54</v>
      </c>
      <c r="D65" t="str">
        <f>VLOOKUP(Tabela1[[#This Row],[Licença]],[1]DoB!$A$1:$O$5010,8,FALSE)</f>
        <v>06-07-2014</v>
      </c>
      <c r="E65">
        <f>YEAR(Tabela1[[#This Row],[DoB]])</f>
        <v>2014</v>
      </c>
      <c r="F65">
        <f>IFERROR(VLOOKUP(Tabela1[[#This Row],[Ano]],[1]Escalões!$B$2:$C$72,2,FALSE),0)</f>
        <v>0</v>
      </c>
    </row>
    <row r="66" spans="1:6" x14ac:dyDescent="0.3">
      <c r="A66">
        <v>80611</v>
      </c>
      <c r="B66" t="s">
        <v>81</v>
      </c>
      <c r="C66" t="s">
        <v>54</v>
      </c>
      <c r="D66" t="str">
        <f>VLOOKUP(Tabela1[[#This Row],[Licença]],[1]DoB!$A$1:$O$5010,8,FALSE)</f>
        <v>15-04-2014</v>
      </c>
      <c r="E66">
        <f>YEAR(Tabela1[[#This Row],[DoB]])</f>
        <v>2014</v>
      </c>
      <c r="F66">
        <f>IFERROR(VLOOKUP(Tabela1[[#This Row],[Ano]],[1]Escalões!$B$2:$C$72,2,FALSE),0)</f>
        <v>0</v>
      </c>
    </row>
    <row r="67" spans="1:6" x14ac:dyDescent="0.3">
      <c r="A67">
        <v>80612</v>
      </c>
      <c r="B67" t="s">
        <v>82</v>
      </c>
      <c r="C67" t="s">
        <v>54</v>
      </c>
      <c r="D67" t="str">
        <f>VLOOKUP(Tabela1[[#This Row],[Licença]],[1]DoB!$A$1:$O$5010,8,FALSE)</f>
        <v>27-11-1958</v>
      </c>
      <c r="E67">
        <f>YEAR(Tabela1[[#This Row],[DoB]])</f>
        <v>1958</v>
      </c>
      <c r="F67" t="str">
        <f>IFERROR(VLOOKUP(Tabela1[[#This Row],[Ano]],[1]Escalões!$B$2:$C$72,2,FALSE),0)</f>
        <v>Vet VI</v>
      </c>
    </row>
    <row r="68" spans="1:6" x14ac:dyDescent="0.3">
      <c r="A68">
        <v>73673</v>
      </c>
      <c r="B68" t="s">
        <v>83</v>
      </c>
      <c r="C68" t="s">
        <v>84</v>
      </c>
      <c r="D68" t="str">
        <f>VLOOKUP(Tabela1[[#This Row],[Licença]],[1]DoB!$A$1:$O$5010,8,FALSE)</f>
        <v>30-04-2010</v>
      </c>
      <c r="E68">
        <f>YEAR(Tabela1[[#This Row],[DoB]])</f>
        <v>2010</v>
      </c>
      <c r="F68">
        <f>IFERROR(VLOOKUP(Tabela1[[#This Row],[Ano]],[1]Escalões!$B$2:$C$72,2,FALSE),0)</f>
        <v>0</v>
      </c>
    </row>
    <row r="69" spans="1:6" x14ac:dyDescent="0.3">
      <c r="A69">
        <v>73675</v>
      </c>
      <c r="B69" t="s">
        <v>85</v>
      </c>
      <c r="C69" t="s">
        <v>84</v>
      </c>
      <c r="D69" t="str">
        <f>VLOOKUP(Tabela1[[#This Row],[Licença]],[1]DoB!$A$1:$O$5010,8,FALSE)</f>
        <v>09-04-2010</v>
      </c>
      <c r="E69">
        <f>YEAR(Tabela1[[#This Row],[DoB]])</f>
        <v>2010</v>
      </c>
      <c r="F69">
        <f>IFERROR(VLOOKUP(Tabela1[[#This Row],[Ano]],[1]Escalões!$B$2:$C$72,2,FALSE),0)</f>
        <v>0</v>
      </c>
    </row>
    <row r="70" spans="1:6" x14ac:dyDescent="0.3">
      <c r="A70">
        <v>73606</v>
      </c>
      <c r="B70" t="s">
        <v>86</v>
      </c>
      <c r="C70" t="s">
        <v>84</v>
      </c>
      <c r="D70" t="str">
        <f>VLOOKUP(Tabela1[[#This Row],[Licença]],[1]DoB!$A$1:$O$5010,8,FALSE)</f>
        <v>19-04-2010</v>
      </c>
      <c r="E70">
        <f>YEAR(Tabela1[[#This Row],[DoB]])</f>
        <v>2010</v>
      </c>
      <c r="F70">
        <f>IFERROR(VLOOKUP(Tabela1[[#This Row],[Ano]],[1]Escalões!$B$2:$C$72,2,FALSE),0)</f>
        <v>0</v>
      </c>
    </row>
    <row r="71" spans="1:6" x14ac:dyDescent="0.3">
      <c r="A71">
        <v>72183</v>
      </c>
      <c r="B71" t="s">
        <v>87</v>
      </c>
      <c r="C71" t="s">
        <v>84</v>
      </c>
      <c r="D71" t="str">
        <f>VLOOKUP(Tabela1[[#This Row],[Licença]],[1]DoB!$A$1:$O$5010,8,FALSE)</f>
        <v>29-08-2008</v>
      </c>
      <c r="E71">
        <f>YEAR(Tabela1[[#This Row],[DoB]])</f>
        <v>2008</v>
      </c>
      <c r="F71">
        <f>IFERROR(VLOOKUP(Tabela1[[#This Row],[Ano]],[1]Escalões!$B$2:$C$72,2,FALSE),0)</f>
        <v>0</v>
      </c>
    </row>
    <row r="72" spans="1:6" x14ac:dyDescent="0.3">
      <c r="A72">
        <v>59518</v>
      </c>
      <c r="B72" t="s">
        <v>88</v>
      </c>
      <c r="C72" t="s">
        <v>84</v>
      </c>
      <c r="D72" t="str">
        <f>VLOOKUP(Tabela1[[#This Row],[Licença]],[1]DoB!$A$1:$O$5010,8,FALSE)</f>
        <v>16-02-1990</v>
      </c>
      <c r="E72">
        <f>YEAR(Tabela1[[#This Row],[DoB]])</f>
        <v>1990</v>
      </c>
      <c r="F72">
        <f>IFERROR(VLOOKUP(Tabela1[[#This Row],[Ano]],[1]Escalões!$B$2:$C$72,2,FALSE),0)</f>
        <v>0</v>
      </c>
    </row>
    <row r="73" spans="1:6" x14ac:dyDescent="0.3">
      <c r="A73">
        <v>68257</v>
      </c>
      <c r="B73" t="s">
        <v>89</v>
      </c>
      <c r="C73" t="s">
        <v>84</v>
      </c>
      <c r="D73" t="str">
        <f>VLOOKUP(Tabela1[[#This Row],[Licença]],[1]DoB!$A$1:$O$5010,8,FALSE)</f>
        <v>05-11-1997</v>
      </c>
      <c r="E73">
        <f>YEAR(Tabela1[[#This Row],[DoB]])</f>
        <v>1997</v>
      </c>
      <c r="F73">
        <f>IFERROR(VLOOKUP(Tabela1[[#This Row],[Ano]],[1]Escalões!$B$2:$C$72,2,FALSE),0)</f>
        <v>0</v>
      </c>
    </row>
    <row r="74" spans="1:6" x14ac:dyDescent="0.3">
      <c r="A74">
        <v>60304</v>
      </c>
      <c r="B74" t="s">
        <v>90</v>
      </c>
      <c r="C74" t="s">
        <v>84</v>
      </c>
      <c r="D74" t="str">
        <f>VLOOKUP(Tabela1[[#This Row],[Licença]],[1]DoB!$A$1:$O$5010,8,FALSE)</f>
        <v>21-05-1991</v>
      </c>
      <c r="E74">
        <f>YEAR(Tabela1[[#This Row],[DoB]])</f>
        <v>1991</v>
      </c>
      <c r="F74">
        <f>IFERROR(VLOOKUP(Tabela1[[#This Row],[Ano]],[1]Escalões!$B$2:$C$72,2,FALSE),0)</f>
        <v>0</v>
      </c>
    </row>
    <row r="75" spans="1:6" x14ac:dyDescent="0.3">
      <c r="A75">
        <v>76533</v>
      </c>
      <c r="B75" t="s">
        <v>91</v>
      </c>
      <c r="C75" t="s">
        <v>84</v>
      </c>
      <c r="D75" t="str">
        <f>VLOOKUP(Tabela1[[#This Row],[Licença]],[1]DoB!$A$1:$O$5010,8,FALSE)</f>
        <v>05-07-2012</v>
      </c>
      <c r="E75">
        <f>YEAR(Tabela1[[#This Row],[DoB]])</f>
        <v>2012</v>
      </c>
      <c r="F75">
        <f>IFERROR(VLOOKUP(Tabela1[[#This Row],[Ano]],[1]Escalões!$B$2:$C$72,2,FALSE),0)</f>
        <v>0</v>
      </c>
    </row>
    <row r="76" spans="1:6" x14ac:dyDescent="0.3">
      <c r="A76">
        <v>80166</v>
      </c>
      <c r="B76" t="s">
        <v>92</v>
      </c>
      <c r="C76" t="s">
        <v>84</v>
      </c>
      <c r="D76" t="str">
        <f>VLOOKUP(Tabela1[[#This Row],[Licença]],[1]DoB!$A$1:$O$5010,8,FALSE)</f>
        <v>16-11-2015</v>
      </c>
      <c r="E76">
        <f>YEAR(Tabela1[[#This Row],[DoB]])</f>
        <v>2015</v>
      </c>
      <c r="F76">
        <f>IFERROR(VLOOKUP(Tabela1[[#This Row],[Ano]],[1]Escalões!$B$2:$C$72,2,FALSE),0)</f>
        <v>0</v>
      </c>
    </row>
    <row r="77" spans="1:6" x14ac:dyDescent="0.3">
      <c r="A77">
        <v>77687</v>
      </c>
      <c r="B77" t="s">
        <v>93</v>
      </c>
      <c r="C77" t="s">
        <v>84</v>
      </c>
      <c r="D77" t="str">
        <f>VLOOKUP(Tabela1[[#This Row],[Licença]],[1]DoB!$A$1:$O$5010,8,FALSE)</f>
        <v>17-07-2006</v>
      </c>
      <c r="E77">
        <f>YEAR(Tabela1[[#This Row],[DoB]])</f>
        <v>2006</v>
      </c>
      <c r="F77">
        <f>IFERROR(VLOOKUP(Tabela1[[#This Row],[Ano]],[1]Escalões!$B$2:$C$72,2,FALSE),0)</f>
        <v>0</v>
      </c>
    </row>
    <row r="78" spans="1:6" x14ac:dyDescent="0.3">
      <c r="A78">
        <v>77821</v>
      </c>
      <c r="B78" t="s">
        <v>94</v>
      </c>
      <c r="C78" t="s">
        <v>84</v>
      </c>
      <c r="D78" t="str">
        <f>VLOOKUP(Tabela1[[#This Row],[Licença]],[1]DoB!$A$1:$O$5010,8,FALSE)</f>
        <v>29-02-2012</v>
      </c>
      <c r="E78">
        <f>YEAR(Tabela1[[#This Row],[DoB]])</f>
        <v>2012</v>
      </c>
      <c r="F78">
        <f>IFERROR(VLOOKUP(Tabela1[[#This Row],[Ano]],[1]Escalões!$B$2:$C$72,2,FALSE),0)</f>
        <v>0</v>
      </c>
    </row>
    <row r="79" spans="1:6" x14ac:dyDescent="0.3">
      <c r="A79">
        <v>64292</v>
      </c>
      <c r="B79" t="s">
        <v>95</v>
      </c>
      <c r="C79" t="s">
        <v>84</v>
      </c>
      <c r="D79" t="str">
        <f>VLOOKUP(Tabela1[[#This Row],[Licença]],[1]DoB!$A$1:$O$5010,8,FALSE)</f>
        <v>27-03-1995</v>
      </c>
      <c r="E79">
        <f>YEAR(Tabela1[[#This Row],[DoB]])</f>
        <v>1995</v>
      </c>
      <c r="F79">
        <f>IFERROR(VLOOKUP(Tabela1[[#This Row],[Ano]],[1]Escalões!$B$2:$C$72,2,FALSE),0)</f>
        <v>0</v>
      </c>
    </row>
    <row r="80" spans="1:6" x14ac:dyDescent="0.3">
      <c r="A80">
        <v>79481</v>
      </c>
      <c r="B80" t="s">
        <v>96</v>
      </c>
      <c r="C80" t="s">
        <v>84</v>
      </c>
      <c r="D80" t="str">
        <f>VLOOKUP(Tabela1[[#This Row],[Licença]],[1]DoB!$A$1:$O$5010,8,FALSE)</f>
        <v>29-05-2019</v>
      </c>
      <c r="E80">
        <f>YEAR(Tabela1[[#This Row],[DoB]])</f>
        <v>2019</v>
      </c>
      <c r="F80">
        <f>IFERROR(VLOOKUP(Tabela1[[#This Row],[Ano]],[1]Escalões!$B$2:$C$72,2,FALSE),0)</f>
        <v>0</v>
      </c>
    </row>
    <row r="81" spans="1:6" x14ac:dyDescent="0.3">
      <c r="A81">
        <v>75845</v>
      </c>
      <c r="B81" t="s">
        <v>97</v>
      </c>
      <c r="C81" t="s">
        <v>84</v>
      </c>
      <c r="D81" t="str">
        <f>VLOOKUP(Tabela1[[#This Row],[Licença]],[1]DoB!$A$1:$O$5010,8,FALSE)</f>
        <v>01-06-2011</v>
      </c>
      <c r="E81">
        <f>YEAR(Tabela1[[#This Row],[DoB]])</f>
        <v>2011</v>
      </c>
      <c r="F81">
        <f>IFERROR(VLOOKUP(Tabela1[[#This Row],[Ano]],[1]Escalões!$B$2:$C$72,2,FALSE),0)</f>
        <v>0</v>
      </c>
    </row>
    <row r="82" spans="1:6" x14ac:dyDescent="0.3">
      <c r="A82">
        <v>72243</v>
      </c>
      <c r="B82" t="s">
        <v>98</v>
      </c>
      <c r="C82" t="s">
        <v>84</v>
      </c>
      <c r="D82" t="str">
        <f>VLOOKUP(Tabela1[[#This Row],[Licença]],[1]DoB!$A$1:$O$5010,8,FALSE)</f>
        <v>13-11-2008</v>
      </c>
      <c r="E82">
        <f>YEAR(Tabela1[[#This Row],[DoB]])</f>
        <v>2008</v>
      </c>
      <c r="F82">
        <f>IFERROR(VLOOKUP(Tabela1[[#This Row],[Ano]],[1]Escalões!$B$2:$C$72,2,FALSE),0)</f>
        <v>0</v>
      </c>
    </row>
    <row r="83" spans="1:6" x14ac:dyDescent="0.3">
      <c r="A83">
        <v>77823</v>
      </c>
      <c r="B83" t="s">
        <v>99</v>
      </c>
      <c r="C83" t="s">
        <v>84</v>
      </c>
      <c r="D83" t="str">
        <f>VLOOKUP(Tabela1[[#This Row],[Licença]],[1]DoB!$A$1:$O$5010,8,FALSE)</f>
        <v>19-08-2011</v>
      </c>
      <c r="E83">
        <f>YEAR(Tabela1[[#This Row],[DoB]])</f>
        <v>2011</v>
      </c>
      <c r="F83">
        <f>IFERROR(VLOOKUP(Tabela1[[#This Row],[Ano]],[1]Escalões!$B$2:$C$72,2,FALSE),0)</f>
        <v>0</v>
      </c>
    </row>
    <row r="84" spans="1:6" x14ac:dyDescent="0.3">
      <c r="A84">
        <v>77668</v>
      </c>
      <c r="B84" t="s">
        <v>100</v>
      </c>
      <c r="C84" t="s">
        <v>84</v>
      </c>
      <c r="D84" t="str">
        <f>VLOOKUP(Tabela1[[#This Row],[Licença]],[1]DoB!$A$1:$O$5010,8,FALSE)</f>
        <v>12-06-2007</v>
      </c>
      <c r="E84">
        <f>YEAR(Tabela1[[#This Row],[DoB]])</f>
        <v>2007</v>
      </c>
      <c r="F84">
        <f>IFERROR(VLOOKUP(Tabela1[[#This Row],[Ano]],[1]Escalões!$B$2:$C$72,2,FALSE),0)</f>
        <v>0</v>
      </c>
    </row>
    <row r="85" spans="1:6" x14ac:dyDescent="0.3">
      <c r="A85">
        <v>78323</v>
      </c>
      <c r="B85" t="s">
        <v>101</v>
      </c>
      <c r="C85" t="s">
        <v>84</v>
      </c>
      <c r="D85" t="str">
        <f>VLOOKUP(Tabela1[[#This Row],[Licença]],[1]DoB!$A$1:$O$5010,8,FALSE)</f>
        <v>30-10-2007</v>
      </c>
      <c r="E85">
        <f>YEAR(Tabela1[[#This Row],[DoB]])</f>
        <v>2007</v>
      </c>
      <c r="F85">
        <f>IFERROR(VLOOKUP(Tabela1[[#This Row],[Ano]],[1]Escalões!$B$2:$C$72,2,FALSE),0)</f>
        <v>0</v>
      </c>
    </row>
    <row r="86" spans="1:6" x14ac:dyDescent="0.3">
      <c r="A86">
        <v>77592</v>
      </c>
      <c r="B86" t="s">
        <v>102</v>
      </c>
      <c r="C86" t="s">
        <v>84</v>
      </c>
      <c r="D86" t="str">
        <f>VLOOKUP(Tabela1[[#This Row],[Licença]],[1]DoB!$A$1:$O$5010,8,FALSE)</f>
        <v>18-10-2006</v>
      </c>
      <c r="E86">
        <f>YEAR(Tabela1[[#This Row],[DoB]])</f>
        <v>2006</v>
      </c>
      <c r="F86">
        <f>IFERROR(VLOOKUP(Tabela1[[#This Row],[Ano]],[1]Escalões!$B$2:$C$72,2,FALSE),0)</f>
        <v>0</v>
      </c>
    </row>
    <row r="87" spans="1:6" x14ac:dyDescent="0.3">
      <c r="A87">
        <v>80567</v>
      </c>
      <c r="B87" t="s">
        <v>103</v>
      </c>
      <c r="C87" t="s">
        <v>84</v>
      </c>
      <c r="D87" t="str">
        <f>VLOOKUP(Tabela1[[#This Row],[Licença]],[1]DoB!$A$1:$O$5010,8,FALSE)</f>
        <v>06-04-2010</v>
      </c>
      <c r="E87">
        <f>YEAR(Tabela1[[#This Row],[DoB]])</f>
        <v>2010</v>
      </c>
      <c r="F87">
        <f>IFERROR(VLOOKUP(Tabela1[[#This Row],[Ano]],[1]Escalões!$B$2:$C$72,2,FALSE),0)</f>
        <v>0</v>
      </c>
    </row>
    <row r="88" spans="1:6" x14ac:dyDescent="0.3">
      <c r="A88">
        <v>80568</v>
      </c>
      <c r="B88" t="s">
        <v>104</v>
      </c>
      <c r="C88" t="s">
        <v>84</v>
      </c>
      <c r="D88" t="str">
        <f>VLOOKUP(Tabela1[[#This Row],[Licença]],[1]DoB!$A$1:$O$5010,8,FALSE)</f>
        <v>31-01-2014</v>
      </c>
      <c r="E88">
        <f>YEAR(Tabela1[[#This Row],[DoB]])</f>
        <v>2014</v>
      </c>
      <c r="F88">
        <f>IFERROR(VLOOKUP(Tabela1[[#This Row],[Ano]],[1]Escalões!$B$2:$C$72,2,FALSE),0)</f>
        <v>0</v>
      </c>
    </row>
    <row r="89" spans="1:6" x14ac:dyDescent="0.3">
      <c r="A89">
        <v>80703</v>
      </c>
      <c r="B89" t="s">
        <v>105</v>
      </c>
      <c r="C89" t="s">
        <v>84</v>
      </c>
      <c r="D89" t="str">
        <f>VLOOKUP(Tabela1[[#This Row],[Licença]],[1]DoB!$A$1:$O$5010,8,FALSE)</f>
        <v>02-11-1970</v>
      </c>
      <c r="E89">
        <f>YEAR(Tabela1[[#This Row],[DoB]])</f>
        <v>1970</v>
      </c>
      <c r="F89" t="str">
        <f>IFERROR(VLOOKUP(Tabela1[[#This Row],[Ano]],[1]Escalões!$B$2:$C$72,2,FALSE),0)</f>
        <v>Vet IV</v>
      </c>
    </row>
    <row r="90" spans="1:6" x14ac:dyDescent="0.3">
      <c r="A90">
        <v>69845</v>
      </c>
      <c r="B90" t="s">
        <v>106</v>
      </c>
      <c r="C90" t="s">
        <v>107</v>
      </c>
      <c r="D90" t="str">
        <f>VLOOKUP(Tabela1[[#This Row],[Licença]],[1]DoB!$A$1:$O$5010,8,FALSE)</f>
        <v>31-08-1978</v>
      </c>
      <c r="E90">
        <f>YEAR(Tabela1[[#This Row],[DoB]])</f>
        <v>1978</v>
      </c>
      <c r="F90" t="str">
        <f>IFERROR(VLOOKUP(Tabela1[[#This Row],[Ano]],[1]Escalões!$B$2:$C$72,2,FALSE),0)</f>
        <v>Vet II</v>
      </c>
    </row>
    <row r="91" spans="1:6" x14ac:dyDescent="0.3">
      <c r="A91">
        <v>75423</v>
      </c>
      <c r="B91" t="s">
        <v>108</v>
      </c>
      <c r="C91" t="s">
        <v>107</v>
      </c>
      <c r="D91" t="str">
        <f>VLOOKUP(Tabela1[[#This Row],[Licença]],[1]DoB!$A$1:$O$5010,8,FALSE)</f>
        <v>14-09-1977</v>
      </c>
      <c r="E91">
        <f>YEAR(Tabela1[[#This Row],[DoB]])</f>
        <v>1977</v>
      </c>
      <c r="F91" t="str">
        <f>IFERROR(VLOOKUP(Tabela1[[#This Row],[Ano]],[1]Escalões!$B$2:$C$72,2,FALSE),0)</f>
        <v>Vet II</v>
      </c>
    </row>
    <row r="92" spans="1:6" x14ac:dyDescent="0.3">
      <c r="A92">
        <v>75486</v>
      </c>
      <c r="B92" t="s">
        <v>109</v>
      </c>
      <c r="C92" t="s">
        <v>107</v>
      </c>
      <c r="D92" t="str">
        <f>VLOOKUP(Tabela1[[#This Row],[Licença]],[1]DoB!$A$1:$O$5010,8,FALSE)</f>
        <v>04-05-1980</v>
      </c>
      <c r="E92">
        <f>YEAR(Tabela1[[#This Row],[DoB]])</f>
        <v>1980</v>
      </c>
      <c r="F92" t="str">
        <f>IFERROR(VLOOKUP(Tabela1[[#This Row],[Ano]],[1]Escalões!$B$2:$C$72,2,FALSE),0)</f>
        <v>Vet II</v>
      </c>
    </row>
    <row r="93" spans="1:6" x14ac:dyDescent="0.3">
      <c r="A93">
        <v>73281</v>
      </c>
      <c r="B93" t="s">
        <v>110</v>
      </c>
      <c r="C93" t="s">
        <v>107</v>
      </c>
      <c r="D93" t="str">
        <f>VLOOKUP(Tabela1[[#This Row],[Licença]],[1]DoB!$A$1:$O$5010,8,FALSE)</f>
        <v>01-06-1990</v>
      </c>
      <c r="E93">
        <f>YEAR(Tabela1[[#This Row],[DoB]])</f>
        <v>1990</v>
      </c>
      <c r="F93">
        <f>IFERROR(VLOOKUP(Tabela1[[#This Row],[Ano]],[1]Escalões!$B$2:$C$72,2,FALSE),0)</f>
        <v>0</v>
      </c>
    </row>
    <row r="94" spans="1:6" x14ac:dyDescent="0.3">
      <c r="A94">
        <v>50401</v>
      </c>
      <c r="B94" t="s">
        <v>111</v>
      </c>
      <c r="C94" t="s">
        <v>107</v>
      </c>
      <c r="D94" t="str">
        <f>VLOOKUP(Tabela1[[#This Row],[Licença]],[1]DoB!$A$1:$O$5010,8,FALSE)</f>
        <v>25-05-1977</v>
      </c>
      <c r="E94">
        <f>YEAR(Tabela1[[#This Row],[DoB]])</f>
        <v>1977</v>
      </c>
      <c r="F94" t="str">
        <f>IFERROR(VLOOKUP(Tabela1[[#This Row],[Ano]],[1]Escalões!$B$2:$C$72,2,FALSE),0)</f>
        <v>Vet II</v>
      </c>
    </row>
    <row r="95" spans="1:6" x14ac:dyDescent="0.3">
      <c r="A95">
        <v>50439</v>
      </c>
      <c r="B95" t="s">
        <v>112</v>
      </c>
      <c r="C95" t="s">
        <v>107</v>
      </c>
      <c r="D95" t="str">
        <f>VLOOKUP(Tabela1[[#This Row],[Licença]],[1]DoB!$A$1:$O$5010,8,FALSE)</f>
        <v>26-07-1973</v>
      </c>
      <c r="E95">
        <f>YEAR(Tabela1[[#This Row],[DoB]])</f>
        <v>1973</v>
      </c>
      <c r="F95" t="str">
        <f>IFERROR(VLOOKUP(Tabela1[[#This Row],[Ano]],[1]Escalões!$B$2:$C$72,2,FALSE),0)</f>
        <v>Vet III</v>
      </c>
    </row>
    <row r="96" spans="1:6" x14ac:dyDescent="0.3">
      <c r="A96">
        <v>80374</v>
      </c>
      <c r="B96" t="s">
        <v>113</v>
      </c>
      <c r="C96" t="s">
        <v>107</v>
      </c>
      <c r="D96" t="str">
        <f>VLOOKUP(Tabela1[[#This Row],[Licença]],[1]DoB!$A$1:$O$5010,8,FALSE)</f>
        <v>04-09-1983</v>
      </c>
      <c r="E96">
        <f>YEAR(Tabela1[[#This Row],[DoB]])</f>
        <v>1983</v>
      </c>
      <c r="F96" t="str">
        <f>IFERROR(VLOOKUP(Tabela1[[#This Row],[Ano]],[1]Escalões!$B$2:$C$72,2,FALSE),0)</f>
        <v>Vet I</v>
      </c>
    </row>
    <row r="97" spans="1:6" x14ac:dyDescent="0.3">
      <c r="A97">
        <v>79373</v>
      </c>
      <c r="B97" t="s">
        <v>114</v>
      </c>
      <c r="C97" t="s">
        <v>107</v>
      </c>
      <c r="D97" t="str">
        <f>VLOOKUP(Tabela1[[#This Row],[Licença]],[1]DoB!$A$1:$O$5010,8,FALSE)</f>
        <v>06-03-1983</v>
      </c>
      <c r="E97">
        <f>YEAR(Tabela1[[#This Row],[DoB]])</f>
        <v>1983</v>
      </c>
      <c r="F97" t="str">
        <f>IFERROR(VLOOKUP(Tabela1[[#This Row],[Ano]],[1]Escalões!$B$2:$C$72,2,FALSE),0)</f>
        <v>Vet I</v>
      </c>
    </row>
    <row r="98" spans="1:6" x14ac:dyDescent="0.3">
      <c r="A98">
        <v>80523</v>
      </c>
      <c r="B98" t="s">
        <v>115</v>
      </c>
      <c r="C98" t="s">
        <v>107</v>
      </c>
      <c r="D98" t="str">
        <f>VLOOKUP(Tabela1[[#This Row],[Licença]],[1]DoB!$A$1:$O$5010,8,FALSE)</f>
        <v>22-07-1999</v>
      </c>
      <c r="E98">
        <f>YEAR(Tabela1[[#This Row],[DoB]])</f>
        <v>1999</v>
      </c>
      <c r="F98">
        <f>IFERROR(VLOOKUP(Tabela1[[#This Row],[Ano]],[1]Escalões!$B$2:$C$72,2,FALSE),0)</f>
        <v>0</v>
      </c>
    </row>
    <row r="99" spans="1:6" x14ac:dyDescent="0.3">
      <c r="A99">
        <v>76271</v>
      </c>
      <c r="B99" t="s">
        <v>116</v>
      </c>
      <c r="C99" t="s">
        <v>107</v>
      </c>
      <c r="D99" t="str">
        <f>VLOOKUP(Tabela1[[#This Row],[Licença]],[1]DoB!$A$1:$O$5010,8,FALSE)</f>
        <v>04-12-2008</v>
      </c>
      <c r="E99">
        <f>YEAR(Tabela1[[#This Row],[DoB]])</f>
        <v>2008</v>
      </c>
      <c r="F99">
        <f>IFERROR(VLOOKUP(Tabela1[[#This Row],[Ano]],[1]Escalões!$B$2:$C$72,2,FALSE),0)</f>
        <v>0</v>
      </c>
    </row>
    <row r="100" spans="1:6" x14ac:dyDescent="0.3">
      <c r="A100">
        <v>79469</v>
      </c>
      <c r="B100" t="s">
        <v>117</v>
      </c>
      <c r="C100" t="s">
        <v>107</v>
      </c>
      <c r="D100" t="str">
        <f>VLOOKUP(Tabela1[[#This Row],[Licença]],[1]DoB!$A$1:$O$5010,8,FALSE)</f>
        <v>12-06-2018</v>
      </c>
      <c r="E100">
        <f>YEAR(Tabela1[[#This Row],[DoB]])</f>
        <v>2018</v>
      </c>
      <c r="F100">
        <f>IFERROR(VLOOKUP(Tabela1[[#This Row],[Ano]],[1]Escalões!$B$2:$C$72,2,FALSE),0)</f>
        <v>0</v>
      </c>
    </row>
    <row r="101" spans="1:6" x14ac:dyDescent="0.3">
      <c r="A101">
        <v>79460</v>
      </c>
      <c r="B101" t="s">
        <v>118</v>
      </c>
      <c r="C101" t="s">
        <v>107</v>
      </c>
      <c r="D101" t="str">
        <f>VLOOKUP(Tabela1[[#This Row],[Licença]],[1]DoB!$A$1:$O$5010,8,FALSE)</f>
        <v>19-08-2013</v>
      </c>
      <c r="E101">
        <f>YEAR(Tabela1[[#This Row],[DoB]])</f>
        <v>2013</v>
      </c>
      <c r="F101">
        <f>IFERROR(VLOOKUP(Tabela1[[#This Row],[Ano]],[1]Escalões!$B$2:$C$72,2,FALSE),0)</f>
        <v>0</v>
      </c>
    </row>
    <row r="102" spans="1:6" x14ac:dyDescent="0.3">
      <c r="A102">
        <v>80721</v>
      </c>
      <c r="B102" t="s">
        <v>119</v>
      </c>
      <c r="C102" t="s">
        <v>107</v>
      </c>
      <c r="D102" t="str">
        <f>VLOOKUP(Tabela1[[#This Row],[Licença]],[1]DoB!$A$1:$O$5010,8,FALSE)</f>
        <v>23-08-2011</v>
      </c>
      <c r="E102">
        <f>YEAR(Tabela1[[#This Row],[DoB]])</f>
        <v>2011</v>
      </c>
      <c r="F102">
        <f>IFERROR(VLOOKUP(Tabela1[[#This Row],[Ano]],[1]Escalões!$B$2:$C$72,2,FALSE),0)</f>
        <v>0</v>
      </c>
    </row>
    <row r="103" spans="1:6" x14ac:dyDescent="0.3">
      <c r="A103">
        <v>70974</v>
      </c>
      <c r="B103" t="s">
        <v>120</v>
      </c>
      <c r="C103" t="s">
        <v>121</v>
      </c>
      <c r="D103" t="str">
        <f>VLOOKUP(Tabela1[[#This Row],[Licença]],[1]DoB!$A$1:$O$5010,8,FALSE)</f>
        <v>02-12-1977</v>
      </c>
      <c r="E103">
        <f>YEAR(Tabela1[[#This Row],[DoB]])</f>
        <v>1977</v>
      </c>
      <c r="F103" t="str">
        <f>IFERROR(VLOOKUP(Tabela1[[#This Row],[Ano]],[1]Escalões!$B$2:$C$72,2,FALSE),0)</f>
        <v>Vet II</v>
      </c>
    </row>
    <row r="104" spans="1:6" x14ac:dyDescent="0.3">
      <c r="A104">
        <v>77697</v>
      </c>
      <c r="B104" t="s">
        <v>122</v>
      </c>
      <c r="C104" t="s">
        <v>121</v>
      </c>
      <c r="D104" t="str">
        <f>VLOOKUP(Tabela1[[#This Row],[Licença]],[1]DoB!$A$1:$O$5010,8,FALSE)</f>
        <v>31-08-2015</v>
      </c>
      <c r="E104">
        <f>YEAR(Tabela1[[#This Row],[DoB]])</f>
        <v>2015</v>
      </c>
      <c r="F104">
        <f>IFERROR(VLOOKUP(Tabela1[[#This Row],[Ano]],[1]Escalões!$B$2:$C$72,2,FALSE),0)</f>
        <v>0</v>
      </c>
    </row>
    <row r="105" spans="1:6" x14ac:dyDescent="0.3">
      <c r="A105">
        <v>77529</v>
      </c>
      <c r="B105" t="s">
        <v>123</v>
      </c>
      <c r="C105" t="s">
        <v>121</v>
      </c>
      <c r="D105" t="str">
        <f>VLOOKUP(Tabela1[[#This Row],[Licença]],[1]DoB!$A$1:$O$5010,8,FALSE)</f>
        <v>28-07-2012</v>
      </c>
      <c r="E105">
        <f>YEAR(Tabela1[[#This Row],[DoB]])</f>
        <v>2012</v>
      </c>
      <c r="F105">
        <f>IFERROR(VLOOKUP(Tabela1[[#This Row],[Ano]],[1]Escalões!$B$2:$C$72,2,FALSE),0)</f>
        <v>0</v>
      </c>
    </row>
    <row r="106" spans="1:6" x14ac:dyDescent="0.3">
      <c r="A106">
        <v>75787</v>
      </c>
      <c r="B106" t="s">
        <v>124</v>
      </c>
      <c r="C106" t="s">
        <v>121</v>
      </c>
      <c r="D106" t="str">
        <f>VLOOKUP(Tabela1[[#This Row],[Licença]],[1]DoB!$A$1:$O$5010,8,FALSE)</f>
        <v>09-11-2004</v>
      </c>
      <c r="E106">
        <f>YEAR(Tabela1[[#This Row],[DoB]])</f>
        <v>2004</v>
      </c>
      <c r="F106">
        <f>IFERROR(VLOOKUP(Tabela1[[#This Row],[Ano]],[1]Escalões!$B$2:$C$72,2,FALSE),0)</f>
        <v>0</v>
      </c>
    </row>
    <row r="107" spans="1:6" x14ac:dyDescent="0.3">
      <c r="A107">
        <v>64248</v>
      </c>
      <c r="B107" t="s">
        <v>125</v>
      </c>
      <c r="C107" t="s">
        <v>121</v>
      </c>
      <c r="D107" t="str">
        <f>VLOOKUP(Tabela1[[#This Row],[Licença]],[1]DoB!$A$1:$O$5010,8,FALSE)</f>
        <v>12-04-1993</v>
      </c>
      <c r="E107">
        <f>YEAR(Tabela1[[#This Row],[DoB]])</f>
        <v>1993</v>
      </c>
      <c r="F107">
        <f>IFERROR(VLOOKUP(Tabela1[[#This Row],[Ano]],[1]Escalões!$B$2:$C$72,2,FALSE),0)</f>
        <v>0</v>
      </c>
    </row>
    <row r="108" spans="1:6" x14ac:dyDescent="0.3">
      <c r="A108">
        <v>80725</v>
      </c>
      <c r="B108" t="s">
        <v>126</v>
      </c>
      <c r="C108" t="s">
        <v>121</v>
      </c>
      <c r="D108" t="str">
        <f>VLOOKUP(Tabela1[[#This Row],[Licença]],[1]DoB!$A$1:$O$5010,8,FALSE)</f>
        <v>03-07-1991</v>
      </c>
      <c r="E108">
        <f>YEAR(Tabela1[[#This Row],[DoB]])</f>
        <v>1991</v>
      </c>
      <c r="F108">
        <f>IFERROR(VLOOKUP(Tabela1[[#This Row],[Ano]],[1]Escalões!$B$2:$C$72,2,FALSE),0)</f>
        <v>0</v>
      </c>
    </row>
    <row r="109" spans="1:6" x14ac:dyDescent="0.3">
      <c r="A109">
        <v>50098</v>
      </c>
      <c r="B109" t="s">
        <v>127</v>
      </c>
      <c r="C109" t="s">
        <v>128</v>
      </c>
      <c r="D109" t="str">
        <f>VLOOKUP(Tabela1[[#This Row],[Licença]],[1]DoB!$A$1:$O$5010,8,FALSE)</f>
        <v>05-12-1947</v>
      </c>
      <c r="E109">
        <f>YEAR(Tabela1[[#This Row],[DoB]])</f>
        <v>1947</v>
      </c>
      <c r="F109" t="str">
        <f>IFERROR(VLOOKUP(Tabela1[[#This Row],[Ano]],[1]Escalões!$B$2:$C$72,2,FALSE),0)</f>
        <v>Vet VIII</v>
      </c>
    </row>
    <row r="110" spans="1:6" x14ac:dyDescent="0.3">
      <c r="A110">
        <v>50754</v>
      </c>
      <c r="B110" t="s">
        <v>129</v>
      </c>
      <c r="C110" t="s">
        <v>128</v>
      </c>
      <c r="D110" t="str">
        <f>VLOOKUP(Tabela1[[#This Row],[Licença]],[1]DoB!$A$1:$O$5010,8,FALSE)</f>
        <v>25-08-1979</v>
      </c>
      <c r="E110">
        <f>YEAR(Tabela1[[#This Row],[DoB]])</f>
        <v>1979</v>
      </c>
      <c r="F110" t="str">
        <f>IFERROR(VLOOKUP(Tabela1[[#This Row],[Ano]],[1]Escalões!$B$2:$C$72,2,FALSE),0)</f>
        <v>Vet II</v>
      </c>
    </row>
    <row r="111" spans="1:6" x14ac:dyDescent="0.3">
      <c r="A111">
        <v>65914</v>
      </c>
      <c r="B111" t="s">
        <v>130</v>
      </c>
      <c r="C111" t="s">
        <v>128</v>
      </c>
      <c r="D111" t="str">
        <f>VLOOKUP(Tabela1[[#This Row],[Licença]],[1]DoB!$A$1:$O$5010,8,FALSE)</f>
        <v>06-12-2000</v>
      </c>
      <c r="E111">
        <f>YEAR(Tabela1[[#This Row],[DoB]])</f>
        <v>2000</v>
      </c>
      <c r="F111">
        <f>IFERROR(VLOOKUP(Tabela1[[#This Row],[Ano]],[1]Escalões!$B$2:$C$72,2,FALSE),0)</f>
        <v>0</v>
      </c>
    </row>
    <row r="112" spans="1:6" x14ac:dyDescent="0.3">
      <c r="A112">
        <v>69843</v>
      </c>
      <c r="B112" t="s">
        <v>131</v>
      </c>
      <c r="C112" t="s">
        <v>128</v>
      </c>
      <c r="D112" t="str">
        <f>VLOOKUP(Tabela1[[#This Row],[Licença]],[1]DoB!$A$1:$O$5010,8,FALSE)</f>
        <v>28-09-2000</v>
      </c>
      <c r="E112">
        <f>YEAR(Tabela1[[#This Row],[DoB]])</f>
        <v>2000</v>
      </c>
      <c r="F112">
        <f>IFERROR(VLOOKUP(Tabela1[[#This Row],[Ano]],[1]Escalões!$B$2:$C$72,2,FALSE),0)</f>
        <v>0</v>
      </c>
    </row>
    <row r="113" spans="1:6" x14ac:dyDescent="0.3">
      <c r="A113">
        <v>50255</v>
      </c>
      <c r="B113" t="s">
        <v>132</v>
      </c>
      <c r="C113" t="s">
        <v>128</v>
      </c>
      <c r="D113" t="str">
        <f>VLOOKUP(Tabela1[[#This Row],[Licença]],[1]DoB!$A$1:$O$5010,8,FALSE)</f>
        <v>28-09-1973</v>
      </c>
      <c r="E113">
        <f>YEAR(Tabela1[[#This Row],[DoB]])</f>
        <v>1973</v>
      </c>
      <c r="F113" t="str">
        <f>IFERROR(VLOOKUP(Tabela1[[#This Row],[Ano]],[1]Escalões!$B$2:$C$72,2,FALSE),0)</f>
        <v>Vet III</v>
      </c>
    </row>
    <row r="114" spans="1:6" x14ac:dyDescent="0.3">
      <c r="A114">
        <v>74317</v>
      </c>
      <c r="B114" t="s">
        <v>133</v>
      </c>
      <c r="C114" t="s">
        <v>128</v>
      </c>
      <c r="D114" t="str">
        <f>VLOOKUP(Tabela1[[#This Row],[Licença]],[1]DoB!$A$1:$O$5010,8,FALSE)</f>
        <v>03-02-1983</v>
      </c>
      <c r="E114">
        <f>YEAR(Tabela1[[#This Row],[DoB]])</f>
        <v>1983</v>
      </c>
      <c r="F114" t="str">
        <f>IFERROR(VLOOKUP(Tabela1[[#This Row],[Ano]],[1]Escalões!$B$2:$C$72,2,FALSE),0)</f>
        <v>Vet I</v>
      </c>
    </row>
    <row r="115" spans="1:6" x14ac:dyDescent="0.3">
      <c r="A115">
        <v>77413</v>
      </c>
      <c r="B115" t="s">
        <v>134</v>
      </c>
      <c r="C115" t="s">
        <v>135</v>
      </c>
      <c r="D115" t="str">
        <f>VLOOKUP(Tabela1[[#This Row],[Licença]],[1]DoB!$A$1:$O$5010,8,FALSE)</f>
        <v>25-06-2013</v>
      </c>
      <c r="E115">
        <f>YEAR(Tabela1[[#This Row],[DoB]])</f>
        <v>2013</v>
      </c>
      <c r="F115">
        <f>IFERROR(VLOOKUP(Tabela1[[#This Row],[Ano]],[1]Escalões!$B$2:$C$72,2,FALSE),0)</f>
        <v>0</v>
      </c>
    </row>
    <row r="116" spans="1:6" x14ac:dyDescent="0.3">
      <c r="A116">
        <v>77412</v>
      </c>
      <c r="B116" t="s">
        <v>136</v>
      </c>
      <c r="C116" t="s">
        <v>135</v>
      </c>
      <c r="D116" t="str">
        <f>VLOOKUP(Tabela1[[#This Row],[Licença]],[1]DoB!$A$1:$O$5010,8,FALSE)</f>
        <v>25-06-2013</v>
      </c>
      <c r="E116">
        <f>YEAR(Tabela1[[#This Row],[DoB]])</f>
        <v>2013</v>
      </c>
      <c r="F116">
        <f>IFERROR(VLOOKUP(Tabela1[[#This Row],[Ano]],[1]Escalões!$B$2:$C$72,2,FALSE),0)</f>
        <v>0</v>
      </c>
    </row>
    <row r="117" spans="1:6" x14ac:dyDescent="0.3">
      <c r="A117">
        <v>72985</v>
      </c>
      <c r="B117" t="s">
        <v>137</v>
      </c>
      <c r="C117" t="s">
        <v>135</v>
      </c>
      <c r="D117" t="str">
        <f>VLOOKUP(Tabela1[[#This Row],[Licença]],[1]DoB!$A$1:$O$5010,8,FALSE)</f>
        <v>03-10-2008</v>
      </c>
      <c r="E117">
        <f>YEAR(Tabela1[[#This Row],[DoB]])</f>
        <v>2008</v>
      </c>
      <c r="F117">
        <f>IFERROR(VLOOKUP(Tabela1[[#This Row],[Ano]],[1]Escalões!$B$2:$C$72,2,FALSE),0)</f>
        <v>0</v>
      </c>
    </row>
    <row r="118" spans="1:6" x14ac:dyDescent="0.3">
      <c r="A118">
        <v>80413</v>
      </c>
      <c r="B118" t="s">
        <v>138</v>
      </c>
      <c r="C118" t="s">
        <v>135</v>
      </c>
      <c r="D118" t="str">
        <f>VLOOKUP(Tabela1[[#This Row],[Licença]],[1]DoB!$A$1:$O$5010,8,FALSE)</f>
        <v>16-11-2009</v>
      </c>
      <c r="E118">
        <f>YEAR(Tabela1[[#This Row],[DoB]])</f>
        <v>2009</v>
      </c>
      <c r="F118">
        <f>IFERROR(VLOOKUP(Tabela1[[#This Row],[Ano]],[1]Escalões!$B$2:$C$72,2,FALSE),0)</f>
        <v>0</v>
      </c>
    </row>
    <row r="119" spans="1:6" x14ac:dyDescent="0.3">
      <c r="A119">
        <v>80167</v>
      </c>
      <c r="B119" t="s">
        <v>139</v>
      </c>
      <c r="C119" t="s">
        <v>135</v>
      </c>
      <c r="D119" t="str">
        <f>VLOOKUP(Tabela1[[#This Row],[Licença]],[1]DoB!$A$1:$O$5010,8,FALSE)</f>
        <v>02-12-2015</v>
      </c>
      <c r="E119">
        <f>YEAR(Tabela1[[#This Row],[DoB]])</f>
        <v>2015</v>
      </c>
      <c r="F119">
        <f>IFERROR(VLOOKUP(Tabela1[[#This Row],[Ano]],[1]Escalões!$B$2:$C$72,2,FALSE),0)</f>
        <v>0</v>
      </c>
    </row>
    <row r="120" spans="1:6" x14ac:dyDescent="0.3">
      <c r="A120">
        <v>79064</v>
      </c>
      <c r="B120" t="s">
        <v>140</v>
      </c>
      <c r="C120" t="s">
        <v>135</v>
      </c>
      <c r="D120" t="str">
        <f>VLOOKUP(Tabela1[[#This Row],[Licença]],[1]DoB!$A$1:$O$5010,8,FALSE)</f>
        <v>26-04-2010</v>
      </c>
      <c r="E120">
        <f>YEAR(Tabela1[[#This Row],[DoB]])</f>
        <v>2010</v>
      </c>
      <c r="F120">
        <f>IFERROR(VLOOKUP(Tabela1[[#This Row],[Ano]],[1]Escalões!$B$2:$C$72,2,FALSE),0)</f>
        <v>0</v>
      </c>
    </row>
    <row r="121" spans="1:6" x14ac:dyDescent="0.3">
      <c r="A121">
        <v>77945</v>
      </c>
      <c r="B121" t="s">
        <v>141</v>
      </c>
      <c r="C121" t="s">
        <v>135</v>
      </c>
      <c r="D121" t="str">
        <f>VLOOKUP(Tabela1[[#This Row],[Licença]],[1]DoB!$A$1:$O$5010,8,FALSE)</f>
        <v>03-04-2012</v>
      </c>
      <c r="E121">
        <f>YEAR(Tabela1[[#This Row],[DoB]])</f>
        <v>2012</v>
      </c>
      <c r="F121">
        <f>IFERROR(VLOOKUP(Tabela1[[#This Row],[Ano]],[1]Escalões!$B$2:$C$72,2,FALSE),0)</f>
        <v>0</v>
      </c>
    </row>
    <row r="122" spans="1:6" x14ac:dyDescent="0.3">
      <c r="A122">
        <v>80544</v>
      </c>
      <c r="B122" t="s">
        <v>142</v>
      </c>
      <c r="C122" t="s">
        <v>135</v>
      </c>
      <c r="D122" t="str">
        <f>VLOOKUP(Tabela1[[#This Row],[Licença]],[1]DoB!$A$1:$O$5010,8,FALSE)</f>
        <v>21-05-2009</v>
      </c>
      <c r="E122">
        <f>YEAR(Tabela1[[#This Row],[DoB]])</f>
        <v>2009</v>
      </c>
      <c r="F122">
        <f>IFERROR(VLOOKUP(Tabela1[[#This Row],[Ano]],[1]Escalões!$B$2:$C$72,2,FALSE),0)</f>
        <v>0</v>
      </c>
    </row>
    <row r="123" spans="1:6" x14ac:dyDescent="0.3">
      <c r="A123">
        <v>80573</v>
      </c>
      <c r="B123" t="s">
        <v>143</v>
      </c>
      <c r="C123" t="s">
        <v>135</v>
      </c>
      <c r="D123" t="str">
        <f>VLOOKUP(Tabela1[[#This Row],[Licença]],[1]DoB!$A$1:$O$5010,8,FALSE)</f>
        <v>13-04-2011</v>
      </c>
      <c r="E123">
        <f>YEAR(Tabela1[[#This Row],[DoB]])</f>
        <v>2011</v>
      </c>
      <c r="F123">
        <f>IFERROR(VLOOKUP(Tabela1[[#This Row],[Ano]],[1]Escalões!$B$2:$C$72,2,FALSE),0)</f>
        <v>0</v>
      </c>
    </row>
    <row r="124" spans="1:6" x14ac:dyDescent="0.3">
      <c r="A124">
        <v>80577</v>
      </c>
      <c r="B124" t="s">
        <v>144</v>
      </c>
      <c r="C124" t="s">
        <v>135</v>
      </c>
      <c r="D124" t="str">
        <f>VLOOKUP(Tabela1[[#This Row],[Licença]],[1]DoB!$A$1:$O$5010,8,FALSE)</f>
        <v>09-03-2010</v>
      </c>
      <c r="E124">
        <f>YEAR(Tabela1[[#This Row],[DoB]])</f>
        <v>2010</v>
      </c>
      <c r="F124">
        <f>IFERROR(VLOOKUP(Tabela1[[#This Row],[Ano]],[1]Escalões!$B$2:$C$72,2,FALSE),0)</f>
        <v>0</v>
      </c>
    </row>
    <row r="125" spans="1:6" x14ac:dyDescent="0.3">
      <c r="A125">
        <v>79009</v>
      </c>
      <c r="B125" t="s">
        <v>145</v>
      </c>
      <c r="C125" t="s">
        <v>135</v>
      </c>
      <c r="D125" t="str">
        <f>VLOOKUP(Tabela1[[#This Row],[Licença]],[1]DoB!$A$1:$O$5010,8,FALSE)</f>
        <v>15-12-2012</v>
      </c>
      <c r="E125">
        <f>YEAR(Tabela1[[#This Row],[DoB]])</f>
        <v>2012</v>
      </c>
      <c r="F125">
        <f>IFERROR(VLOOKUP(Tabela1[[#This Row],[Ano]],[1]Escalões!$B$2:$C$72,2,FALSE),0)</f>
        <v>0</v>
      </c>
    </row>
    <row r="126" spans="1:6" x14ac:dyDescent="0.3">
      <c r="A126">
        <v>80678</v>
      </c>
      <c r="B126" t="s">
        <v>146</v>
      </c>
      <c r="C126" t="s">
        <v>135</v>
      </c>
      <c r="D126" t="str">
        <f>VLOOKUP(Tabela1[[#This Row],[Licença]],[1]DoB!$A$1:$O$5010,8,FALSE)</f>
        <v>15-07-2011</v>
      </c>
      <c r="E126">
        <f>YEAR(Tabela1[[#This Row],[DoB]])</f>
        <v>2011</v>
      </c>
      <c r="F126">
        <f>IFERROR(VLOOKUP(Tabela1[[#This Row],[Ano]],[1]Escalões!$B$2:$C$72,2,FALSE),0)</f>
        <v>0</v>
      </c>
    </row>
    <row r="127" spans="1:6" x14ac:dyDescent="0.3">
      <c r="A127">
        <v>77787</v>
      </c>
      <c r="B127" t="s">
        <v>147</v>
      </c>
      <c r="C127" t="s">
        <v>135</v>
      </c>
      <c r="D127" t="str">
        <f>VLOOKUP(Tabela1[[#This Row],[Licença]],[1]DoB!$A$1:$O$5010,8,FALSE)</f>
        <v>10-03-2011</v>
      </c>
      <c r="E127">
        <f>YEAR(Tabela1[[#This Row],[DoB]])</f>
        <v>2011</v>
      </c>
      <c r="F127">
        <f>IFERROR(VLOOKUP(Tabela1[[#This Row],[Ano]],[1]Escalões!$B$2:$C$72,2,FALSE),0)</f>
        <v>0</v>
      </c>
    </row>
    <row r="128" spans="1:6" x14ac:dyDescent="0.3">
      <c r="A128">
        <v>80716</v>
      </c>
      <c r="B128" t="s">
        <v>148</v>
      </c>
      <c r="C128" t="s">
        <v>135</v>
      </c>
      <c r="D128" t="str">
        <f>VLOOKUP(Tabela1[[#This Row],[Licença]],[1]DoB!$A$1:$O$5010,8,FALSE)</f>
        <v>22-12-2014</v>
      </c>
      <c r="E128">
        <f>YEAR(Tabela1[[#This Row],[DoB]])</f>
        <v>2014</v>
      </c>
      <c r="F128">
        <f>IFERROR(VLOOKUP(Tabela1[[#This Row],[Ano]],[1]Escalões!$B$2:$C$72,2,FALSE),0)</f>
        <v>0</v>
      </c>
    </row>
    <row r="129" spans="1:6" x14ac:dyDescent="0.3">
      <c r="A129">
        <v>50289</v>
      </c>
      <c r="B129" t="s">
        <v>149</v>
      </c>
      <c r="C129" t="s">
        <v>150</v>
      </c>
      <c r="D129" t="str">
        <f>VLOOKUP(Tabela1[[#This Row],[Licença]],[1]DoB!$A$1:$O$5010,8,FALSE)</f>
        <v>17-02-1956</v>
      </c>
      <c r="E129">
        <f>YEAR(Tabela1[[#This Row],[DoB]])</f>
        <v>1956</v>
      </c>
      <c r="F129" t="str">
        <f>IFERROR(VLOOKUP(Tabela1[[#This Row],[Ano]],[1]Escalões!$B$2:$C$72,2,FALSE),0)</f>
        <v>Vet VI</v>
      </c>
    </row>
    <row r="130" spans="1:6" x14ac:dyDescent="0.3">
      <c r="A130">
        <v>62452</v>
      </c>
      <c r="B130" t="s">
        <v>151</v>
      </c>
      <c r="C130" t="s">
        <v>150</v>
      </c>
      <c r="D130" t="str">
        <f>VLOOKUP(Tabela1[[#This Row],[Licença]],[1]DoB!$A$1:$O$5010,8,FALSE)</f>
        <v>02-10-1989</v>
      </c>
      <c r="E130">
        <f>YEAR(Tabela1[[#This Row],[DoB]])</f>
        <v>1989</v>
      </c>
      <c r="F130">
        <f>IFERROR(VLOOKUP(Tabela1[[#This Row],[Ano]],[1]Escalões!$B$2:$C$72,2,FALSE),0)</f>
        <v>0</v>
      </c>
    </row>
    <row r="131" spans="1:6" x14ac:dyDescent="0.3">
      <c r="A131">
        <v>59510</v>
      </c>
      <c r="B131" t="s">
        <v>152</v>
      </c>
      <c r="C131" t="s">
        <v>150</v>
      </c>
      <c r="D131" t="str">
        <f>VLOOKUP(Tabela1[[#This Row],[Licença]],[1]DoB!$A$1:$O$5010,8,FALSE)</f>
        <v>25-12-1990</v>
      </c>
      <c r="E131">
        <f>YEAR(Tabela1[[#This Row],[DoB]])</f>
        <v>1990</v>
      </c>
      <c r="F131">
        <f>IFERROR(VLOOKUP(Tabela1[[#This Row],[Ano]],[1]Escalões!$B$2:$C$72,2,FALSE),0)</f>
        <v>0</v>
      </c>
    </row>
    <row r="132" spans="1:6" x14ac:dyDescent="0.3">
      <c r="A132">
        <v>79279</v>
      </c>
      <c r="B132" t="s">
        <v>153</v>
      </c>
      <c r="C132" t="s">
        <v>150</v>
      </c>
      <c r="D132" t="str">
        <f>VLOOKUP(Tabela1[[#This Row],[Licença]],[1]DoB!$A$1:$O$5010,8,FALSE)</f>
        <v>01-09-1995</v>
      </c>
      <c r="E132">
        <f>YEAR(Tabela1[[#This Row],[DoB]])</f>
        <v>1995</v>
      </c>
      <c r="F132">
        <f>IFERROR(VLOOKUP(Tabela1[[#This Row],[Ano]],[1]Escalões!$B$2:$C$72,2,FALSE),0)</f>
        <v>0</v>
      </c>
    </row>
    <row r="133" spans="1:6" x14ac:dyDescent="0.3">
      <c r="A133">
        <v>73314</v>
      </c>
      <c r="B133" t="s">
        <v>154</v>
      </c>
      <c r="C133" t="s">
        <v>150</v>
      </c>
      <c r="D133" t="str">
        <f>VLOOKUP(Tabela1[[#This Row],[Licença]],[1]DoB!$A$1:$O$5010,8,FALSE)</f>
        <v>27-08-1984</v>
      </c>
      <c r="E133">
        <f>YEAR(Tabela1[[#This Row],[DoB]])</f>
        <v>1984</v>
      </c>
      <c r="F133" t="str">
        <f>IFERROR(VLOOKUP(Tabela1[[#This Row],[Ano]],[1]Escalões!$B$2:$C$72,2,FALSE),0)</f>
        <v>Vet I</v>
      </c>
    </row>
    <row r="134" spans="1:6" x14ac:dyDescent="0.3">
      <c r="A134">
        <v>77829</v>
      </c>
      <c r="B134" t="s">
        <v>155</v>
      </c>
      <c r="C134" t="s">
        <v>150</v>
      </c>
      <c r="D134" t="str">
        <f>VLOOKUP(Tabela1[[#This Row],[Licença]],[1]DoB!$A$1:$O$5010,8,FALSE)</f>
        <v>23-05-2008</v>
      </c>
      <c r="E134">
        <f>YEAR(Tabela1[[#This Row],[DoB]])</f>
        <v>2008</v>
      </c>
      <c r="F134">
        <f>IFERROR(VLOOKUP(Tabela1[[#This Row],[Ano]],[1]Escalões!$B$2:$C$72,2,FALSE),0)</f>
        <v>0</v>
      </c>
    </row>
    <row r="135" spans="1:6" x14ac:dyDescent="0.3">
      <c r="A135">
        <v>78279</v>
      </c>
      <c r="B135" t="s">
        <v>156</v>
      </c>
      <c r="C135" t="s">
        <v>150</v>
      </c>
      <c r="D135" t="str">
        <f>VLOOKUP(Tabela1[[#This Row],[Licença]],[1]DoB!$A$1:$O$5010,8,FALSE)</f>
        <v>20-04-2009</v>
      </c>
      <c r="E135">
        <f>YEAR(Tabela1[[#This Row],[DoB]])</f>
        <v>2009</v>
      </c>
      <c r="F135">
        <f>IFERROR(VLOOKUP(Tabela1[[#This Row],[Ano]],[1]Escalões!$B$2:$C$72,2,FALSE),0)</f>
        <v>0</v>
      </c>
    </row>
    <row r="136" spans="1:6" x14ac:dyDescent="0.3">
      <c r="A136">
        <v>76456</v>
      </c>
      <c r="B136" t="s">
        <v>157</v>
      </c>
      <c r="C136" t="s">
        <v>150</v>
      </c>
      <c r="D136" t="str">
        <f>VLOOKUP(Tabela1[[#This Row],[Licença]],[1]DoB!$A$1:$O$5010,8,FALSE)</f>
        <v>23-02-2009</v>
      </c>
      <c r="E136">
        <f>YEAR(Tabela1[[#This Row],[DoB]])</f>
        <v>2009</v>
      </c>
      <c r="F136">
        <f>IFERROR(VLOOKUP(Tabela1[[#This Row],[Ano]],[1]Escalões!$B$2:$C$72,2,FALSE),0)</f>
        <v>0</v>
      </c>
    </row>
    <row r="137" spans="1:6" x14ac:dyDescent="0.3">
      <c r="A137">
        <v>74982</v>
      </c>
      <c r="B137" t="s">
        <v>158</v>
      </c>
      <c r="C137" t="s">
        <v>150</v>
      </c>
      <c r="D137" t="str">
        <f>VLOOKUP(Tabela1[[#This Row],[Licença]],[1]DoB!$A$1:$O$5010,8,FALSE)</f>
        <v>01-12-2008</v>
      </c>
      <c r="E137">
        <f>YEAR(Tabela1[[#This Row],[DoB]])</f>
        <v>2008</v>
      </c>
      <c r="F137">
        <f>IFERROR(VLOOKUP(Tabela1[[#This Row],[Ano]],[1]Escalões!$B$2:$C$72,2,FALSE),0)</f>
        <v>0</v>
      </c>
    </row>
    <row r="138" spans="1:6" x14ac:dyDescent="0.3">
      <c r="A138">
        <v>50165</v>
      </c>
      <c r="B138" t="s">
        <v>159</v>
      </c>
      <c r="C138" t="s">
        <v>150</v>
      </c>
      <c r="D138" t="str">
        <f>VLOOKUP(Tabela1[[#This Row],[Licença]],[1]DoB!$A$1:$O$5010,8,FALSE)</f>
        <v>11-09-1951</v>
      </c>
      <c r="E138">
        <f>YEAR(Tabela1[[#This Row],[DoB]])</f>
        <v>1951</v>
      </c>
      <c r="F138" t="str">
        <f>IFERROR(VLOOKUP(Tabela1[[#This Row],[Ano]],[1]Escalões!$B$2:$C$72,2,FALSE),0)</f>
        <v>Vet VII</v>
      </c>
    </row>
    <row r="139" spans="1:6" x14ac:dyDescent="0.3">
      <c r="A139">
        <v>74972</v>
      </c>
      <c r="B139" t="s">
        <v>160</v>
      </c>
      <c r="C139" t="s">
        <v>150</v>
      </c>
      <c r="D139" t="str">
        <f>VLOOKUP(Tabela1[[#This Row],[Licença]],[1]DoB!$A$1:$O$5010,8,FALSE)</f>
        <v>24-07-2006</v>
      </c>
      <c r="E139">
        <f>YEAR(Tabela1[[#This Row],[DoB]])</f>
        <v>2006</v>
      </c>
      <c r="F139">
        <f>IFERROR(VLOOKUP(Tabela1[[#This Row],[Ano]],[1]Escalões!$B$2:$C$72,2,FALSE),0)</f>
        <v>0</v>
      </c>
    </row>
    <row r="140" spans="1:6" x14ac:dyDescent="0.3">
      <c r="A140">
        <v>53282</v>
      </c>
      <c r="B140" t="s">
        <v>161</v>
      </c>
      <c r="C140" t="s">
        <v>150</v>
      </c>
      <c r="D140" t="str">
        <f>VLOOKUP(Tabela1[[#This Row],[Licença]],[1]DoB!$A$1:$O$5010,8,FALSE)</f>
        <v>27-06-1979</v>
      </c>
      <c r="E140">
        <f>YEAR(Tabela1[[#This Row],[DoB]])</f>
        <v>1979</v>
      </c>
      <c r="F140" t="str">
        <f>IFERROR(VLOOKUP(Tabela1[[#This Row],[Ano]],[1]Escalões!$B$2:$C$72,2,FALSE),0)</f>
        <v>Vet II</v>
      </c>
    </row>
    <row r="141" spans="1:6" x14ac:dyDescent="0.3">
      <c r="A141">
        <v>80490</v>
      </c>
      <c r="B141" t="s">
        <v>162</v>
      </c>
      <c r="C141" t="s">
        <v>150</v>
      </c>
      <c r="D141" t="str">
        <f>VLOOKUP(Tabela1[[#This Row],[Licença]],[1]DoB!$A$1:$O$5010,8,FALSE)</f>
        <v>09-09-2010</v>
      </c>
      <c r="E141">
        <f>YEAR(Tabela1[[#This Row],[DoB]])</f>
        <v>2010</v>
      </c>
      <c r="F141">
        <f>IFERROR(VLOOKUP(Tabela1[[#This Row],[Ano]],[1]Escalões!$B$2:$C$72,2,FALSE),0)</f>
        <v>0</v>
      </c>
    </row>
    <row r="142" spans="1:6" x14ac:dyDescent="0.3">
      <c r="A142">
        <v>78630</v>
      </c>
      <c r="B142" t="s">
        <v>163</v>
      </c>
      <c r="C142" t="s">
        <v>150</v>
      </c>
      <c r="D142" t="str">
        <f>VLOOKUP(Tabela1[[#This Row],[Licença]],[1]DoB!$A$1:$O$5010,8,FALSE)</f>
        <v>05-10-2010</v>
      </c>
      <c r="E142">
        <f>YEAR(Tabela1[[#This Row],[DoB]])</f>
        <v>2010</v>
      </c>
      <c r="F142">
        <f>IFERROR(VLOOKUP(Tabela1[[#This Row],[Ano]],[1]Escalões!$B$2:$C$72,2,FALSE),0)</f>
        <v>0</v>
      </c>
    </row>
    <row r="143" spans="1:6" x14ac:dyDescent="0.3">
      <c r="A143">
        <v>74927</v>
      </c>
      <c r="B143" t="s">
        <v>164</v>
      </c>
      <c r="C143" t="s">
        <v>150</v>
      </c>
      <c r="D143" t="str">
        <f>VLOOKUP(Tabela1[[#This Row],[Licença]],[1]DoB!$A$1:$O$5010,8,FALSE)</f>
        <v>04-12-1954</v>
      </c>
      <c r="E143">
        <f>YEAR(Tabela1[[#This Row],[DoB]])</f>
        <v>1954</v>
      </c>
      <c r="F143" t="str">
        <f>IFERROR(VLOOKUP(Tabela1[[#This Row],[Ano]],[1]Escalões!$B$2:$C$72,2,FALSE),0)</f>
        <v>Vet VII</v>
      </c>
    </row>
    <row r="144" spans="1:6" x14ac:dyDescent="0.3">
      <c r="A144">
        <v>80537</v>
      </c>
      <c r="B144" t="s">
        <v>165</v>
      </c>
      <c r="C144" t="s">
        <v>150</v>
      </c>
      <c r="D144" t="str">
        <f>VLOOKUP(Tabela1[[#This Row],[Licença]],[1]DoB!$A$1:$O$5010,8,FALSE)</f>
        <v>19-01-2011</v>
      </c>
      <c r="E144">
        <f>YEAR(Tabela1[[#This Row],[DoB]])</f>
        <v>2011</v>
      </c>
      <c r="F144">
        <f>IFERROR(VLOOKUP(Tabela1[[#This Row],[Ano]],[1]Escalões!$B$2:$C$72,2,FALSE),0)</f>
        <v>0</v>
      </c>
    </row>
    <row r="145" spans="1:6" x14ac:dyDescent="0.3">
      <c r="A145">
        <v>77827</v>
      </c>
      <c r="B145" t="s">
        <v>166</v>
      </c>
      <c r="C145" t="s">
        <v>167</v>
      </c>
      <c r="D145" t="str">
        <f>VLOOKUP(Tabela1[[#This Row],[Licença]],[1]DoB!$A$1:$O$5010,8,FALSE)</f>
        <v>15-09-2012</v>
      </c>
      <c r="E145">
        <f>YEAR(Tabela1[[#This Row],[DoB]])</f>
        <v>2012</v>
      </c>
      <c r="F145">
        <f>IFERROR(VLOOKUP(Tabela1[[#This Row],[Ano]],[1]Escalões!$B$2:$C$72,2,FALSE),0)</f>
        <v>0</v>
      </c>
    </row>
    <row r="146" spans="1:6" x14ac:dyDescent="0.3">
      <c r="A146">
        <v>78214</v>
      </c>
      <c r="B146" t="s">
        <v>168</v>
      </c>
      <c r="C146" t="s">
        <v>167</v>
      </c>
      <c r="D146" t="str">
        <f>VLOOKUP(Tabela1[[#This Row],[Licença]],[1]DoB!$A$1:$O$5010,8,FALSE)</f>
        <v>21-06-2011</v>
      </c>
      <c r="E146">
        <f>YEAR(Tabela1[[#This Row],[DoB]])</f>
        <v>2011</v>
      </c>
      <c r="F146">
        <f>IFERROR(VLOOKUP(Tabela1[[#This Row],[Ano]],[1]Escalões!$B$2:$C$72,2,FALSE),0)</f>
        <v>0</v>
      </c>
    </row>
    <row r="147" spans="1:6" x14ac:dyDescent="0.3">
      <c r="A147">
        <v>58627</v>
      </c>
      <c r="B147" t="s">
        <v>169</v>
      </c>
      <c r="C147" t="s">
        <v>167</v>
      </c>
      <c r="D147" t="str">
        <f>VLOOKUP(Tabela1[[#This Row],[Licença]],[1]DoB!$A$1:$O$5010,8,FALSE)</f>
        <v>24-05-1987</v>
      </c>
      <c r="E147">
        <f>YEAR(Tabela1[[#This Row],[DoB]])</f>
        <v>1987</v>
      </c>
      <c r="F147">
        <f>IFERROR(VLOOKUP(Tabela1[[#This Row],[Ano]],[1]Escalões!$B$2:$C$72,2,FALSE),0)</f>
        <v>0</v>
      </c>
    </row>
    <row r="148" spans="1:6" x14ac:dyDescent="0.3">
      <c r="A148">
        <v>71399</v>
      </c>
      <c r="B148" t="s">
        <v>170</v>
      </c>
      <c r="C148" t="s">
        <v>167</v>
      </c>
      <c r="D148" t="str">
        <f>VLOOKUP(Tabela1[[#This Row],[Licença]],[1]DoB!$A$1:$O$5010,8,FALSE)</f>
        <v>02-09-1971</v>
      </c>
      <c r="E148">
        <f>YEAR(Tabela1[[#This Row],[DoB]])</f>
        <v>1971</v>
      </c>
      <c r="F148" t="str">
        <f>IFERROR(VLOOKUP(Tabela1[[#This Row],[Ano]],[1]Escalões!$B$2:$C$72,2,FALSE),0)</f>
        <v>Vet III</v>
      </c>
    </row>
    <row r="149" spans="1:6" x14ac:dyDescent="0.3">
      <c r="A149">
        <v>72355</v>
      </c>
      <c r="B149" t="s">
        <v>171</v>
      </c>
      <c r="C149" t="s">
        <v>167</v>
      </c>
      <c r="D149" t="str">
        <f>VLOOKUP(Tabela1[[#This Row],[Licença]],[1]DoB!$A$1:$O$5010,8,FALSE)</f>
        <v>22-10-2002</v>
      </c>
      <c r="E149">
        <f>YEAR(Tabela1[[#This Row],[DoB]])</f>
        <v>2002</v>
      </c>
      <c r="F149">
        <f>IFERROR(VLOOKUP(Tabela1[[#This Row],[Ano]],[1]Escalões!$B$2:$C$72,2,FALSE),0)</f>
        <v>0</v>
      </c>
    </row>
    <row r="150" spans="1:6" x14ac:dyDescent="0.3">
      <c r="A150">
        <v>80035</v>
      </c>
      <c r="B150" t="s">
        <v>172</v>
      </c>
      <c r="C150" t="s">
        <v>167</v>
      </c>
      <c r="D150" t="str">
        <f>VLOOKUP(Tabela1[[#This Row],[Licença]],[1]DoB!$A$1:$O$5010,8,FALSE)</f>
        <v>03-06-2015</v>
      </c>
      <c r="E150">
        <f>YEAR(Tabela1[[#This Row],[DoB]])</f>
        <v>2015</v>
      </c>
      <c r="F150">
        <f>IFERROR(VLOOKUP(Tabela1[[#This Row],[Ano]],[1]Escalões!$B$2:$C$72,2,FALSE),0)</f>
        <v>0</v>
      </c>
    </row>
    <row r="151" spans="1:6" x14ac:dyDescent="0.3">
      <c r="A151">
        <v>80313</v>
      </c>
      <c r="B151" t="s">
        <v>173</v>
      </c>
      <c r="C151" t="s">
        <v>167</v>
      </c>
      <c r="D151" t="str">
        <f>VLOOKUP(Tabela1[[#This Row],[Licença]],[1]DoB!$A$1:$O$5010,8,FALSE)</f>
        <v>10-01-2013</v>
      </c>
      <c r="E151">
        <f>YEAR(Tabela1[[#This Row],[DoB]])</f>
        <v>2013</v>
      </c>
      <c r="F151">
        <f>IFERROR(VLOOKUP(Tabela1[[#This Row],[Ano]],[1]Escalões!$B$2:$C$72,2,FALSE),0)</f>
        <v>0</v>
      </c>
    </row>
    <row r="152" spans="1:6" x14ac:dyDescent="0.3">
      <c r="A152">
        <v>79545</v>
      </c>
      <c r="B152" t="s">
        <v>174</v>
      </c>
      <c r="C152" t="s">
        <v>167</v>
      </c>
      <c r="D152" t="str">
        <f>VLOOKUP(Tabela1[[#This Row],[Licença]],[1]DoB!$A$1:$O$5010,8,FALSE)</f>
        <v>08-04-2015</v>
      </c>
      <c r="E152">
        <f>YEAR(Tabela1[[#This Row],[DoB]])</f>
        <v>2015</v>
      </c>
      <c r="F152">
        <f>IFERROR(VLOOKUP(Tabela1[[#This Row],[Ano]],[1]Escalões!$B$2:$C$72,2,FALSE),0)</f>
        <v>0</v>
      </c>
    </row>
    <row r="153" spans="1:6" x14ac:dyDescent="0.3">
      <c r="A153">
        <v>77676</v>
      </c>
      <c r="B153" t="s">
        <v>175</v>
      </c>
      <c r="C153" t="s">
        <v>167</v>
      </c>
      <c r="D153" t="str">
        <f>VLOOKUP(Tabela1[[#This Row],[Licença]],[1]DoB!$A$1:$O$5010,8,FALSE)</f>
        <v>14-04-2015</v>
      </c>
      <c r="E153">
        <f>YEAR(Tabela1[[#This Row],[DoB]])</f>
        <v>2015</v>
      </c>
      <c r="F153">
        <f>IFERROR(VLOOKUP(Tabela1[[#This Row],[Ano]],[1]Escalões!$B$2:$C$72,2,FALSE),0)</f>
        <v>0</v>
      </c>
    </row>
    <row r="154" spans="1:6" x14ac:dyDescent="0.3">
      <c r="A154">
        <v>77677</v>
      </c>
      <c r="B154" t="s">
        <v>176</v>
      </c>
      <c r="C154" t="s">
        <v>167</v>
      </c>
      <c r="D154" t="str">
        <f>VLOOKUP(Tabela1[[#This Row],[Licença]],[1]DoB!$A$1:$O$5010,8,FALSE)</f>
        <v>14-04-2015</v>
      </c>
      <c r="E154">
        <f>YEAR(Tabela1[[#This Row],[DoB]])</f>
        <v>2015</v>
      </c>
      <c r="F154">
        <f>IFERROR(VLOOKUP(Tabela1[[#This Row],[Ano]],[1]Escalões!$B$2:$C$72,2,FALSE),0)</f>
        <v>0</v>
      </c>
    </row>
    <row r="155" spans="1:6" x14ac:dyDescent="0.3">
      <c r="A155">
        <v>79617</v>
      </c>
      <c r="B155" t="s">
        <v>177</v>
      </c>
      <c r="C155" t="s">
        <v>167</v>
      </c>
      <c r="D155" t="str">
        <f>VLOOKUP(Tabela1[[#This Row],[Licença]],[1]DoB!$A$1:$O$5010,8,FALSE)</f>
        <v>15-04-2014</v>
      </c>
      <c r="E155">
        <f>YEAR(Tabela1[[#This Row],[DoB]])</f>
        <v>2014</v>
      </c>
      <c r="F155">
        <f>IFERROR(VLOOKUP(Tabela1[[#This Row],[Ano]],[1]Escalões!$B$2:$C$72,2,FALSE),0)</f>
        <v>0</v>
      </c>
    </row>
    <row r="156" spans="1:6" x14ac:dyDescent="0.3">
      <c r="A156">
        <v>61456</v>
      </c>
      <c r="B156" t="s">
        <v>178</v>
      </c>
      <c r="C156" t="s">
        <v>167</v>
      </c>
      <c r="D156" t="str">
        <f>VLOOKUP(Tabela1[[#This Row],[Licença]],[1]DoB!$A$1:$O$5010,8,FALSE)</f>
        <v>25-03-1991</v>
      </c>
      <c r="E156">
        <f>YEAR(Tabela1[[#This Row],[DoB]])</f>
        <v>1991</v>
      </c>
      <c r="F156">
        <f>IFERROR(VLOOKUP(Tabela1[[#This Row],[Ano]],[1]Escalões!$B$2:$C$72,2,FALSE),0)</f>
        <v>0</v>
      </c>
    </row>
    <row r="157" spans="1:6" x14ac:dyDescent="0.3">
      <c r="A157">
        <v>63280</v>
      </c>
      <c r="B157" t="s">
        <v>179</v>
      </c>
      <c r="C157" t="s">
        <v>167</v>
      </c>
      <c r="D157" t="str">
        <f>VLOOKUP(Tabela1[[#This Row],[Licença]],[1]DoB!$A$1:$O$5010,8,FALSE)</f>
        <v>16-01-1992</v>
      </c>
      <c r="E157">
        <f>YEAR(Tabela1[[#This Row],[DoB]])</f>
        <v>1992</v>
      </c>
      <c r="F157">
        <f>IFERROR(VLOOKUP(Tabela1[[#This Row],[Ano]],[1]Escalões!$B$2:$C$72,2,FALSE),0)</f>
        <v>0</v>
      </c>
    </row>
    <row r="158" spans="1:6" x14ac:dyDescent="0.3">
      <c r="A158">
        <v>80516</v>
      </c>
      <c r="B158" t="s">
        <v>180</v>
      </c>
      <c r="C158" t="s">
        <v>167</v>
      </c>
      <c r="D158" t="str">
        <f>VLOOKUP(Tabela1[[#This Row],[Licença]],[1]DoB!$A$1:$O$5010,8,FALSE)</f>
        <v>21-04-2003</v>
      </c>
      <c r="E158">
        <f>YEAR(Tabela1[[#This Row],[DoB]])</f>
        <v>2003</v>
      </c>
      <c r="F158">
        <f>IFERROR(VLOOKUP(Tabela1[[#This Row],[Ano]],[1]Escalões!$B$2:$C$72,2,FALSE),0)</f>
        <v>0</v>
      </c>
    </row>
    <row r="159" spans="1:6" x14ac:dyDescent="0.3">
      <c r="A159">
        <v>58174</v>
      </c>
      <c r="B159" t="s">
        <v>181</v>
      </c>
      <c r="C159" t="s">
        <v>182</v>
      </c>
      <c r="D159" t="str">
        <f>VLOOKUP(Tabela1[[#This Row],[Licença]],[1]DoB!$A$1:$O$5010,8,FALSE)</f>
        <v>05-09-1985</v>
      </c>
      <c r="E159">
        <f>YEAR(Tabela1[[#This Row],[DoB]])</f>
        <v>1985</v>
      </c>
      <c r="F159" t="str">
        <f>IFERROR(VLOOKUP(Tabela1[[#This Row],[Ano]],[1]Escalões!$B$2:$C$72,2,FALSE),0)</f>
        <v>Vet I</v>
      </c>
    </row>
    <row r="160" spans="1:6" x14ac:dyDescent="0.3">
      <c r="A160">
        <v>63854</v>
      </c>
      <c r="B160" t="s">
        <v>183</v>
      </c>
      <c r="C160" t="s">
        <v>182</v>
      </c>
      <c r="D160" t="str">
        <f>VLOOKUP(Tabela1[[#This Row],[Licença]],[1]DoB!$A$1:$O$5010,8,FALSE)</f>
        <v>21-02-1996</v>
      </c>
      <c r="E160">
        <f>YEAR(Tabela1[[#This Row],[DoB]])</f>
        <v>1996</v>
      </c>
      <c r="F160">
        <f>IFERROR(VLOOKUP(Tabela1[[#This Row],[Ano]],[1]Escalões!$B$2:$C$72,2,FALSE),0)</f>
        <v>0</v>
      </c>
    </row>
    <row r="161" spans="1:6" x14ac:dyDescent="0.3">
      <c r="A161">
        <v>79246</v>
      </c>
      <c r="B161" t="s">
        <v>184</v>
      </c>
      <c r="C161" t="s">
        <v>182</v>
      </c>
      <c r="D161" t="str">
        <f>VLOOKUP(Tabela1[[#This Row],[Licença]],[1]DoB!$A$1:$O$5010,8,FALSE)</f>
        <v>23-09-1975</v>
      </c>
      <c r="E161">
        <f>YEAR(Tabela1[[#This Row],[DoB]])</f>
        <v>1975</v>
      </c>
      <c r="F161" t="str">
        <f>IFERROR(VLOOKUP(Tabela1[[#This Row],[Ano]],[1]Escalões!$B$2:$C$72,2,FALSE),0)</f>
        <v>Vet III</v>
      </c>
    </row>
    <row r="162" spans="1:6" x14ac:dyDescent="0.3">
      <c r="A162">
        <v>79249</v>
      </c>
      <c r="B162" t="s">
        <v>185</v>
      </c>
      <c r="C162" t="s">
        <v>182</v>
      </c>
      <c r="D162" t="str">
        <f>VLOOKUP(Tabela1[[#This Row],[Licença]],[1]DoB!$A$1:$O$5010,8,FALSE)</f>
        <v>28-10-2011</v>
      </c>
      <c r="E162">
        <f>YEAR(Tabela1[[#This Row],[DoB]])</f>
        <v>2011</v>
      </c>
      <c r="F162">
        <f>IFERROR(VLOOKUP(Tabela1[[#This Row],[Ano]],[1]Escalões!$B$2:$C$72,2,FALSE),0)</f>
        <v>0</v>
      </c>
    </row>
    <row r="163" spans="1:6" x14ac:dyDescent="0.3">
      <c r="A163">
        <v>79245</v>
      </c>
      <c r="B163" t="s">
        <v>186</v>
      </c>
      <c r="C163" t="s">
        <v>182</v>
      </c>
      <c r="D163" t="str">
        <f>VLOOKUP(Tabela1[[#This Row],[Licença]],[1]DoB!$A$1:$O$5010,8,FALSE)</f>
        <v>22-05-1951</v>
      </c>
      <c r="E163">
        <f>YEAR(Tabela1[[#This Row],[DoB]])</f>
        <v>1951</v>
      </c>
      <c r="F163" t="str">
        <f>IFERROR(VLOOKUP(Tabela1[[#This Row],[Ano]],[1]Escalões!$B$2:$C$72,2,FALSE),0)</f>
        <v>Vet VII</v>
      </c>
    </row>
    <row r="164" spans="1:6" x14ac:dyDescent="0.3">
      <c r="A164">
        <v>77949</v>
      </c>
      <c r="B164" t="s">
        <v>187</v>
      </c>
      <c r="C164" t="s">
        <v>182</v>
      </c>
      <c r="D164" t="str">
        <f>VLOOKUP(Tabela1[[#This Row],[Licença]],[1]DoB!$A$1:$O$5010,8,FALSE)</f>
        <v>27-10-2007</v>
      </c>
      <c r="E164">
        <f>YEAR(Tabela1[[#This Row],[DoB]])</f>
        <v>2007</v>
      </c>
      <c r="F164">
        <f>IFERROR(VLOOKUP(Tabela1[[#This Row],[Ano]],[1]Escalões!$B$2:$C$72,2,FALSE),0)</f>
        <v>0</v>
      </c>
    </row>
    <row r="165" spans="1:6" x14ac:dyDescent="0.3">
      <c r="A165">
        <v>50645</v>
      </c>
      <c r="B165" t="s">
        <v>188</v>
      </c>
      <c r="C165" t="s">
        <v>182</v>
      </c>
      <c r="D165" t="str">
        <f>VLOOKUP(Tabela1[[#This Row],[Licença]],[1]DoB!$A$1:$O$5010,8,FALSE)</f>
        <v>21-09-1975</v>
      </c>
      <c r="E165">
        <f>YEAR(Tabela1[[#This Row],[DoB]])</f>
        <v>1975</v>
      </c>
      <c r="F165" t="str">
        <f>IFERROR(VLOOKUP(Tabela1[[#This Row],[Ano]],[1]Escalões!$B$2:$C$72,2,FALSE),0)</f>
        <v>Vet III</v>
      </c>
    </row>
    <row r="166" spans="1:6" x14ac:dyDescent="0.3">
      <c r="A166">
        <v>79563</v>
      </c>
      <c r="B166" t="s">
        <v>189</v>
      </c>
      <c r="C166" t="s">
        <v>182</v>
      </c>
      <c r="D166" t="str">
        <f>VLOOKUP(Tabela1[[#This Row],[Licença]],[1]DoB!$A$1:$O$5010,8,FALSE)</f>
        <v>16-05-1998</v>
      </c>
      <c r="E166">
        <f>YEAR(Tabela1[[#This Row],[DoB]])</f>
        <v>1998</v>
      </c>
      <c r="F166">
        <f>IFERROR(VLOOKUP(Tabela1[[#This Row],[Ano]],[1]Escalões!$B$2:$C$72,2,FALSE),0)</f>
        <v>0</v>
      </c>
    </row>
    <row r="167" spans="1:6" x14ac:dyDescent="0.3">
      <c r="A167">
        <v>79423</v>
      </c>
      <c r="B167" t="s">
        <v>190</v>
      </c>
      <c r="C167" t="s">
        <v>182</v>
      </c>
      <c r="D167" t="str">
        <f>VLOOKUP(Tabela1[[#This Row],[Licença]],[1]DoB!$A$1:$O$5010,8,FALSE)</f>
        <v>06-06-2009</v>
      </c>
      <c r="E167">
        <f>YEAR(Tabela1[[#This Row],[DoB]])</f>
        <v>2009</v>
      </c>
      <c r="F167">
        <f>IFERROR(VLOOKUP(Tabela1[[#This Row],[Ano]],[1]Escalões!$B$2:$C$72,2,FALSE),0)</f>
        <v>0</v>
      </c>
    </row>
    <row r="168" spans="1:6" x14ac:dyDescent="0.3">
      <c r="A168">
        <v>79247</v>
      </c>
      <c r="B168" t="s">
        <v>191</v>
      </c>
      <c r="C168" t="s">
        <v>182</v>
      </c>
      <c r="D168" t="str">
        <f>VLOOKUP(Tabela1[[#This Row],[Licença]],[1]DoB!$A$1:$O$5010,8,FALSE)</f>
        <v>15-01-1953</v>
      </c>
      <c r="E168">
        <f>YEAR(Tabela1[[#This Row],[DoB]])</f>
        <v>1953</v>
      </c>
      <c r="F168" t="str">
        <f>IFERROR(VLOOKUP(Tabela1[[#This Row],[Ano]],[1]Escalões!$B$2:$C$72,2,FALSE),0)</f>
        <v>Vet VII</v>
      </c>
    </row>
    <row r="169" spans="1:6" x14ac:dyDescent="0.3">
      <c r="A169">
        <v>79497</v>
      </c>
      <c r="B169" t="s">
        <v>192</v>
      </c>
      <c r="C169" t="s">
        <v>182</v>
      </c>
      <c r="D169" t="str">
        <f>VLOOKUP(Tabela1[[#This Row],[Licença]],[1]DoB!$A$1:$O$5010,8,FALSE)</f>
        <v>22-03-2018</v>
      </c>
      <c r="E169">
        <f>YEAR(Tabela1[[#This Row],[DoB]])</f>
        <v>2018</v>
      </c>
      <c r="F169">
        <f>IFERROR(VLOOKUP(Tabela1[[#This Row],[Ano]],[1]Escalões!$B$2:$C$72,2,FALSE),0)</f>
        <v>0</v>
      </c>
    </row>
    <row r="170" spans="1:6" x14ac:dyDescent="0.3">
      <c r="A170">
        <v>50842</v>
      </c>
      <c r="B170" t="s">
        <v>193</v>
      </c>
      <c r="C170" t="s">
        <v>182</v>
      </c>
      <c r="D170" t="str">
        <f>VLOOKUP(Tabela1[[#This Row],[Licença]],[1]DoB!$A$1:$O$5010,8,FALSE)</f>
        <v>17-05-1984</v>
      </c>
      <c r="E170">
        <f>YEAR(Tabela1[[#This Row],[DoB]])</f>
        <v>1984</v>
      </c>
      <c r="F170" t="str">
        <f>IFERROR(VLOOKUP(Tabela1[[#This Row],[Ano]],[1]Escalões!$B$2:$C$72,2,FALSE),0)</f>
        <v>Vet I</v>
      </c>
    </row>
    <row r="171" spans="1:6" x14ac:dyDescent="0.3">
      <c r="A171">
        <v>72575</v>
      </c>
      <c r="B171" t="s">
        <v>194</v>
      </c>
      <c r="C171" t="s">
        <v>182</v>
      </c>
      <c r="D171" t="str">
        <f>VLOOKUP(Tabela1[[#This Row],[Licença]],[1]DoB!$A$1:$O$5010,8,FALSE)</f>
        <v>06-10-2004</v>
      </c>
      <c r="E171">
        <f>YEAR(Tabela1[[#This Row],[DoB]])</f>
        <v>2004</v>
      </c>
      <c r="F171">
        <f>IFERROR(VLOOKUP(Tabela1[[#This Row],[Ano]],[1]Escalões!$B$2:$C$72,2,FALSE),0)</f>
        <v>0</v>
      </c>
    </row>
    <row r="172" spans="1:6" x14ac:dyDescent="0.3">
      <c r="A172">
        <v>50896</v>
      </c>
      <c r="B172" t="s">
        <v>195</v>
      </c>
      <c r="C172" t="s">
        <v>182</v>
      </c>
      <c r="D172" t="str">
        <f>VLOOKUP(Tabela1[[#This Row],[Licença]],[1]DoB!$A$1:$O$5010,8,FALSE)</f>
        <v>19-06-1983</v>
      </c>
      <c r="E172">
        <f>YEAR(Tabela1[[#This Row],[DoB]])</f>
        <v>1983</v>
      </c>
      <c r="F172" t="str">
        <f>IFERROR(VLOOKUP(Tabela1[[#This Row],[Ano]],[1]Escalões!$B$2:$C$72,2,FALSE),0)</f>
        <v>Vet I</v>
      </c>
    </row>
    <row r="173" spans="1:6" x14ac:dyDescent="0.3">
      <c r="A173">
        <v>80264</v>
      </c>
      <c r="B173" t="s">
        <v>196</v>
      </c>
      <c r="C173" t="s">
        <v>182</v>
      </c>
      <c r="D173" t="str">
        <f>VLOOKUP(Tabela1[[#This Row],[Licença]],[1]DoB!$A$1:$O$5010,8,FALSE)</f>
        <v>06-12-2002</v>
      </c>
      <c r="E173">
        <f>YEAR(Tabela1[[#This Row],[DoB]])</f>
        <v>2002</v>
      </c>
      <c r="F173">
        <f>IFERROR(VLOOKUP(Tabela1[[#This Row],[Ano]],[1]Escalões!$B$2:$C$72,2,FALSE),0)</f>
        <v>0</v>
      </c>
    </row>
    <row r="174" spans="1:6" x14ac:dyDescent="0.3">
      <c r="A174">
        <v>79437</v>
      </c>
      <c r="B174" t="s">
        <v>197</v>
      </c>
      <c r="C174" t="s">
        <v>182</v>
      </c>
      <c r="D174" t="str">
        <f>VLOOKUP(Tabela1[[#This Row],[Licença]],[1]DoB!$A$1:$O$5010,8,FALSE)</f>
        <v>14-04-2016</v>
      </c>
      <c r="E174">
        <f>YEAR(Tabela1[[#This Row],[DoB]])</f>
        <v>2016</v>
      </c>
      <c r="F174">
        <f>IFERROR(VLOOKUP(Tabela1[[#This Row],[Ano]],[1]Escalões!$B$2:$C$72,2,FALSE),0)</f>
        <v>0</v>
      </c>
    </row>
    <row r="175" spans="1:6" x14ac:dyDescent="0.3">
      <c r="A175">
        <v>79240</v>
      </c>
      <c r="B175" t="s">
        <v>198</v>
      </c>
      <c r="C175" t="s">
        <v>182</v>
      </c>
      <c r="D175" t="str">
        <f>VLOOKUP(Tabela1[[#This Row],[Licença]],[1]DoB!$A$1:$O$5010,8,FALSE)</f>
        <v>13-11-2012</v>
      </c>
      <c r="E175">
        <f>YEAR(Tabela1[[#This Row],[DoB]])</f>
        <v>2012</v>
      </c>
      <c r="F175">
        <f>IFERROR(VLOOKUP(Tabela1[[#This Row],[Ano]],[1]Escalões!$B$2:$C$72,2,FALSE),0)</f>
        <v>0</v>
      </c>
    </row>
    <row r="176" spans="1:6" x14ac:dyDescent="0.3">
      <c r="A176">
        <v>79499</v>
      </c>
      <c r="B176" t="s">
        <v>199</v>
      </c>
      <c r="C176" t="s">
        <v>182</v>
      </c>
      <c r="D176" t="str">
        <f>VLOOKUP(Tabela1[[#This Row],[Licença]],[1]DoB!$A$1:$O$5010,8,FALSE)</f>
        <v>21-04-1973</v>
      </c>
      <c r="E176">
        <f>YEAR(Tabela1[[#This Row],[DoB]])</f>
        <v>1973</v>
      </c>
      <c r="F176" t="str">
        <f>IFERROR(VLOOKUP(Tabela1[[#This Row],[Ano]],[1]Escalões!$B$2:$C$72,2,FALSE),0)</f>
        <v>Vet III</v>
      </c>
    </row>
    <row r="177" spans="1:6" x14ac:dyDescent="0.3">
      <c r="A177">
        <v>79687</v>
      </c>
      <c r="B177" t="s">
        <v>200</v>
      </c>
      <c r="C177" t="s">
        <v>182</v>
      </c>
      <c r="D177" t="str">
        <f>VLOOKUP(Tabela1[[#This Row],[Licença]],[1]DoB!$A$1:$O$5010,8,FALSE)</f>
        <v>18-09-2015</v>
      </c>
      <c r="E177">
        <f>YEAR(Tabela1[[#This Row],[DoB]])</f>
        <v>2015</v>
      </c>
      <c r="F177">
        <f>IFERROR(VLOOKUP(Tabela1[[#This Row],[Ano]],[1]Escalões!$B$2:$C$72,2,FALSE),0)</f>
        <v>0</v>
      </c>
    </row>
    <row r="178" spans="1:6" x14ac:dyDescent="0.3">
      <c r="A178">
        <v>80288</v>
      </c>
      <c r="B178" t="s">
        <v>201</v>
      </c>
      <c r="C178" t="s">
        <v>182</v>
      </c>
      <c r="D178" t="str">
        <f>VLOOKUP(Tabela1[[#This Row],[Licença]],[1]DoB!$A$1:$O$5010,8,FALSE)</f>
        <v>20-11-2018</v>
      </c>
      <c r="E178">
        <f>YEAR(Tabela1[[#This Row],[DoB]])</f>
        <v>2018</v>
      </c>
      <c r="F178">
        <f>IFERROR(VLOOKUP(Tabela1[[#This Row],[Ano]],[1]Escalões!$B$2:$C$72,2,FALSE),0)</f>
        <v>0</v>
      </c>
    </row>
    <row r="179" spans="1:6" x14ac:dyDescent="0.3">
      <c r="A179">
        <v>72566</v>
      </c>
      <c r="B179" t="s">
        <v>202</v>
      </c>
      <c r="C179" t="s">
        <v>182</v>
      </c>
      <c r="D179" t="str">
        <f>VLOOKUP(Tabela1[[#This Row],[Licença]],[1]DoB!$A$1:$O$5010,8,FALSE)</f>
        <v>07-08-2004</v>
      </c>
      <c r="E179">
        <f>YEAR(Tabela1[[#This Row],[DoB]])</f>
        <v>2004</v>
      </c>
      <c r="F179">
        <f>IFERROR(VLOOKUP(Tabela1[[#This Row],[Ano]],[1]Escalões!$B$2:$C$72,2,FALSE),0)</f>
        <v>0</v>
      </c>
    </row>
    <row r="180" spans="1:6" x14ac:dyDescent="0.3">
      <c r="A180">
        <v>50273</v>
      </c>
      <c r="B180" t="s">
        <v>203</v>
      </c>
      <c r="C180" t="s">
        <v>182</v>
      </c>
      <c r="D180" t="str">
        <f>VLOOKUP(Tabela1[[#This Row],[Licença]],[1]DoB!$A$1:$O$5010,8,FALSE)</f>
        <v>31-07-1966</v>
      </c>
      <c r="E180">
        <f>YEAR(Tabela1[[#This Row],[DoB]])</f>
        <v>1966</v>
      </c>
      <c r="F180" t="str">
        <f>IFERROR(VLOOKUP(Tabela1[[#This Row],[Ano]],[1]Escalões!$B$2:$C$72,2,FALSE),0)</f>
        <v>Vet IV</v>
      </c>
    </row>
    <row r="181" spans="1:6" x14ac:dyDescent="0.3">
      <c r="A181">
        <v>68259</v>
      </c>
      <c r="B181" t="s">
        <v>204</v>
      </c>
      <c r="C181" t="s">
        <v>182</v>
      </c>
      <c r="D181" t="str">
        <f>VLOOKUP(Tabela1[[#This Row],[Licença]],[1]DoB!$A$1:$O$5010,8,FALSE)</f>
        <v>06-01-2000</v>
      </c>
      <c r="E181">
        <f>YEAR(Tabela1[[#This Row],[DoB]])</f>
        <v>2000</v>
      </c>
      <c r="F181">
        <f>IFERROR(VLOOKUP(Tabela1[[#This Row],[Ano]],[1]Escalões!$B$2:$C$72,2,FALSE),0)</f>
        <v>0</v>
      </c>
    </row>
    <row r="182" spans="1:6" x14ac:dyDescent="0.3">
      <c r="A182">
        <v>80419</v>
      </c>
      <c r="B182" t="s">
        <v>205</v>
      </c>
      <c r="C182" t="s">
        <v>182</v>
      </c>
      <c r="D182" t="str">
        <f>VLOOKUP(Tabela1[[#This Row],[Licença]],[1]DoB!$A$1:$O$5010,8,FALSE)</f>
        <v>23-11-1984</v>
      </c>
      <c r="E182">
        <f>YEAR(Tabela1[[#This Row],[DoB]])</f>
        <v>1984</v>
      </c>
      <c r="F182" t="str">
        <f>IFERROR(VLOOKUP(Tabela1[[#This Row],[Ano]],[1]Escalões!$B$2:$C$72,2,FALSE),0)</f>
        <v>Vet I</v>
      </c>
    </row>
    <row r="183" spans="1:6" x14ac:dyDescent="0.3">
      <c r="A183">
        <v>80420</v>
      </c>
      <c r="B183" t="s">
        <v>206</v>
      </c>
      <c r="C183" t="s">
        <v>182</v>
      </c>
      <c r="D183" t="str">
        <f>VLOOKUP(Tabela1[[#This Row],[Licença]],[1]DoB!$A$1:$O$5010,8,FALSE)</f>
        <v>22-09-2016</v>
      </c>
      <c r="E183">
        <f>YEAR(Tabela1[[#This Row],[DoB]])</f>
        <v>2016</v>
      </c>
      <c r="F183">
        <f>IFERROR(VLOOKUP(Tabela1[[#This Row],[Ano]],[1]Escalões!$B$2:$C$72,2,FALSE),0)</f>
        <v>0</v>
      </c>
    </row>
    <row r="184" spans="1:6" x14ac:dyDescent="0.3">
      <c r="A184">
        <v>75876</v>
      </c>
      <c r="B184" t="s">
        <v>207</v>
      </c>
      <c r="C184" t="s">
        <v>182</v>
      </c>
      <c r="D184" t="str">
        <f>VLOOKUP(Tabela1[[#This Row],[Licença]],[1]DoB!$A$1:$O$5010,8,FALSE)</f>
        <v>05-03-1982</v>
      </c>
      <c r="E184">
        <f>YEAR(Tabela1[[#This Row],[DoB]])</f>
        <v>1982</v>
      </c>
      <c r="F184" t="str">
        <f>IFERROR(VLOOKUP(Tabela1[[#This Row],[Ano]],[1]Escalões!$B$2:$C$72,2,FALSE),0)</f>
        <v>Vet I</v>
      </c>
    </row>
    <row r="185" spans="1:6" x14ac:dyDescent="0.3">
      <c r="A185">
        <v>77824</v>
      </c>
      <c r="B185" t="s">
        <v>208</v>
      </c>
      <c r="C185" t="s">
        <v>182</v>
      </c>
      <c r="D185" t="str">
        <f>VLOOKUP(Tabela1[[#This Row],[Licença]],[1]DoB!$A$1:$O$5010,8,FALSE)</f>
        <v>27-05-2014</v>
      </c>
      <c r="E185">
        <f>YEAR(Tabela1[[#This Row],[DoB]])</f>
        <v>2014</v>
      </c>
      <c r="F185">
        <f>IFERROR(VLOOKUP(Tabela1[[#This Row],[Ano]],[1]Escalões!$B$2:$C$72,2,FALSE),0)</f>
        <v>0</v>
      </c>
    </row>
    <row r="186" spans="1:6" x14ac:dyDescent="0.3">
      <c r="A186">
        <v>80421</v>
      </c>
      <c r="B186" t="s">
        <v>209</v>
      </c>
      <c r="C186" t="s">
        <v>182</v>
      </c>
      <c r="D186" t="str">
        <f>VLOOKUP(Tabela1[[#This Row],[Licença]],[1]DoB!$A$1:$O$5010,8,FALSE)</f>
        <v>24-04-2013</v>
      </c>
      <c r="E186">
        <f>YEAR(Tabela1[[#This Row],[DoB]])</f>
        <v>2013</v>
      </c>
      <c r="F186">
        <f>IFERROR(VLOOKUP(Tabela1[[#This Row],[Ano]],[1]Escalões!$B$2:$C$72,2,FALSE),0)</f>
        <v>0</v>
      </c>
    </row>
    <row r="187" spans="1:6" x14ac:dyDescent="0.3">
      <c r="A187">
        <v>66343</v>
      </c>
      <c r="B187" t="s">
        <v>210</v>
      </c>
      <c r="C187" t="s">
        <v>182</v>
      </c>
      <c r="D187" t="str">
        <f>VLOOKUP(Tabela1[[#This Row],[Licença]],[1]DoB!$A$1:$O$5010,8,FALSE)</f>
        <v>18-11-1998</v>
      </c>
      <c r="E187">
        <f>YEAR(Tabela1[[#This Row],[DoB]])</f>
        <v>1998</v>
      </c>
      <c r="F187">
        <f>IFERROR(VLOOKUP(Tabela1[[#This Row],[Ano]],[1]Escalões!$B$2:$C$72,2,FALSE),0)</f>
        <v>0</v>
      </c>
    </row>
    <row r="188" spans="1:6" x14ac:dyDescent="0.3">
      <c r="A188">
        <v>80451</v>
      </c>
      <c r="B188" t="s">
        <v>211</v>
      </c>
      <c r="C188" t="s">
        <v>182</v>
      </c>
      <c r="D188" t="str">
        <f>VLOOKUP(Tabela1[[#This Row],[Licença]],[1]DoB!$A$1:$O$5010,8,FALSE)</f>
        <v>21-10-2009</v>
      </c>
      <c r="E188">
        <f>YEAR(Tabela1[[#This Row],[DoB]])</f>
        <v>2009</v>
      </c>
      <c r="F188">
        <f>IFERROR(VLOOKUP(Tabela1[[#This Row],[Ano]],[1]Escalões!$B$2:$C$72,2,FALSE),0)</f>
        <v>0</v>
      </c>
    </row>
    <row r="189" spans="1:6" x14ac:dyDescent="0.3">
      <c r="A189">
        <v>70953</v>
      </c>
      <c r="B189" t="s">
        <v>212</v>
      </c>
      <c r="C189" t="s">
        <v>182</v>
      </c>
      <c r="D189" t="str">
        <f>VLOOKUP(Tabela1[[#This Row],[Licença]],[1]DoB!$A$1:$O$5010,8,FALSE)</f>
        <v>02-12-2006</v>
      </c>
      <c r="E189">
        <f>YEAR(Tabela1[[#This Row],[DoB]])</f>
        <v>2006</v>
      </c>
      <c r="F189">
        <f>IFERROR(VLOOKUP(Tabela1[[#This Row],[Ano]],[1]Escalões!$B$2:$C$72,2,FALSE),0)</f>
        <v>0</v>
      </c>
    </row>
    <row r="190" spans="1:6" x14ac:dyDescent="0.3">
      <c r="A190">
        <v>80475</v>
      </c>
      <c r="B190" t="s">
        <v>213</v>
      </c>
      <c r="C190" t="s">
        <v>182</v>
      </c>
      <c r="D190" t="str">
        <f>VLOOKUP(Tabela1[[#This Row],[Licença]],[1]DoB!$A$1:$O$5010,8,FALSE)</f>
        <v>12-08-2002</v>
      </c>
      <c r="E190">
        <f>YEAR(Tabela1[[#This Row],[DoB]])</f>
        <v>2002</v>
      </c>
      <c r="F190">
        <f>IFERROR(VLOOKUP(Tabela1[[#This Row],[Ano]],[1]Escalões!$B$2:$C$72,2,FALSE),0)</f>
        <v>0</v>
      </c>
    </row>
    <row r="191" spans="1:6" x14ac:dyDescent="0.3">
      <c r="A191">
        <v>55727</v>
      </c>
      <c r="B191" t="s">
        <v>214</v>
      </c>
      <c r="C191" t="s">
        <v>182</v>
      </c>
      <c r="D191" t="str">
        <f>VLOOKUP(Tabela1[[#This Row],[Licença]],[1]DoB!$A$1:$O$5010,8,FALSE)</f>
        <v>06-02-1968</v>
      </c>
      <c r="E191">
        <f>YEAR(Tabela1[[#This Row],[DoB]])</f>
        <v>1968</v>
      </c>
      <c r="F191" t="str">
        <f>IFERROR(VLOOKUP(Tabela1[[#This Row],[Ano]],[1]Escalões!$B$2:$C$72,2,FALSE),0)</f>
        <v>Vet IV</v>
      </c>
    </row>
    <row r="192" spans="1:6" x14ac:dyDescent="0.3">
      <c r="A192">
        <v>80499</v>
      </c>
      <c r="B192" t="s">
        <v>215</v>
      </c>
      <c r="C192" t="s">
        <v>182</v>
      </c>
      <c r="D192" t="str">
        <f>VLOOKUP(Tabela1[[#This Row],[Licença]],[1]DoB!$A$1:$O$5010,8,FALSE)</f>
        <v>29-03-1957</v>
      </c>
      <c r="E192">
        <f>YEAR(Tabela1[[#This Row],[DoB]])</f>
        <v>1957</v>
      </c>
      <c r="F192" t="str">
        <f>IFERROR(VLOOKUP(Tabela1[[#This Row],[Ano]],[1]Escalões!$B$2:$C$72,2,FALSE),0)</f>
        <v>Vet VI</v>
      </c>
    </row>
    <row r="193" spans="1:6" x14ac:dyDescent="0.3">
      <c r="A193">
        <v>80504</v>
      </c>
      <c r="B193" t="s">
        <v>216</v>
      </c>
      <c r="C193" t="s">
        <v>182</v>
      </c>
      <c r="D193" t="str">
        <f>VLOOKUP(Tabela1[[#This Row],[Licença]],[1]DoB!$A$1:$O$5010,8,FALSE)</f>
        <v>16-08-2005</v>
      </c>
      <c r="E193">
        <f>YEAR(Tabela1[[#This Row],[DoB]])</f>
        <v>2005</v>
      </c>
      <c r="F193">
        <f>IFERROR(VLOOKUP(Tabela1[[#This Row],[Ano]],[1]Escalões!$B$2:$C$72,2,FALSE),0)</f>
        <v>0</v>
      </c>
    </row>
    <row r="194" spans="1:6" x14ac:dyDescent="0.3">
      <c r="A194">
        <v>80590</v>
      </c>
      <c r="B194" t="s">
        <v>217</v>
      </c>
      <c r="C194" t="s">
        <v>182</v>
      </c>
      <c r="D194" t="str">
        <f>VLOOKUP(Tabela1[[#This Row],[Licença]],[1]DoB!$A$1:$O$5010,8,FALSE)</f>
        <v>22-09-2015</v>
      </c>
      <c r="E194">
        <f>YEAR(Tabela1[[#This Row],[DoB]])</f>
        <v>2015</v>
      </c>
      <c r="F194">
        <f>IFERROR(VLOOKUP(Tabela1[[#This Row],[Ano]],[1]Escalões!$B$2:$C$72,2,FALSE),0)</f>
        <v>0</v>
      </c>
    </row>
    <row r="195" spans="1:6" x14ac:dyDescent="0.3">
      <c r="A195">
        <v>69007</v>
      </c>
      <c r="B195" t="s">
        <v>218</v>
      </c>
      <c r="C195" t="s">
        <v>219</v>
      </c>
      <c r="D195" t="str">
        <f>VLOOKUP(Tabela1[[#This Row],[Licença]],[1]DoB!$A$1:$O$5010,8,FALSE)</f>
        <v>11-06-2004</v>
      </c>
      <c r="E195">
        <f>YEAR(Tabela1[[#This Row],[DoB]])</f>
        <v>2004</v>
      </c>
      <c r="F195">
        <f>IFERROR(VLOOKUP(Tabela1[[#This Row],[Ano]],[1]Escalões!$B$2:$C$72,2,FALSE),0)</f>
        <v>0</v>
      </c>
    </row>
    <row r="196" spans="1:6" x14ac:dyDescent="0.3">
      <c r="A196">
        <v>70541</v>
      </c>
      <c r="B196" t="s">
        <v>220</v>
      </c>
      <c r="C196" t="s">
        <v>219</v>
      </c>
      <c r="D196" t="str">
        <f>VLOOKUP(Tabela1[[#This Row],[Licença]],[1]DoB!$A$1:$O$5010,8,FALSE)</f>
        <v>28-09-2004</v>
      </c>
      <c r="E196">
        <f>YEAR(Tabela1[[#This Row],[DoB]])</f>
        <v>2004</v>
      </c>
      <c r="F196">
        <f>IFERROR(VLOOKUP(Tabela1[[#This Row],[Ano]],[1]Escalões!$B$2:$C$72,2,FALSE),0)</f>
        <v>0</v>
      </c>
    </row>
    <row r="197" spans="1:6" x14ac:dyDescent="0.3">
      <c r="A197">
        <v>64245</v>
      </c>
      <c r="B197" t="s">
        <v>221</v>
      </c>
      <c r="C197" t="s">
        <v>219</v>
      </c>
      <c r="D197" t="str">
        <f>VLOOKUP(Tabela1[[#This Row],[Licença]],[1]DoB!$A$1:$O$5010,8,FALSE)</f>
        <v>19-08-2000</v>
      </c>
      <c r="E197">
        <f>YEAR(Tabela1[[#This Row],[DoB]])</f>
        <v>2000</v>
      </c>
      <c r="F197">
        <f>IFERROR(VLOOKUP(Tabela1[[#This Row],[Ano]],[1]Escalões!$B$2:$C$72,2,FALSE),0)</f>
        <v>0</v>
      </c>
    </row>
    <row r="198" spans="1:6" x14ac:dyDescent="0.3">
      <c r="A198">
        <v>79263</v>
      </c>
      <c r="B198" t="s">
        <v>222</v>
      </c>
      <c r="C198" t="s">
        <v>219</v>
      </c>
      <c r="D198" t="str">
        <f>VLOOKUP(Tabela1[[#This Row],[Licença]],[1]DoB!$A$1:$O$5010,8,FALSE)</f>
        <v>15-07-2004</v>
      </c>
      <c r="E198">
        <f>YEAR(Tabela1[[#This Row],[DoB]])</f>
        <v>2004</v>
      </c>
      <c r="F198">
        <f>IFERROR(VLOOKUP(Tabela1[[#This Row],[Ano]],[1]Escalões!$B$2:$C$72,2,FALSE),0)</f>
        <v>0</v>
      </c>
    </row>
    <row r="199" spans="1:6" x14ac:dyDescent="0.3">
      <c r="A199">
        <v>61408</v>
      </c>
      <c r="B199" t="s">
        <v>223</v>
      </c>
      <c r="C199" t="s">
        <v>219</v>
      </c>
      <c r="D199" t="str">
        <f>VLOOKUP(Tabela1[[#This Row],[Licença]],[1]DoB!$A$1:$O$5010,8,FALSE)</f>
        <v>11-05-1995</v>
      </c>
      <c r="E199">
        <f>YEAR(Tabela1[[#This Row],[DoB]])</f>
        <v>1995</v>
      </c>
      <c r="F199">
        <f>IFERROR(VLOOKUP(Tabela1[[#This Row],[Ano]],[1]Escalões!$B$2:$C$72,2,FALSE),0)</f>
        <v>0</v>
      </c>
    </row>
    <row r="200" spans="1:6" x14ac:dyDescent="0.3">
      <c r="A200">
        <v>64266</v>
      </c>
      <c r="B200" t="s">
        <v>224</v>
      </c>
      <c r="C200" t="s">
        <v>219</v>
      </c>
      <c r="D200" t="str">
        <f>VLOOKUP(Tabela1[[#This Row],[Licença]],[1]DoB!$A$1:$O$5010,8,FALSE)</f>
        <v>16-03-1973</v>
      </c>
      <c r="E200">
        <f>YEAR(Tabela1[[#This Row],[DoB]])</f>
        <v>1973</v>
      </c>
      <c r="F200" t="str">
        <f>IFERROR(VLOOKUP(Tabela1[[#This Row],[Ano]],[1]Escalões!$B$2:$C$72,2,FALSE),0)</f>
        <v>Vet III</v>
      </c>
    </row>
    <row r="201" spans="1:6" x14ac:dyDescent="0.3">
      <c r="A201">
        <v>67253</v>
      </c>
      <c r="B201" t="s">
        <v>225</v>
      </c>
      <c r="C201" t="s">
        <v>219</v>
      </c>
      <c r="D201" t="str">
        <f>VLOOKUP(Tabela1[[#This Row],[Licença]],[1]DoB!$A$1:$O$5010,8,FALSE)</f>
        <v>01-04-2003</v>
      </c>
      <c r="E201">
        <f>YEAR(Tabela1[[#This Row],[DoB]])</f>
        <v>2003</v>
      </c>
      <c r="F201">
        <f>IFERROR(VLOOKUP(Tabela1[[#This Row],[Ano]],[1]Escalões!$B$2:$C$72,2,FALSE),0)</f>
        <v>0</v>
      </c>
    </row>
    <row r="202" spans="1:6" x14ac:dyDescent="0.3">
      <c r="A202">
        <v>74984</v>
      </c>
      <c r="B202" t="s">
        <v>226</v>
      </c>
      <c r="C202" t="s">
        <v>219</v>
      </c>
      <c r="D202" t="str">
        <f>VLOOKUP(Tabela1[[#This Row],[Licença]],[1]DoB!$A$1:$O$5010,8,FALSE)</f>
        <v>17-02-2008</v>
      </c>
      <c r="E202">
        <f>YEAR(Tabela1[[#This Row],[DoB]])</f>
        <v>2008</v>
      </c>
      <c r="F202">
        <f>IFERROR(VLOOKUP(Tabela1[[#This Row],[Ano]],[1]Escalões!$B$2:$C$72,2,FALSE),0)</f>
        <v>0</v>
      </c>
    </row>
    <row r="203" spans="1:6" x14ac:dyDescent="0.3">
      <c r="A203">
        <v>69749</v>
      </c>
      <c r="B203" t="s">
        <v>227</v>
      </c>
      <c r="C203" t="s">
        <v>219</v>
      </c>
      <c r="D203" t="str">
        <f>VLOOKUP(Tabela1[[#This Row],[Licença]],[1]DoB!$A$1:$O$5010,8,FALSE)</f>
        <v>28-02-2007</v>
      </c>
      <c r="E203">
        <f>YEAR(Tabela1[[#This Row],[DoB]])</f>
        <v>2007</v>
      </c>
      <c r="F203">
        <f>IFERROR(VLOOKUP(Tabela1[[#This Row],[Ano]],[1]Escalões!$B$2:$C$72,2,FALSE),0)</f>
        <v>0</v>
      </c>
    </row>
    <row r="204" spans="1:6" x14ac:dyDescent="0.3">
      <c r="A204">
        <v>77314</v>
      </c>
      <c r="B204" t="s">
        <v>228</v>
      </c>
      <c r="C204" t="s">
        <v>229</v>
      </c>
      <c r="D204" t="str">
        <f>VLOOKUP(Tabela1[[#This Row],[Licença]],[1]DoB!$A$1:$O$5010,8,FALSE)</f>
        <v>01-08-1982</v>
      </c>
      <c r="E204">
        <f>YEAR(Tabela1[[#This Row],[DoB]])</f>
        <v>1982</v>
      </c>
      <c r="F204" t="str">
        <f>IFERROR(VLOOKUP(Tabela1[[#This Row],[Ano]],[1]Escalões!$B$2:$C$72,2,FALSE),0)</f>
        <v>Vet I</v>
      </c>
    </row>
    <row r="205" spans="1:6" x14ac:dyDescent="0.3">
      <c r="A205">
        <v>78735</v>
      </c>
      <c r="B205" t="s">
        <v>230</v>
      </c>
      <c r="C205" t="s">
        <v>229</v>
      </c>
      <c r="D205" t="str">
        <f>VLOOKUP(Tabela1[[#This Row],[Licença]],[1]DoB!$A$1:$O$5010,8,FALSE)</f>
        <v>18-04-2016</v>
      </c>
      <c r="E205">
        <f>YEAR(Tabela1[[#This Row],[DoB]])</f>
        <v>2016</v>
      </c>
      <c r="F205">
        <f>IFERROR(VLOOKUP(Tabela1[[#This Row],[Ano]],[1]Escalões!$B$2:$C$72,2,FALSE),0)</f>
        <v>0</v>
      </c>
    </row>
    <row r="206" spans="1:6" x14ac:dyDescent="0.3">
      <c r="A206">
        <v>79445</v>
      </c>
      <c r="B206" t="s">
        <v>231</v>
      </c>
      <c r="C206" t="s">
        <v>229</v>
      </c>
      <c r="D206" t="str">
        <f>VLOOKUP(Tabela1[[#This Row],[Licença]],[1]DoB!$A$1:$O$5010,8,FALSE)</f>
        <v>06-05-1982</v>
      </c>
      <c r="E206">
        <f>YEAR(Tabela1[[#This Row],[DoB]])</f>
        <v>1982</v>
      </c>
      <c r="F206" t="str">
        <f>IFERROR(VLOOKUP(Tabela1[[#This Row],[Ano]],[1]Escalões!$B$2:$C$72,2,FALSE),0)</f>
        <v>Vet I</v>
      </c>
    </row>
    <row r="207" spans="1:6" x14ac:dyDescent="0.3">
      <c r="A207">
        <v>76503</v>
      </c>
      <c r="B207" t="s">
        <v>232</v>
      </c>
      <c r="C207" t="s">
        <v>229</v>
      </c>
      <c r="D207" t="str">
        <f>VLOOKUP(Tabela1[[#This Row],[Licença]],[1]DoB!$A$1:$O$5010,8,FALSE)</f>
        <v>01-06-2001</v>
      </c>
      <c r="E207">
        <f>YEAR(Tabela1[[#This Row],[DoB]])</f>
        <v>2001</v>
      </c>
      <c r="F207">
        <f>IFERROR(VLOOKUP(Tabela1[[#This Row],[Ano]],[1]Escalões!$B$2:$C$72,2,FALSE),0)</f>
        <v>0</v>
      </c>
    </row>
    <row r="208" spans="1:6" x14ac:dyDescent="0.3">
      <c r="A208">
        <v>80298</v>
      </c>
      <c r="B208" t="s">
        <v>233</v>
      </c>
      <c r="C208" t="s">
        <v>229</v>
      </c>
      <c r="D208" t="str">
        <f>VLOOKUP(Tabela1[[#This Row],[Licença]],[1]DoB!$A$1:$O$5010,8,FALSE)</f>
        <v>01-07-1996</v>
      </c>
      <c r="E208">
        <f>YEAR(Tabela1[[#This Row],[DoB]])</f>
        <v>1996</v>
      </c>
      <c r="F208">
        <f>IFERROR(VLOOKUP(Tabela1[[#This Row],[Ano]],[1]Escalões!$B$2:$C$72,2,FALSE),0)</f>
        <v>0</v>
      </c>
    </row>
    <row r="209" spans="1:6" x14ac:dyDescent="0.3">
      <c r="A209">
        <v>80299</v>
      </c>
      <c r="B209" t="s">
        <v>234</v>
      </c>
      <c r="C209" t="s">
        <v>229</v>
      </c>
      <c r="D209" t="str">
        <f>VLOOKUP(Tabela1[[#This Row],[Licença]],[1]DoB!$A$1:$O$5010,8,FALSE)</f>
        <v>31-03-1988</v>
      </c>
      <c r="E209">
        <f>YEAR(Tabela1[[#This Row],[DoB]])</f>
        <v>1988</v>
      </c>
      <c r="F209">
        <f>IFERROR(VLOOKUP(Tabela1[[#This Row],[Ano]],[1]Escalões!$B$2:$C$72,2,FALSE),0)</f>
        <v>0</v>
      </c>
    </row>
    <row r="210" spans="1:6" x14ac:dyDescent="0.3">
      <c r="A210">
        <v>80311</v>
      </c>
      <c r="B210" t="s">
        <v>235</v>
      </c>
      <c r="C210" t="s">
        <v>229</v>
      </c>
      <c r="D210" t="str">
        <f>VLOOKUP(Tabela1[[#This Row],[Licença]],[1]DoB!$A$1:$O$5010,8,FALSE)</f>
        <v>18-06-2010</v>
      </c>
      <c r="E210">
        <f>YEAR(Tabela1[[#This Row],[DoB]])</f>
        <v>2010</v>
      </c>
      <c r="F210">
        <f>IFERROR(VLOOKUP(Tabela1[[#This Row],[Ano]],[1]Escalões!$B$2:$C$72,2,FALSE),0)</f>
        <v>0</v>
      </c>
    </row>
    <row r="211" spans="1:6" x14ac:dyDescent="0.3">
      <c r="A211">
        <v>80296</v>
      </c>
      <c r="B211" t="s">
        <v>236</v>
      </c>
      <c r="C211" t="s">
        <v>229</v>
      </c>
      <c r="D211" t="str">
        <f>VLOOKUP(Tabela1[[#This Row],[Licença]],[1]DoB!$A$1:$O$5010,8,FALSE)</f>
        <v>16-10-2009</v>
      </c>
      <c r="E211">
        <f>YEAR(Tabela1[[#This Row],[DoB]])</f>
        <v>2009</v>
      </c>
      <c r="F211">
        <f>IFERROR(VLOOKUP(Tabela1[[#This Row],[Ano]],[1]Escalões!$B$2:$C$72,2,FALSE),0)</f>
        <v>0</v>
      </c>
    </row>
    <row r="212" spans="1:6" x14ac:dyDescent="0.3">
      <c r="A212">
        <v>78737</v>
      </c>
      <c r="B212" t="s">
        <v>237</v>
      </c>
      <c r="C212" t="s">
        <v>229</v>
      </c>
      <c r="D212" t="str">
        <f>VLOOKUP(Tabela1[[#This Row],[Licença]],[1]DoB!$A$1:$O$5010,8,FALSE)</f>
        <v>11-02-2009</v>
      </c>
      <c r="E212">
        <f>YEAR(Tabela1[[#This Row],[DoB]])</f>
        <v>2009</v>
      </c>
      <c r="F212">
        <f>IFERROR(VLOOKUP(Tabela1[[#This Row],[Ano]],[1]Escalões!$B$2:$C$72,2,FALSE),0)</f>
        <v>0</v>
      </c>
    </row>
    <row r="213" spans="1:6" x14ac:dyDescent="0.3">
      <c r="A213">
        <v>77910</v>
      </c>
      <c r="B213" t="s">
        <v>238</v>
      </c>
      <c r="C213" t="s">
        <v>229</v>
      </c>
      <c r="D213" t="str">
        <f>VLOOKUP(Tabela1[[#This Row],[Licença]],[1]DoB!$A$1:$O$5010,8,FALSE)</f>
        <v>20-07-2011</v>
      </c>
      <c r="E213">
        <f>YEAR(Tabela1[[#This Row],[DoB]])</f>
        <v>2011</v>
      </c>
      <c r="F213">
        <f>IFERROR(VLOOKUP(Tabela1[[#This Row],[Ano]],[1]Escalões!$B$2:$C$72,2,FALSE),0)</f>
        <v>0</v>
      </c>
    </row>
    <row r="214" spans="1:6" x14ac:dyDescent="0.3">
      <c r="A214">
        <v>80300</v>
      </c>
      <c r="B214" t="s">
        <v>239</v>
      </c>
      <c r="C214" t="s">
        <v>229</v>
      </c>
      <c r="D214" t="str">
        <f>VLOOKUP(Tabela1[[#This Row],[Licença]],[1]DoB!$A$1:$O$5010,8,FALSE)</f>
        <v>28-11-2010</v>
      </c>
      <c r="E214">
        <f>YEAR(Tabela1[[#This Row],[DoB]])</f>
        <v>2010</v>
      </c>
      <c r="F214">
        <f>IFERROR(VLOOKUP(Tabela1[[#This Row],[Ano]],[1]Escalões!$B$2:$C$72,2,FALSE),0)</f>
        <v>0</v>
      </c>
    </row>
    <row r="215" spans="1:6" x14ac:dyDescent="0.3">
      <c r="A215">
        <v>79446</v>
      </c>
      <c r="B215" t="s">
        <v>240</v>
      </c>
      <c r="C215" t="s">
        <v>229</v>
      </c>
      <c r="D215" t="str">
        <f>VLOOKUP(Tabela1[[#This Row],[Licença]],[1]DoB!$A$1:$O$5010,8,FALSE)</f>
        <v>15-10-1980</v>
      </c>
      <c r="E215">
        <f>YEAR(Tabela1[[#This Row],[DoB]])</f>
        <v>1980</v>
      </c>
      <c r="F215" t="str">
        <f>IFERROR(VLOOKUP(Tabela1[[#This Row],[Ano]],[1]Escalões!$B$2:$C$72,2,FALSE),0)</f>
        <v>Vet II</v>
      </c>
    </row>
    <row r="216" spans="1:6" x14ac:dyDescent="0.3">
      <c r="A216">
        <v>79426</v>
      </c>
      <c r="B216" t="s">
        <v>241</v>
      </c>
      <c r="C216" t="s">
        <v>242</v>
      </c>
      <c r="D216" t="str">
        <f>VLOOKUP(Tabela1[[#This Row],[Licença]],[1]DoB!$A$1:$O$5010,8,FALSE)</f>
        <v>13-03-2007</v>
      </c>
      <c r="E216">
        <f>YEAR(Tabela1[[#This Row],[DoB]])</f>
        <v>2007</v>
      </c>
      <c r="F216">
        <f>IFERROR(VLOOKUP(Tabela1[[#This Row],[Ano]],[1]Escalões!$B$2:$C$72,2,FALSE),0)</f>
        <v>0</v>
      </c>
    </row>
    <row r="217" spans="1:6" x14ac:dyDescent="0.3">
      <c r="A217">
        <v>76457</v>
      </c>
      <c r="B217" t="s">
        <v>243</v>
      </c>
      <c r="C217" t="s">
        <v>242</v>
      </c>
      <c r="D217" t="str">
        <f>VLOOKUP(Tabela1[[#This Row],[Licença]],[1]DoB!$A$1:$O$5010,8,FALSE)</f>
        <v>15-05-2008</v>
      </c>
      <c r="E217">
        <f>YEAR(Tabela1[[#This Row],[DoB]])</f>
        <v>2008</v>
      </c>
      <c r="F217">
        <f>IFERROR(VLOOKUP(Tabela1[[#This Row],[Ano]],[1]Escalões!$B$2:$C$72,2,FALSE),0)</f>
        <v>0</v>
      </c>
    </row>
    <row r="218" spans="1:6" x14ac:dyDescent="0.3">
      <c r="A218">
        <v>64568</v>
      </c>
      <c r="B218" t="s">
        <v>244</v>
      </c>
      <c r="C218" t="s">
        <v>242</v>
      </c>
      <c r="D218" t="str">
        <f>VLOOKUP(Tabela1[[#This Row],[Licença]],[1]DoB!$A$1:$O$5010,8,FALSE)</f>
        <v>17-02-1969</v>
      </c>
      <c r="E218">
        <f>YEAR(Tabela1[[#This Row],[DoB]])</f>
        <v>1969</v>
      </c>
      <c r="F218" t="str">
        <f>IFERROR(VLOOKUP(Tabela1[[#This Row],[Ano]],[1]Escalões!$B$2:$C$72,2,FALSE),0)</f>
        <v>Vet IV</v>
      </c>
    </row>
    <row r="219" spans="1:6" x14ac:dyDescent="0.3">
      <c r="A219">
        <v>74909</v>
      </c>
      <c r="B219" t="s">
        <v>245</v>
      </c>
      <c r="C219" t="s">
        <v>242</v>
      </c>
      <c r="D219" t="str">
        <f>VLOOKUP(Tabela1[[#This Row],[Licença]],[1]DoB!$A$1:$O$5010,8,FALSE)</f>
        <v>20-10-2007</v>
      </c>
      <c r="E219">
        <f>YEAR(Tabela1[[#This Row],[DoB]])</f>
        <v>2007</v>
      </c>
      <c r="F219">
        <f>IFERROR(VLOOKUP(Tabela1[[#This Row],[Ano]],[1]Escalões!$B$2:$C$72,2,FALSE),0)</f>
        <v>0</v>
      </c>
    </row>
    <row r="220" spans="1:6" x14ac:dyDescent="0.3">
      <c r="A220">
        <v>79490</v>
      </c>
      <c r="B220" t="s">
        <v>246</v>
      </c>
      <c r="C220" t="s">
        <v>242</v>
      </c>
      <c r="D220" t="str">
        <f>VLOOKUP(Tabela1[[#This Row],[Licença]],[1]DoB!$A$1:$O$5010,8,FALSE)</f>
        <v>01-08-2007</v>
      </c>
      <c r="E220">
        <f>YEAR(Tabela1[[#This Row],[DoB]])</f>
        <v>2007</v>
      </c>
      <c r="F220">
        <f>IFERROR(VLOOKUP(Tabela1[[#This Row],[Ano]],[1]Escalões!$B$2:$C$72,2,FALSE),0)</f>
        <v>0</v>
      </c>
    </row>
    <row r="221" spans="1:6" x14ac:dyDescent="0.3">
      <c r="A221">
        <v>79427</v>
      </c>
      <c r="B221" t="s">
        <v>247</v>
      </c>
      <c r="C221" t="s">
        <v>242</v>
      </c>
      <c r="D221" t="str">
        <f>VLOOKUP(Tabela1[[#This Row],[Licença]],[1]DoB!$A$1:$O$5010,8,FALSE)</f>
        <v>30-06-2010</v>
      </c>
      <c r="E221">
        <f>YEAR(Tabela1[[#This Row],[DoB]])</f>
        <v>2010</v>
      </c>
      <c r="F221">
        <f>IFERROR(VLOOKUP(Tabela1[[#This Row],[Ano]],[1]Escalões!$B$2:$C$72,2,FALSE),0)</f>
        <v>0</v>
      </c>
    </row>
    <row r="222" spans="1:6" x14ac:dyDescent="0.3">
      <c r="A222">
        <v>79484</v>
      </c>
      <c r="B222" t="s">
        <v>248</v>
      </c>
      <c r="C222" t="s">
        <v>242</v>
      </c>
      <c r="D222" t="str">
        <f>VLOOKUP(Tabela1[[#This Row],[Licença]],[1]DoB!$A$1:$O$5010,8,FALSE)</f>
        <v>16-08-2009</v>
      </c>
      <c r="E222">
        <f>YEAR(Tabela1[[#This Row],[DoB]])</f>
        <v>2009</v>
      </c>
      <c r="F222">
        <f>IFERROR(VLOOKUP(Tabela1[[#This Row],[Ano]],[1]Escalões!$B$2:$C$72,2,FALSE),0)</f>
        <v>0</v>
      </c>
    </row>
    <row r="223" spans="1:6" x14ac:dyDescent="0.3">
      <c r="A223">
        <v>75063</v>
      </c>
      <c r="B223" t="s">
        <v>249</v>
      </c>
      <c r="C223" t="s">
        <v>242</v>
      </c>
      <c r="D223" t="str">
        <f>VLOOKUP(Tabela1[[#This Row],[Licença]],[1]DoB!$A$1:$O$5010,8,FALSE)</f>
        <v>11-04-2010</v>
      </c>
      <c r="E223">
        <f>YEAR(Tabela1[[#This Row],[DoB]])</f>
        <v>2010</v>
      </c>
      <c r="F223">
        <f>IFERROR(VLOOKUP(Tabela1[[#This Row],[Ano]],[1]Escalões!$B$2:$C$72,2,FALSE),0)</f>
        <v>0</v>
      </c>
    </row>
    <row r="224" spans="1:6" x14ac:dyDescent="0.3">
      <c r="A224">
        <v>76573</v>
      </c>
      <c r="B224" t="s">
        <v>250</v>
      </c>
      <c r="C224" t="s">
        <v>242</v>
      </c>
      <c r="D224" t="str">
        <f>VLOOKUP(Tabela1[[#This Row],[Licença]],[1]DoB!$A$1:$O$5010,8,FALSE)</f>
        <v>15-06-2011</v>
      </c>
      <c r="E224">
        <f>YEAR(Tabela1[[#This Row],[DoB]])</f>
        <v>2011</v>
      </c>
      <c r="F224">
        <f>IFERROR(VLOOKUP(Tabela1[[#This Row],[Ano]],[1]Escalões!$B$2:$C$72,2,FALSE),0)</f>
        <v>0</v>
      </c>
    </row>
    <row r="225" spans="1:6" x14ac:dyDescent="0.3">
      <c r="A225">
        <v>80604</v>
      </c>
      <c r="B225" t="s">
        <v>251</v>
      </c>
      <c r="C225" t="s">
        <v>242</v>
      </c>
      <c r="D225" t="str">
        <f>VLOOKUP(Tabela1[[#This Row],[Licença]],[1]DoB!$A$1:$O$5010,8,FALSE)</f>
        <v>24-09-2013</v>
      </c>
      <c r="E225">
        <f>YEAR(Tabela1[[#This Row],[DoB]])</f>
        <v>2013</v>
      </c>
      <c r="F225">
        <f>IFERROR(VLOOKUP(Tabela1[[#This Row],[Ano]],[1]Escalões!$B$2:$C$72,2,FALSE),0)</f>
        <v>0</v>
      </c>
    </row>
    <row r="226" spans="1:6" x14ac:dyDescent="0.3">
      <c r="A226">
        <v>73054</v>
      </c>
      <c r="B226" t="s">
        <v>252</v>
      </c>
      <c r="C226" t="s">
        <v>253</v>
      </c>
      <c r="D226" t="str">
        <f>VLOOKUP(Tabela1[[#This Row],[Licença]],[1]DoB!$A$1:$O$5010,8,FALSE)</f>
        <v>05-11-2001</v>
      </c>
      <c r="E226">
        <f>YEAR(Tabela1[[#This Row],[DoB]])</f>
        <v>2001</v>
      </c>
      <c r="F226">
        <f>IFERROR(VLOOKUP(Tabela1[[#This Row],[Ano]],[1]Escalões!$B$2:$C$72,2,FALSE),0)</f>
        <v>0</v>
      </c>
    </row>
    <row r="227" spans="1:6" x14ac:dyDescent="0.3">
      <c r="A227">
        <v>71508</v>
      </c>
      <c r="B227" t="s">
        <v>254</v>
      </c>
      <c r="C227" t="s">
        <v>253</v>
      </c>
      <c r="D227" t="str">
        <f>VLOOKUP(Tabela1[[#This Row],[Licença]],[1]DoB!$A$1:$O$5010,8,FALSE)</f>
        <v>23-09-1981</v>
      </c>
      <c r="E227">
        <f>YEAR(Tabela1[[#This Row],[DoB]])</f>
        <v>1981</v>
      </c>
      <c r="F227" t="str">
        <f>IFERROR(VLOOKUP(Tabela1[[#This Row],[Ano]],[1]Escalões!$B$2:$C$72,2,FALSE),0)</f>
        <v>Vet I</v>
      </c>
    </row>
    <row r="228" spans="1:6" x14ac:dyDescent="0.3">
      <c r="A228">
        <v>71256</v>
      </c>
      <c r="B228" t="s">
        <v>255</v>
      </c>
      <c r="C228" t="s">
        <v>253</v>
      </c>
      <c r="D228" t="str">
        <f>VLOOKUP(Tabela1[[#This Row],[Licença]],[1]DoB!$A$1:$O$5010,8,FALSE)</f>
        <v>26-06-2000</v>
      </c>
      <c r="E228">
        <f>YEAR(Tabela1[[#This Row],[DoB]])</f>
        <v>2000</v>
      </c>
      <c r="F228">
        <f>IFERROR(VLOOKUP(Tabela1[[#This Row],[Ano]],[1]Escalões!$B$2:$C$72,2,FALSE),0)</f>
        <v>0</v>
      </c>
    </row>
    <row r="229" spans="1:6" x14ac:dyDescent="0.3">
      <c r="A229">
        <v>73480</v>
      </c>
      <c r="B229" t="s">
        <v>256</v>
      </c>
      <c r="C229" t="s">
        <v>253</v>
      </c>
      <c r="D229" t="str">
        <f>VLOOKUP(Tabela1[[#This Row],[Licença]],[1]DoB!$A$1:$O$5010,8,FALSE)</f>
        <v>02-08-1995</v>
      </c>
      <c r="E229">
        <f>YEAR(Tabela1[[#This Row],[DoB]])</f>
        <v>1995</v>
      </c>
      <c r="F229">
        <f>IFERROR(VLOOKUP(Tabela1[[#This Row],[Ano]],[1]Escalões!$B$2:$C$72,2,FALSE),0)</f>
        <v>0</v>
      </c>
    </row>
    <row r="230" spans="1:6" x14ac:dyDescent="0.3">
      <c r="A230">
        <v>71258</v>
      </c>
      <c r="B230" t="s">
        <v>257</v>
      </c>
      <c r="C230" t="s">
        <v>253</v>
      </c>
      <c r="D230" t="str">
        <f>VLOOKUP(Tabela1[[#This Row],[Licença]],[1]DoB!$A$1:$O$5010,8,FALSE)</f>
        <v>19-09-2000</v>
      </c>
      <c r="E230">
        <f>YEAR(Tabela1[[#This Row],[DoB]])</f>
        <v>2000</v>
      </c>
      <c r="F230">
        <f>IFERROR(VLOOKUP(Tabela1[[#This Row],[Ano]],[1]Escalões!$B$2:$C$72,2,FALSE),0)</f>
        <v>0</v>
      </c>
    </row>
    <row r="231" spans="1:6" x14ac:dyDescent="0.3">
      <c r="A231">
        <v>80643</v>
      </c>
      <c r="B231" t="s">
        <v>258</v>
      </c>
      <c r="C231" t="s">
        <v>253</v>
      </c>
      <c r="D231" t="str">
        <f>VLOOKUP(Tabela1[[#This Row],[Licença]],[1]DoB!$A$1:$O$5010,8,FALSE)</f>
        <v>01-01-1983</v>
      </c>
      <c r="E231">
        <f>YEAR(Tabela1[[#This Row],[DoB]])</f>
        <v>1983</v>
      </c>
      <c r="F231" t="str">
        <f>IFERROR(VLOOKUP(Tabela1[[#This Row],[Ano]],[1]Escalões!$B$2:$C$72,2,FALSE),0)</f>
        <v>Vet I</v>
      </c>
    </row>
    <row r="232" spans="1:6" x14ac:dyDescent="0.3">
      <c r="A232">
        <v>61460</v>
      </c>
      <c r="B232" t="s">
        <v>259</v>
      </c>
      <c r="C232" t="s">
        <v>260</v>
      </c>
      <c r="D232" t="str">
        <f>VLOOKUP(Tabela1[[#This Row],[Licença]],[1]DoB!$A$1:$O$5010,8,FALSE)</f>
        <v>17-12-1989</v>
      </c>
      <c r="E232">
        <f>YEAR(Tabela1[[#This Row],[DoB]])</f>
        <v>1989</v>
      </c>
      <c r="F232">
        <f>IFERROR(VLOOKUP(Tabela1[[#This Row],[Ano]],[1]Escalões!$B$2:$C$72,2,FALSE),0)</f>
        <v>0</v>
      </c>
    </row>
    <row r="233" spans="1:6" x14ac:dyDescent="0.3">
      <c r="A233">
        <v>73336</v>
      </c>
      <c r="B233" t="s">
        <v>261</v>
      </c>
      <c r="C233" t="s">
        <v>260</v>
      </c>
      <c r="D233" t="str">
        <f>VLOOKUP(Tabela1[[#This Row],[Licença]],[1]DoB!$A$1:$O$5010,8,FALSE)</f>
        <v>14-08-1993</v>
      </c>
      <c r="E233">
        <f>YEAR(Tabela1[[#This Row],[DoB]])</f>
        <v>1993</v>
      </c>
      <c r="F233">
        <f>IFERROR(VLOOKUP(Tabela1[[#This Row],[Ano]],[1]Escalões!$B$2:$C$72,2,FALSE),0)</f>
        <v>0</v>
      </c>
    </row>
    <row r="234" spans="1:6" x14ac:dyDescent="0.3">
      <c r="A234">
        <v>75951</v>
      </c>
      <c r="B234" t="s">
        <v>262</v>
      </c>
      <c r="C234" t="s">
        <v>260</v>
      </c>
      <c r="D234" t="str">
        <f>VLOOKUP(Tabela1[[#This Row],[Licença]],[1]DoB!$A$1:$O$5010,8,FALSE)</f>
        <v>03-08-1995</v>
      </c>
      <c r="E234">
        <f>YEAR(Tabela1[[#This Row],[DoB]])</f>
        <v>1995</v>
      </c>
      <c r="F234">
        <f>IFERROR(VLOOKUP(Tabela1[[#This Row],[Ano]],[1]Escalões!$B$2:$C$72,2,FALSE),0)</f>
        <v>0</v>
      </c>
    </row>
    <row r="235" spans="1:6" x14ac:dyDescent="0.3">
      <c r="A235">
        <v>68871</v>
      </c>
      <c r="B235" t="s">
        <v>263</v>
      </c>
      <c r="C235" t="s">
        <v>260</v>
      </c>
      <c r="D235" t="str">
        <f>VLOOKUP(Tabela1[[#This Row],[Licença]],[1]DoB!$A$1:$O$5010,8,FALSE)</f>
        <v>24-12-1958</v>
      </c>
      <c r="E235">
        <f>YEAR(Tabela1[[#This Row],[DoB]])</f>
        <v>1958</v>
      </c>
      <c r="F235" t="str">
        <f>IFERROR(VLOOKUP(Tabela1[[#This Row],[Ano]],[1]Escalões!$B$2:$C$72,2,FALSE),0)</f>
        <v>Vet VI</v>
      </c>
    </row>
    <row r="236" spans="1:6" x14ac:dyDescent="0.3">
      <c r="A236">
        <v>72453</v>
      </c>
      <c r="B236" t="s">
        <v>264</v>
      </c>
      <c r="C236" t="s">
        <v>260</v>
      </c>
      <c r="D236" t="str">
        <f>VLOOKUP(Tabela1[[#This Row],[Licença]],[1]DoB!$A$1:$O$5010,8,FALSE)</f>
        <v>03-01-2003</v>
      </c>
      <c r="E236">
        <f>YEAR(Tabela1[[#This Row],[DoB]])</f>
        <v>2003</v>
      </c>
      <c r="F236">
        <f>IFERROR(VLOOKUP(Tabela1[[#This Row],[Ano]],[1]Escalões!$B$2:$C$72,2,FALSE),0)</f>
        <v>0</v>
      </c>
    </row>
    <row r="237" spans="1:6" x14ac:dyDescent="0.3">
      <c r="A237">
        <v>73354</v>
      </c>
      <c r="B237" t="s">
        <v>265</v>
      </c>
      <c r="C237" t="s">
        <v>260</v>
      </c>
      <c r="D237" t="str">
        <f>VLOOKUP(Tabela1[[#This Row],[Licença]],[1]DoB!$A$1:$O$5010,8,FALSE)</f>
        <v>13-02-2005</v>
      </c>
      <c r="E237">
        <f>YEAR(Tabela1[[#This Row],[DoB]])</f>
        <v>2005</v>
      </c>
      <c r="F237">
        <f>IFERROR(VLOOKUP(Tabela1[[#This Row],[Ano]],[1]Escalões!$B$2:$C$72,2,FALSE),0)</f>
        <v>0</v>
      </c>
    </row>
    <row r="238" spans="1:6" x14ac:dyDescent="0.3">
      <c r="A238">
        <v>69367</v>
      </c>
      <c r="B238" t="s">
        <v>266</v>
      </c>
      <c r="C238" t="s">
        <v>260</v>
      </c>
      <c r="D238" t="str">
        <f>VLOOKUP(Tabela1[[#This Row],[Licença]],[1]DoB!$A$1:$O$5010,8,FALSE)</f>
        <v>16-11-1998</v>
      </c>
      <c r="E238">
        <f>YEAR(Tabela1[[#This Row],[DoB]])</f>
        <v>1998</v>
      </c>
      <c r="F238">
        <f>IFERROR(VLOOKUP(Tabela1[[#This Row],[Ano]],[1]Escalões!$B$2:$C$72,2,FALSE),0)</f>
        <v>0</v>
      </c>
    </row>
    <row r="239" spans="1:6" x14ac:dyDescent="0.3">
      <c r="A239">
        <v>69755</v>
      </c>
      <c r="B239" t="s">
        <v>267</v>
      </c>
      <c r="C239" t="s">
        <v>260</v>
      </c>
      <c r="D239" t="str">
        <f>VLOOKUP(Tabela1[[#This Row],[Licença]],[1]DoB!$A$1:$O$5010,8,FALSE)</f>
        <v>13-05-1997</v>
      </c>
      <c r="E239">
        <f>YEAR(Tabela1[[#This Row],[DoB]])</f>
        <v>1997</v>
      </c>
      <c r="F239">
        <f>IFERROR(VLOOKUP(Tabela1[[#This Row],[Ano]],[1]Escalões!$B$2:$C$72,2,FALSE),0)</f>
        <v>0</v>
      </c>
    </row>
    <row r="240" spans="1:6" x14ac:dyDescent="0.3">
      <c r="A240">
        <v>79537</v>
      </c>
      <c r="B240" t="s">
        <v>268</v>
      </c>
      <c r="C240" t="s">
        <v>260</v>
      </c>
      <c r="D240" t="str">
        <f>VLOOKUP(Tabela1[[#This Row],[Licença]],[1]DoB!$A$1:$O$5010,8,FALSE)</f>
        <v>25-10-2010</v>
      </c>
      <c r="E240">
        <f>YEAR(Tabela1[[#This Row],[DoB]])</f>
        <v>2010</v>
      </c>
      <c r="F240">
        <f>IFERROR(VLOOKUP(Tabela1[[#This Row],[Ano]],[1]Escalões!$B$2:$C$72,2,FALSE),0)</f>
        <v>0</v>
      </c>
    </row>
    <row r="241" spans="1:6" x14ac:dyDescent="0.3">
      <c r="A241">
        <v>80524</v>
      </c>
      <c r="B241" t="s">
        <v>269</v>
      </c>
      <c r="C241" t="s">
        <v>260</v>
      </c>
      <c r="D241" t="str">
        <f>VLOOKUP(Tabela1[[#This Row],[Licença]],[1]DoB!$A$1:$O$5010,8,FALSE)</f>
        <v>15-03-2015</v>
      </c>
      <c r="E241">
        <f>YEAR(Tabela1[[#This Row],[DoB]])</f>
        <v>2015</v>
      </c>
      <c r="F241">
        <f>IFERROR(VLOOKUP(Tabela1[[#This Row],[Ano]],[1]Escalões!$B$2:$C$72,2,FALSE),0)</f>
        <v>0</v>
      </c>
    </row>
    <row r="242" spans="1:6" x14ac:dyDescent="0.3">
      <c r="A242">
        <v>76579</v>
      </c>
      <c r="B242" t="s">
        <v>270</v>
      </c>
      <c r="C242" t="s">
        <v>260</v>
      </c>
      <c r="D242" t="str">
        <f>VLOOKUP(Tabela1[[#This Row],[Licença]],[1]DoB!$A$1:$O$5010,8,FALSE)</f>
        <v>20-09-2005</v>
      </c>
      <c r="E242">
        <f>YEAR(Tabela1[[#This Row],[DoB]])</f>
        <v>2005</v>
      </c>
      <c r="F242">
        <f>IFERROR(VLOOKUP(Tabela1[[#This Row],[Ano]],[1]Escalões!$B$2:$C$72,2,FALSE),0)</f>
        <v>0</v>
      </c>
    </row>
    <row r="243" spans="1:6" x14ac:dyDescent="0.3">
      <c r="A243">
        <v>76296</v>
      </c>
      <c r="B243" t="s">
        <v>271</v>
      </c>
      <c r="C243" t="s">
        <v>260</v>
      </c>
      <c r="D243" t="str">
        <f>VLOOKUP(Tabela1[[#This Row],[Licença]],[1]DoB!$A$1:$O$5010,8,FALSE)</f>
        <v>09-06-2005</v>
      </c>
      <c r="E243">
        <f>YEAR(Tabela1[[#This Row],[DoB]])</f>
        <v>2005</v>
      </c>
      <c r="F243">
        <f>IFERROR(VLOOKUP(Tabela1[[#This Row],[Ano]],[1]Escalões!$B$2:$C$72,2,FALSE),0)</f>
        <v>0</v>
      </c>
    </row>
    <row r="244" spans="1:6" x14ac:dyDescent="0.3">
      <c r="A244">
        <v>78073</v>
      </c>
      <c r="B244" t="s">
        <v>272</v>
      </c>
      <c r="C244" t="s">
        <v>260</v>
      </c>
      <c r="D244" t="str">
        <f>VLOOKUP(Tabela1[[#This Row],[Licença]],[1]DoB!$A$1:$O$5010,8,FALSE)</f>
        <v>07-11-2011</v>
      </c>
      <c r="E244">
        <f>YEAR(Tabela1[[#This Row],[DoB]])</f>
        <v>2011</v>
      </c>
      <c r="F244">
        <f>IFERROR(VLOOKUP(Tabela1[[#This Row],[Ano]],[1]Escalões!$B$2:$C$72,2,FALSE),0)</f>
        <v>0</v>
      </c>
    </row>
    <row r="245" spans="1:6" x14ac:dyDescent="0.3">
      <c r="A245">
        <v>78074</v>
      </c>
      <c r="B245" t="s">
        <v>273</v>
      </c>
      <c r="C245" t="s">
        <v>260</v>
      </c>
      <c r="D245" t="str">
        <f>VLOOKUP(Tabela1[[#This Row],[Licença]],[1]DoB!$A$1:$O$5010,8,FALSE)</f>
        <v>15-03-2010</v>
      </c>
      <c r="E245">
        <f>YEAR(Tabela1[[#This Row],[DoB]])</f>
        <v>2010</v>
      </c>
      <c r="F245">
        <f>IFERROR(VLOOKUP(Tabela1[[#This Row],[Ano]],[1]Escalões!$B$2:$C$72,2,FALSE),0)</f>
        <v>0</v>
      </c>
    </row>
    <row r="246" spans="1:6" x14ac:dyDescent="0.3">
      <c r="A246">
        <v>80670</v>
      </c>
      <c r="B246" t="s">
        <v>274</v>
      </c>
      <c r="C246" t="s">
        <v>260</v>
      </c>
      <c r="D246" t="str">
        <f>VLOOKUP(Tabela1[[#This Row],[Licença]],[1]DoB!$A$1:$O$5010,8,FALSE)</f>
        <v>10-11-2013</v>
      </c>
      <c r="E246">
        <f>YEAR(Tabela1[[#This Row],[DoB]])</f>
        <v>2013</v>
      </c>
      <c r="F246">
        <f>IFERROR(VLOOKUP(Tabela1[[#This Row],[Ano]],[1]Escalões!$B$2:$C$72,2,FALSE),0)</f>
        <v>0</v>
      </c>
    </row>
    <row r="247" spans="1:6" x14ac:dyDescent="0.3">
      <c r="A247">
        <v>80671</v>
      </c>
      <c r="B247" t="s">
        <v>275</v>
      </c>
      <c r="C247" t="s">
        <v>260</v>
      </c>
      <c r="D247" t="str">
        <f>VLOOKUP(Tabela1[[#This Row],[Licença]],[1]DoB!$A$1:$O$5010,8,FALSE)</f>
        <v>31-10-2012</v>
      </c>
      <c r="E247">
        <f>YEAR(Tabela1[[#This Row],[DoB]])</f>
        <v>2012</v>
      </c>
      <c r="F247">
        <f>IFERROR(VLOOKUP(Tabela1[[#This Row],[Ano]],[1]Escalões!$B$2:$C$72,2,FALSE),0)</f>
        <v>0</v>
      </c>
    </row>
    <row r="248" spans="1:6" x14ac:dyDescent="0.3">
      <c r="A248">
        <v>80673</v>
      </c>
      <c r="B248" t="s">
        <v>276</v>
      </c>
      <c r="C248" t="s">
        <v>260</v>
      </c>
      <c r="D248" t="str">
        <f>VLOOKUP(Tabela1[[#This Row],[Licença]],[1]DoB!$A$1:$O$5010,8,FALSE)</f>
        <v>02-08-2015</v>
      </c>
      <c r="E248">
        <f>YEAR(Tabela1[[#This Row],[DoB]])</f>
        <v>2015</v>
      </c>
      <c r="F248">
        <f>IFERROR(VLOOKUP(Tabela1[[#This Row],[Ano]],[1]Escalões!$B$2:$C$72,2,FALSE),0)</f>
        <v>0</v>
      </c>
    </row>
    <row r="249" spans="1:6" x14ac:dyDescent="0.3">
      <c r="A249">
        <v>60254</v>
      </c>
      <c r="B249" t="s">
        <v>277</v>
      </c>
      <c r="C249" t="s">
        <v>278</v>
      </c>
      <c r="D249" t="str">
        <f>VLOOKUP(Tabela1[[#This Row],[Licença]],[1]DoB!$A$1:$O$5010,8,FALSE)</f>
        <v>15-02-1994</v>
      </c>
      <c r="E249">
        <f>YEAR(Tabela1[[#This Row],[DoB]])</f>
        <v>1994</v>
      </c>
      <c r="F249">
        <f>IFERROR(VLOOKUP(Tabela1[[#This Row],[Ano]],[1]Escalões!$B$2:$C$72,2,FALSE),0)</f>
        <v>0</v>
      </c>
    </row>
    <row r="250" spans="1:6" x14ac:dyDescent="0.3">
      <c r="A250">
        <v>60253</v>
      </c>
      <c r="B250" t="s">
        <v>279</v>
      </c>
      <c r="C250" t="s">
        <v>278</v>
      </c>
      <c r="D250" t="str">
        <f>VLOOKUP(Tabela1[[#This Row],[Licença]],[1]DoB!$A$1:$O$5010,8,FALSE)</f>
        <v>24-04-1962</v>
      </c>
      <c r="E250">
        <f>YEAR(Tabela1[[#This Row],[DoB]])</f>
        <v>1962</v>
      </c>
      <c r="F250" t="str">
        <f>IFERROR(VLOOKUP(Tabela1[[#This Row],[Ano]],[1]Escalões!$B$2:$C$72,2,FALSE),0)</f>
        <v>Vet V</v>
      </c>
    </row>
    <row r="251" spans="1:6" x14ac:dyDescent="0.3">
      <c r="A251">
        <v>69657</v>
      </c>
      <c r="B251" t="s">
        <v>280</v>
      </c>
      <c r="C251" t="s">
        <v>278</v>
      </c>
      <c r="D251" t="str">
        <f>VLOOKUP(Tabela1[[#This Row],[Licença]],[1]DoB!$A$1:$O$5010,8,FALSE)</f>
        <v>01-12-2000</v>
      </c>
      <c r="E251">
        <f>YEAR(Tabela1[[#This Row],[DoB]])</f>
        <v>2000</v>
      </c>
      <c r="F251">
        <f>IFERROR(VLOOKUP(Tabela1[[#This Row],[Ano]],[1]Escalões!$B$2:$C$72,2,FALSE),0)</f>
        <v>0</v>
      </c>
    </row>
    <row r="252" spans="1:6" x14ac:dyDescent="0.3">
      <c r="A252">
        <v>51660</v>
      </c>
      <c r="B252" t="s">
        <v>281</v>
      </c>
      <c r="C252" t="s">
        <v>278</v>
      </c>
      <c r="D252" t="str">
        <f>VLOOKUP(Tabela1[[#This Row],[Licença]],[1]DoB!$A$1:$O$5010,8,FALSE)</f>
        <v>12-04-1985</v>
      </c>
      <c r="E252">
        <f>YEAR(Tabela1[[#This Row],[DoB]])</f>
        <v>1985</v>
      </c>
      <c r="F252" t="str">
        <f>IFERROR(VLOOKUP(Tabela1[[#This Row],[Ano]],[1]Escalões!$B$2:$C$72,2,FALSE),0)</f>
        <v>Vet I</v>
      </c>
    </row>
    <row r="253" spans="1:6" x14ac:dyDescent="0.3">
      <c r="A253">
        <v>51659</v>
      </c>
      <c r="B253" t="s">
        <v>282</v>
      </c>
      <c r="C253" t="s">
        <v>278</v>
      </c>
      <c r="D253" t="str">
        <f>VLOOKUP(Tabela1[[#This Row],[Licença]],[1]DoB!$A$1:$O$5010,8,FALSE)</f>
        <v>28-01-1982</v>
      </c>
      <c r="E253">
        <f>YEAR(Tabela1[[#This Row],[DoB]])</f>
        <v>1982</v>
      </c>
      <c r="F253" t="str">
        <f>IFERROR(VLOOKUP(Tabela1[[#This Row],[Ano]],[1]Escalões!$B$2:$C$72,2,FALSE),0)</f>
        <v>Vet I</v>
      </c>
    </row>
    <row r="254" spans="1:6" x14ac:dyDescent="0.3">
      <c r="A254">
        <v>75636</v>
      </c>
      <c r="B254" t="s">
        <v>283</v>
      </c>
      <c r="C254" t="s">
        <v>278</v>
      </c>
      <c r="D254" t="str">
        <f>VLOOKUP(Tabela1[[#This Row],[Licença]],[1]DoB!$A$1:$O$5010,8,FALSE)</f>
        <v>27-12-2007</v>
      </c>
      <c r="E254">
        <f>YEAR(Tabela1[[#This Row],[DoB]])</f>
        <v>2007</v>
      </c>
      <c r="F254">
        <f>IFERROR(VLOOKUP(Tabela1[[#This Row],[Ano]],[1]Escalões!$B$2:$C$72,2,FALSE),0)</f>
        <v>0</v>
      </c>
    </row>
    <row r="255" spans="1:6" x14ac:dyDescent="0.3">
      <c r="A255">
        <v>79770</v>
      </c>
      <c r="B255" t="s">
        <v>284</v>
      </c>
      <c r="C255" t="s">
        <v>278</v>
      </c>
      <c r="D255" t="str">
        <f>VLOOKUP(Tabela1[[#This Row],[Licença]],[1]DoB!$A$1:$O$5010,8,FALSE)</f>
        <v>10-05-2015</v>
      </c>
      <c r="E255">
        <f>YEAR(Tabela1[[#This Row],[DoB]])</f>
        <v>2015</v>
      </c>
      <c r="F255">
        <f>IFERROR(VLOOKUP(Tabela1[[#This Row],[Ano]],[1]Escalões!$B$2:$C$72,2,FALSE),0)</f>
        <v>0</v>
      </c>
    </row>
    <row r="256" spans="1:6" x14ac:dyDescent="0.3">
      <c r="A256">
        <v>79771</v>
      </c>
      <c r="B256" t="s">
        <v>285</v>
      </c>
      <c r="C256" t="s">
        <v>278</v>
      </c>
      <c r="D256" t="str">
        <f>VLOOKUP(Tabela1[[#This Row],[Licença]],[1]DoB!$A$1:$O$5010,8,FALSE)</f>
        <v>28-04-2014</v>
      </c>
      <c r="E256">
        <f>YEAR(Tabela1[[#This Row],[DoB]])</f>
        <v>2014</v>
      </c>
      <c r="F256">
        <f>IFERROR(VLOOKUP(Tabela1[[#This Row],[Ano]],[1]Escalões!$B$2:$C$72,2,FALSE),0)</f>
        <v>0</v>
      </c>
    </row>
    <row r="257" spans="1:6" x14ac:dyDescent="0.3">
      <c r="A257">
        <v>80500</v>
      </c>
      <c r="B257" t="s">
        <v>286</v>
      </c>
      <c r="C257" t="s">
        <v>278</v>
      </c>
      <c r="D257" t="str">
        <f>VLOOKUP(Tabela1[[#This Row],[Licença]],[1]DoB!$A$1:$O$5010,8,FALSE)</f>
        <v>28-03-2014</v>
      </c>
      <c r="E257">
        <f>YEAR(Tabela1[[#This Row],[DoB]])</f>
        <v>2014</v>
      </c>
      <c r="F257">
        <f>IFERROR(VLOOKUP(Tabela1[[#This Row],[Ano]],[1]Escalões!$B$2:$C$72,2,FALSE),0)</f>
        <v>0</v>
      </c>
    </row>
    <row r="258" spans="1:6" x14ac:dyDescent="0.3">
      <c r="A258">
        <v>80503</v>
      </c>
      <c r="B258" t="s">
        <v>287</v>
      </c>
      <c r="C258" t="s">
        <v>278</v>
      </c>
      <c r="D258" t="str">
        <f>VLOOKUP(Tabela1[[#This Row],[Licença]],[1]DoB!$A$1:$O$5010,8,FALSE)</f>
        <v>09-12-1983</v>
      </c>
      <c r="E258">
        <f>YEAR(Tabela1[[#This Row],[DoB]])</f>
        <v>1983</v>
      </c>
      <c r="F258" t="str">
        <f>IFERROR(VLOOKUP(Tabela1[[#This Row],[Ano]],[1]Escalões!$B$2:$C$72,2,FALSE),0)</f>
        <v>Vet I</v>
      </c>
    </row>
    <row r="259" spans="1:6" x14ac:dyDescent="0.3">
      <c r="A259">
        <v>80505</v>
      </c>
      <c r="B259" t="s">
        <v>288</v>
      </c>
      <c r="C259" t="s">
        <v>278</v>
      </c>
      <c r="D259" t="str">
        <f>VLOOKUP(Tabela1[[#This Row],[Licença]],[1]DoB!$A$1:$O$5010,8,FALSE)</f>
        <v>13-06-2014</v>
      </c>
      <c r="E259">
        <f>YEAR(Tabela1[[#This Row],[DoB]])</f>
        <v>2014</v>
      </c>
      <c r="F259">
        <f>IFERROR(VLOOKUP(Tabela1[[#This Row],[Ano]],[1]Escalões!$B$2:$C$72,2,FALSE),0)</f>
        <v>0</v>
      </c>
    </row>
    <row r="260" spans="1:6" x14ac:dyDescent="0.3">
      <c r="A260">
        <v>80507</v>
      </c>
      <c r="B260" t="s">
        <v>289</v>
      </c>
      <c r="C260" t="s">
        <v>278</v>
      </c>
      <c r="D260" t="str">
        <f>VLOOKUP(Tabela1[[#This Row],[Licença]],[1]DoB!$A$1:$O$5010,8,FALSE)</f>
        <v>07-06-1984</v>
      </c>
      <c r="E260">
        <f>YEAR(Tabela1[[#This Row],[DoB]])</f>
        <v>1984</v>
      </c>
      <c r="F260" t="str">
        <f>IFERROR(VLOOKUP(Tabela1[[#This Row],[Ano]],[1]Escalões!$B$2:$C$72,2,FALSE),0)</f>
        <v>Vet I</v>
      </c>
    </row>
    <row r="261" spans="1:6" x14ac:dyDescent="0.3">
      <c r="A261">
        <v>59351</v>
      </c>
      <c r="B261" t="s">
        <v>290</v>
      </c>
      <c r="C261" t="s">
        <v>278</v>
      </c>
      <c r="D261" t="str">
        <f>VLOOKUP(Tabela1[[#This Row],[Licença]],[1]DoB!$A$1:$O$5010,8,FALSE)</f>
        <v>03-04-1990</v>
      </c>
      <c r="E261">
        <f>YEAR(Tabela1[[#This Row],[DoB]])</f>
        <v>1990</v>
      </c>
      <c r="F261">
        <f>IFERROR(VLOOKUP(Tabela1[[#This Row],[Ano]],[1]Escalões!$B$2:$C$72,2,FALSE),0)</f>
        <v>0</v>
      </c>
    </row>
    <row r="262" spans="1:6" x14ac:dyDescent="0.3">
      <c r="A262">
        <v>72959</v>
      </c>
      <c r="B262" t="s">
        <v>291</v>
      </c>
      <c r="C262" t="s">
        <v>292</v>
      </c>
      <c r="D262" t="str">
        <f>VLOOKUP(Tabela1[[#This Row],[Licença]],[1]DoB!$A$1:$O$5010,8,FALSE)</f>
        <v>18-02-2008</v>
      </c>
      <c r="E262">
        <f>YEAR(Tabela1[[#This Row],[DoB]])</f>
        <v>2008</v>
      </c>
      <c r="F262">
        <f>IFERROR(VLOOKUP(Tabela1[[#This Row],[Ano]],[1]Escalões!$B$2:$C$72,2,FALSE),0)</f>
        <v>0</v>
      </c>
    </row>
    <row r="263" spans="1:6" x14ac:dyDescent="0.3">
      <c r="A263">
        <v>51066</v>
      </c>
      <c r="B263" t="s">
        <v>293</v>
      </c>
      <c r="C263" t="s">
        <v>292</v>
      </c>
      <c r="D263" t="str">
        <f>VLOOKUP(Tabela1[[#This Row],[Licença]],[1]DoB!$A$1:$O$5010,8,FALSE)</f>
        <v>20-03-1979</v>
      </c>
      <c r="E263">
        <f>YEAR(Tabela1[[#This Row],[DoB]])</f>
        <v>1979</v>
      </c>
      <c r="F263" t="str">
        <f>IFERROR(VLOOKUP(Tabela1[[#This Row],[Ano]],[1]Escalões!$B$2:$C$72,2,FALSE),0)</f>
        <v>Vet II</v>
      </c>
    </row>
    <row r="264" spans="1:6" x14ac:dyDescent="0.3">
      <c r="A264">
        <v>69745</v>
      </c>
      <c r="B264" t="s">
        <v>294</v>
      </c>
      <c r="C264" t="s">
        <v>292</v>
      </c>
      <c r="D264" t="str">
        <f>VLOOKUP(Tabela1[[#This Row],[Licença]],[1]DoB!$A$1:$O$5010,8,FALSE)</f>
        <v>16-01-2006</v>
      </c>
      <c r="E264">
        <f>YEAR(Tabela1[[#This Row],[DoB]])</f>
        <v>2006</v>
      </c>
      <c r="F264">
        <f>IFERROR(VLOOKUP(Tabela1[[#This Row],[Ano]],[1]Escalões!$B$2:$C$72,2,FALSE),0)</f>
        <v>0</v>
      </c>
    </row>
    <row r="265" spans="1:6" x14ac:dyDescent="0.3">
      <c r="A265">
        <v>52420</v>
      </c>
      <c r="B265" t="s">
        <v>295</v>
      </c>
      <c r="C265" t="s">
        <v>292</v>
      </c>
      <c r="D265" t="str">
        <f>VLOOKUP(Tabela1[[#This Row],[Licença]],[1]DoB!$A$1:$O$5010,8,FALSE)</f>
        <v>20-04-1981</v>
      </c>
      <c r="E265">
        <f>YEAR(Tabela1[[#This Row],[DoB]])</f>
        <v>1981</v>
      </c>
      <c r="F265" t="str">
        <f>IFERROR(VLOOKUP(Tabela1[[#This Row],[Ano]],[1]Escalões!$B$2:$C$72,2,FALSE),0)</f>
        <v>Vet I</v>
      </c>
    </row>
    <row r="266" spans="1:6" x14ac:dyDescent="0.3">
      <c r="A266">
        <v>72394</v>
      </c>
      <c r="B266" t="s">
        <v>296</v>
      </c>
      <c r="C266" t="s">
        <v>292</v>
      </c>
      <c r="D266" t="str">
        <f>VLOOKUP(Tabela1[[#This Row],[Licença]],[1]DoB!$A$1:$O$5010,8,FALSE)</f>
        <v>01-05-2007</v>
      </c>
      <c r="E266">
        <f>YEAR(Tabela1[[#This Row],[DoB]])</f>
        <v>2007</v>
      </c>
      <c r="F266">
        <f>IFERROR(VLOOKUP(Tabela1[[#This Row],[Ano]],[1]Escalões!$B$2:$C$72,2,FALSE),0)</f>
        <v>0</v>
      </c>
    </row>
    <row r="267" spans="1:6" x14ac:dyDescent="0.3">
      <c r="A267">
        <v>78830</v>
      </c>
      <c r="B267" t="s">
        <v>297</v>
      </c>
      <c r="C267" t="s">
        <v>292</v>
      </c>
      <c r="D267" t="str">
        <f>VLOOKUP(Tabela1[[#This Row],[Licença]],[1]DoB!$A$1:$O$5010,8,FALSE)</f>
        <v>12-02-2007</v>
      </c>
      <c r="E267">
        <f>YEAR(Tabela1[[#This Row],[DoB]])</f>
        <v>2007</v>
      </c>
      <c r="F267">
        <f>IFERROR(VLOOKUP(Tabela1[[#This Row],[Ano]],[1]Escalões!$B$2:$C$72,2,FALSE),0)</f>
        <v>0</v>
      </c>
    </row>
    <row r="268" spans="1:6" x14ac:dyDescent="0.3">
      <c r="A268">
        <v>70993</v>
      </c>
      <c r="B268" t="s">
        <v>298</v>
      </c>
      <c r="C268" t="s">
        <v>292</v>
      </c>
      <c r="D268" t="str">
        <f>VLOOKUP(Tabela1[[#This Row],[Licença]],[1]DoB!$A$1:$O$5010,8,FALSE)</f>
        <v>29-03-2005</v>
      </c>
      <c r="E268">
        <f>YEAR(Tabela1[[#This Row],[DoB]])</f>
        <v>2005</v>
      </c>
      <c r="F268">
        <f>IFERROR(VLOOKUP(Tabela1[[#This Row],[Ano]],[1]Escalões!$B$2:$C$72,2,FALSE),0)</f>
        <v>0</v>
      </c>
    </row>
    <row r="269" spans="1:6" x14ac:dyDescent="0.3">
      <c r="A269">
        <v>67207</v>
      </c>
      <c r="B269" t="s">
        <v>299</v>
      </c>
      <c r="C269" t="s">
        <v>292</v>
      </c>
      <c r="D269" t="str">
        <f>VLOOKUP(Tabela1[[#This Row],[Licença]],[1]DoB!$A$1:$O$5010,8,FALSE)</f>
        <v>28-01-2001</v>
      </c>
      <c r="E269">
        <f>YEAR(Tabela1[[#This Row],[DoB]])</f>
        <v>2001</v>
      </c>
      <c r="F269">
        <f>IFERROR(VLOOKUP(Tabela1[[#This Row],[Ano]],[1]Escalões!$B$2:$C$72,2,FALSE),0)</f>
        <v>0</v>
      </c>
    </row>
    <row r="270" spans="1:6" x14ac:dyDescent="0.3">
      <c r="A270">
        <v>78835</v>
      </c>
      <c r="B270" t="s">
        <v>300</v>
      </c>
      <c r="C270" t="s">
        <v>292</v>
      </c>
      <c r="D270" t="str">
        <f>VLOOKUP(Tabela1[[#This Row],[Licença]],[1]DoB!$A$1:$O$5010,8,FALSE)</f>
        <v>17-03-2013</v>
      </c>
      <c r="E270">
        <f>YEAR(Tabela1[[#This Row],[DoB]])</f>
        <v>2013</v>
      </c>
      <c r="F270">
        <f>IFERROR(VLOOKUP(Tabela1[[#This Row],[Ano]],[1]Escalões!$B$2:$C$72,2,FALSE),0)</f>
        <v>0</v>
      </c>
    </row>
    <row r="271" spans="1:6" x14ac:dyDescent="0.3">
      <c r="A271">
        <v>78836</v>
      </c>
      <c r="B271" t="s">
        <v>301</v>
      </c>
      <c r="C271" t="s">
        <v>292</v>
      </c>
      <c r="D271" t="str">
        <f>VLOOKUP(Tabela1[[#This Row],[Licença]],[1]DoB!$A$1:$O$5010,8,FALSE)</f>
        <v>13-03-2013</v>
      </c>
      <c r="E271">
        <f>YEAR(Tabela1[[#This Row],[DoB]])</f>
        <v>2013</v>
      </c>
      <c r="F271">
        <f>IFERROR(VLOOKUP(Tabela1[[#This Row],[Ano]],[1]Escalões!$B$2:$C$72,2,FALSE),0)</f>
        <v>0</v>
      </c>
    </row>
    <row r="272" spans="1:6" x14ac:dyDescent="0.3">
      <c r="A272">
        <v>78727</v>
      </c>
      <c r="B272" t="s">
        <v>302</v>
      </c>
      <c r="C272" t="s">
        <v>292</v>
      </c>
      <c r="D272" t="str">
        <f>VLOOKUP(Tabela1[[#This Row],[Licença]],[1]DoB!$A$1:$O$5010,8,FALSE)</f>
        <v>12-03-2006</v>
      </c>
      <c r="E272">
        <f>YEAR(Tabela1[[#This Row],[DoB]])</f>
        <v>2006</v>
      </c>
      <c r="F272">
        <f>IFERROR(VLOOKUP(Tabela1[[#This Row],[Ano]],[1]Escalões!$B$2:$C$72,2,FALSE),0)</f>
        <v>0</v>
      </c>
    </row>
    <row r="273" spans="1:6" x14ac:dyDescent="0.3">
      <c r="A273">
        <v>80431</v>
      </c>
      <c r="B273" t="s">
        <v>303</v>
      </c>
      <c r="C273" t="s">
        <v>292</v>
      </c>
      <c r="D273" t="str">
        <f>VLOOKUP(Tabela1[[#This Row],[Licença]],[1]DoB!$A$1:$O$5010,8,FALSE)</f>
        <v>25-09-2009</v>
      </c>
      <c r="E273">
        <f>YEAR(Tabela1[[#This Row],[DoB]])</f>
        <v>2009</v>
      </c>
      <c r="F273">
        <f>IFERROR(VLOOKUP(Tabela1[[#This Row],[Ano]],[1]Escalões!$B$2:$C$72,2,FALSE),0)</f>
        <v>0</v>
      </c>
    </row>
    <row r="274" spans="1:6" x14ac:dyDescent="0.3">
      <c r="A274">
        <v>58623</v>
      </c>
      <c r="B274" t="s">
        <v>304</v>
      </c>
      <c r="C274" t="s">
        <v>292</v>
      </c>
      <c r="D274" t="str">
        <f>VLOOKUP(Tabela1[[#This Row],[Licença]],[1]DoB!$A$1:$O$5010,8,FALSE)</f>
        <v>08-05-1993</v>
      </c>
      <c r="E274">
        <f>YEAR(Tabela1[[#This Row],[DoB]])</f>
        <v>1993</v>
      </c>
      <c r="F274">
        <f>IFERROR(VLOOKUP(Tabela1[[#This Row],[Ano]],[1]Escalões!$B$2:$C$72,2,FALSE),0)</f>
        <v>0</v>
      </c>
    </row>
    <row r="275" spans="1:6" x14ac:dyDescent="0.3">
      <c r="A275">
        <v>58622</v>
      </c>
      <c r="B275" t="s">
        <v>305</v>
      </c>
      <c r="C275" t="s">
        <v>292</v>
      </c>
      <c r="D275" t="str">
        <f>VLOOKUP(Tabela1[[#This Row],[Licença]],[1]DoB!$A$1:$O$5010,8,FALSE)</f>
        <v>09-05-1993</v>
      </c>
      <c r="E275">
        <f>YEAR(Tabela1[[#This Row],[DoB]])</f>
        <v>1993</v>
      </c>
      <c r="F275">
        <f>IFERROR(VLOOKUP(Tabela1[[#This Row],[Ano]],[1]Escalões!$B$2:$C$72,2,FALSE),0)</f>
        <v>0</v>
      </c>
    </row>
    <row r="276" spans="1:6" x14ac:dyDescent="0.3">
      <c r="A276">
        <v>50224</v>
      </c>
      <c r="B276" t="s">
        <v>306</v>
      </c>
      <c r="C276" t="s">
        <v>292</v>
      </c>
      <c r="D276" t="str">
        <f>VLOOKUP(Tabela1[[#This Row],[Licença]],[1]DoB!$A$1:$O$5010,8,FALSE)</f>
        <v>19-02-1969</v>
      </c>
      <c r="E276">
        <f>YEAR(Tabela1[[#This Row],[DoB]])</f>
        <v>1969</v>
      </c>
      <c r="F276" t="str">
        <f>IFERROR(VLOOKUP(Tabela1[[#This Row],[Ano]],[1]Escalões!$B$2:$C$72,2,FALSE),0)</f>
        <v>Vet IV</v>
      </c>
    </row>
    <row r="277" spans="1:6" x14ac:dyDescent="0.3">
      <c r="A277">
        <v>76053</v>
      </c>
      <c r="B277" t="s">
        <v>307</v>
      </c>
      <c r="C277" t="s">
        <v>292</v>
      </c>
      <c r="D277" t="str">
        <f>VLOOKUP(Tabela1[[#This Row],[Licença]],[1]DoB!$A$1:$O$5010,8,FALSE)</f>
        <v>04-04-1988</v>
      </c>
      <c r="E277">
        <f>YEAR(Tabela1[[#This Row],[DoB]])</f>
        <v>1988</v>
      </c>
      <c r="F277">
        <f>IFERROR(VLOOKUP(Tabela1[[#This Row],[Ano]],[1]Escalões!$B$2:$C$72,2,FALSE),0)</f>
        <v>0</v>
      </c>
    </row>
    <row r="278" spans="1:6" x14ac:dyDescent="0.3">
      <c r="A278">
        <v>76299</v>
      </c>
      <c r="B278" t="s">
        <v>308</v>
      </c>
      <c r="C278" t="s">
        <v>292</v>
      </c>
      <c r="D278" t="str">
        <f>VLOOKUP(Tabela1[[#This Row],[Licença]],[1]DoB!$A$1:$O$5010,8,FALSE)</f>
        <v>10-02-1972</v>
      </c>
      <c r="E278">
        <f>YEAR(Tabela1[[#This Row],[DoB]])</f>
        <v>1972</v>
      </c>
      <c r="F278" t="str">
        <f>IFERROR(VLOOKUP(Tabela1[[#This Row],[Ano]],[1]Escalões!$B$2:$C$72,2,FALSE),0)</f>
        <v>Vet III</v>
      </c>
    </row>
    <row r="279" spans="1:6" x14ac:dyDescent="0.3">
      <c r="A279">
        <v>75298</v>
      </c>
      <c r="B279" t="s">
        <v>309</v>
      </c>
      <c r="C279" t="s">
        <v>292</v>
      </c>
      <c r="D279" t="str">
        <f>VLOOKUP(Tabela1[[#This Row],[Licença]],[1]DoB!$A$1:$O$5010,8,FALSE)</f>
        <v>11-05-2006</v>
      </c>
      <c r="E279">
        <f>YEAR(Tabela1[[#This Row],[DoB]])</f>
        <v>2006</v>
      </c>
      <c r="F279">
        <f>IFERROR(VLOOKUP(Tabela1[[#This Row],[Ano]],[1]Escalões!$B$2:$C$72,2,FALSE),0)</f>
        <v>0</v>
      </c>
    </row>
    <row r="280" spans="1:6" x14ac:dyDescent="0.3">
      <c r="A280">
        <v>76061</v>
      </c>
      <c r="B280" t="s">
        <v>310</v>
      </c>
      <c r="C280" t="s">
        <v>292</v>
      </c>
      <c r="D280" t="str">
        <f>VLOOKUP(Tabela1[[#This Row],[Licença]],[1]DoB!$A$1:$O$5010,8,FALSE)</f>
        <v>20-07-1962</v>
      </c>
      <c r="E280">
        <f>YEAR(Tabela1[[#This Row],[DoB]])</f>
        <v>1962</v>
      </c>
      <c r="F280" t="str">
        <f>IFERROR(VLOOKUP(Tabela1[[#This Row],[Ano]],[1]Escalões!$B$2:$C$72,2,FALSE),0)</f>
        <v>Vet V</v>
      </c>
    </row>
    <row r="281" spans="1:6" x14ac:dyDescent="0.3">
      <c r="A281">
        <v>59523</v>
      </c>
      <c r="B281" t="s">
        <v>311</v>
      </c>
      <c r="C281" t="s">
        <v>292</v>
      </c>
      <c r="D281" t="str">
        <f>VLOOKUP(Tabela1[[#This Row],[Licença]],[1]DoB!$A$1:$O$5010,8,FALSE)</f>
        <v>24-04-1992</v>
      </c>
      <c r="E281">
        <f>YEAR(Tabela1[[#This Row],[DoB]])</f>
        <v>1992</v>
      </c>
      <c r="F281">
        <f>IFERROR(VLOOKUP(Tabela1[[#This Row],[Ano]],[1]Escalões!$B$2:$C$72,2,FALSE),0)</f>
        <v>0</v>
      </c>
    </row>
    <row r="282" spans="1:6" x14ac:dyDescent="0.3">
      <c r="A282">
        <v>79207</v>
      </c>
      <c r="B282" t="s">
        <v>312</v>
      </c>
      <c r="C282" t="s">
        <v>292</v>
      </c>
      <c r="D282" t="str">
        <f>VLOOKUP(Tabela1[[#This Row],[Licença]],[1]DoB!$A$1:$O$5010,8,FALSE)</f>
        <v>14-06-2012</v>
      </c>
      <c r="E282">
        <f>YEAR(Tabela1[[#This Row],[DoB]])</f>
        <v>2012</v>
      </c>
      <c r="F282">
        <f>IFERROR(VLOOKUP(Tabela1[[#This Row],[Ano]],[1]Escalões!$B$2:$C$72,2,FALSE),0)</f>
        <v>0</v>
      </c>
    </row>
    <row r="283" spans="1:6" x14ac:dyDescent="0.3">
      <c r="A283">
        <v>78838</v>
      </c>
      <c r="B283" t="s">
        <v>313</v>
      </c>
      <c r="C283" t="s">
        <v>292</v>
      </c>
      <c r="D283" t="str">
        <f>VLOOKUP(Tabela1[[#This Row],[Licença]],[1]DoB!$A$1:$O$5010,8,FALSE)</f>
        <v>22-08-2012</v>
      </c>
      <c r="E283">
        <f>YEAR(Tabela1[[#This Row],[DoB]])</f>
        <v>2012</v>
      </c>
      <c r="F283">
        <f>IFERROR(VLOOKUP(Tabela1[[#This Row],[Ano]],[1]Escalões!$B$2:$C$72,2,FALSE),0)</f>
        <v>0</v>
      </c>
    </row>
    <row r="284" spans="1:6" x14ac:dyDescent="0.3">
      <c r="A284">
        <v>78589</v>
      </c>
      <c r="B284" t="s">
        <v>314</v>
      </c>
      <c r="C284" t="s">
        <v>292</v>
      </c>
      <c r="D284" t="str">
        <f>VLOOKUP(Tabela1[[#This Row],[Licença]],[1]DoB!$A$1:$O$5010,8,FALSE)</f>
        <v>16-07-2014</v>
      </c>
      <c r="E284">
        <f>YEAR(Tabela1[[#This Row],[DoB]])</f>
        <v>2014</v>
      </c>
      <c r="F284">
        <f>IFERROR(VLOOKUP(Tabela1[[#This Row],[Ano]],[1]Escalões!$B$2:$C$72,2,FALSE),0)</f>
        <v>0</v>
      </c>
    </row>
    <row r="285" spans="1:6" x14ac:dyDescent="0.3">
      <c r="A285">
        <v>78584</v>
      </c>
      <c r="B285" t="s">
        <v>315</v>
      </c>
      <c r="C285" t="s">
        <v>292</v>
      </c>
      <c r="D285" t="str">
        <f>VLOOKUP(Tabela1[[#This Row],[Licença]],[1]DoB!$A$1:$O$5010,8,FALSE)</f>
        <v>15-06-2010</v>
      </c>
      <c r="E285">
        <f>YEAR(Tabela1[[#This Row],[DoB]])</f>
        <v>2010</v>
      </c>
      <c r="F285">
        <f>IFERROR(VLOOKUP(Tabela1[[#This Row],[Ano]],[1]Escalões!$B$2:$C$72,2,FALSE),0)</f>
        <v>0</v>
      </c>
    </row>
    <row r="286" spans="1:6" x14ac:dyDescent="0.3">
      <c r="A286">
        <v>79272</v>
      </c>
      <c r="B286" t="s">
        <v>316</v>
      </c>
      <c r="C286" t="s">
        <v>292</v>
      </c>
      <c r="D286" t="str">
        <f>VLOOKUP(Tabela1[[#This Row],[Licença]],[1]DoB!$A$1:$O$5010,8,FALSE)</f>
        <v>09-12-1971</v>
      </c>
      <c r="E286">
        <f>YEAR(Tabela1[[#This Row],[DoB]])</f>
        <v>1971</v>
      </c>
      <c r="F286" t="str">
        <f>IFERROR(VLOOKUP(Tabela1[[#This Row],[Ano]],[1]Escalões!$B$2:$C$72,2,FALSE),0)</f>
        <v>Vet III</v>
      </c>
    </row>
    <row r="287" spans="1:6" x14ac:dyDescent="0.3">
      <c r="A287">
        <v>80044</v>
      </c>
      <c r="B287" t="s">
        <v>317</v>
      </c>
      <c r="C287" t="s">
        <v>292</v>
      </c>
      <c r="D287" t="str">
        <f>VLOOKUP(Tabela1[[#This Row],[Licença]],[1]DoB!$A$1:$O$5010,8,FALSE)</f>
        <v>12-12-2012</v>
      </c>
      <c r="E287">
        <f>YEAR(Tabela1[[#This Row],[DoB]])</f>
        <v>2012</v>
      </c>
      <c r="F287">
        <f>IFERROR(VLOOKUP(Tabela1[[#This Row],[Ano]],[1]Escalões!$B$2:$C$72,2,FALSE),0)</f>
        <v>0</v>
      </c>
    </row>
    <row r="288" spans="1:6" x14ac:dyDescent="0.3">
      <c r="A288">
        <v>51168</v>
      </c>
      <c r="B288" t="s">
        <v>318</v>
      </c>
      <c r="C288" t="s">
        <v>292</v>
      </c>
      <c r="D288" t="str">
        <f>VLOOKUP(Tabela1[[#This Row],[Licença]],[1]DoB!$A$1:$O$5010,8,FALSE)</f>
        <v>21-07-1968</v>
      </c>
      <c r="E288">
        <f>YEAR(Tabela1[[#This Row],[DoB]])</f>
        <v>1968</v>
      </c>
      <c r="F288" t="str">
        <f>IFERROR(VLOOKUP(Tabela1[[#This Row],[Ano]],[1]Escalões!$B$2:$C$72,2,FALSE),0)</f>
        <v>Vet IV</v>
      </c>
    </row>
    <row r="289" spans="1:6" x14ac:dyDescent="0.3">
      <c r="A289">
        <v>50961</v>
      </c>
      <c r="B289" t="s">
        <v>319</v>
      </c>
      <c r="C289" t="s">
        <v>292</v>
      </c>
      <c r="D289" t="str">
        <f>VLOOKUP(Tabela1[[#This Row],[Licença]],[1]DoB!$A$1:$O$5010,8,FALSE)</f>
        <v>11-05-1979</v>
      </c>
      <c r="E289">
        <f>YEAR(Tabela1[[#This Row],[DoB]])</f>
        <v>1979</v>
      </c>
      <c r="F289" t="str">
        <f>IFERROR(VLOOKUP(Tabela1[[#This Row],[Ano]],[1]Escalões!$B$2:$C$72,2,FALSE),0)</f>
        <v>Vet II</v>
      </c>
    </row>
    <row r="290" spans="1:6" x14ac:dyDescent="0.3">
      <c r="A290">
        <v>78580</v>
      </c>
      <c r="B290" t="s">
        <v>320</v>
      </c>
      <c r="C290" t="s">
        <v>292</v>
      </c>
      <c r="D290" t="str">
        <f>VLOOKUP(Tabela1[[#This Row],[Licença]],[1]DoB!$A$1:$O$5010,8,FALSE)</f>
        <v>07-02-2011</v>
      </c>
      <c r="E290">
        <f>YEAR(Tabela1[[#This Row],[DoB]])</f>
        <v>2011</v>
      </c>
      <c r="F290">
        <f>IFERROR(VLOOKUP(Tabela1[[#This Row],[Ano]],[1]Escalões!$B$2:$C$72,2,FALSE),0)</f>
        <v>0</v>
      </c>
    </row>
    <row r="291" spans="1:6" x14ac:dyDescent="0.3">
      <c r="A291">
        <v>78822</v>
      </c>
      <c r="B291" t="s">
        <v>321</v>
      </c>
      <c r="C291" t="s">
        <v>292</v>
      </c>
      <c r="D291" t="str">
        <f>VLOOKUP(Tabela1[[#This Row],[Licença]],[1]DoB!$A$1:$O$5010,8,FALSE)</f>
        <v>08-05-2011</v>
      </c>
      <c r="E291">
        <f>YEAR(Tabela1[[#This Row],[DoB]])</f>
        <v>2011</v>
      </c>
      <c r="F291">
        <f>IFERROR(VLOOKUP(Tabela1[[#This Row],[Ano]],[1]Escalões!$B$2:$C$72,2,FALSE),0)</f>
        <v>0</v>
      </c>
    </row>
    <row r="292" spans="1:6" x14ac:dyDescent="0.3">
      <c r="A292">
        <v>80043</v>
      </c>
      <c r="B292" t="s">
        <v>322</v>
      </c>
      <c r="C292" t="s">
        <v>292</v>
      </c>
      <c r="D292" t="str">
        <f>VLOOKUP(Tabela1[[#This Row],[Licença]],[1]DoB!$A$1:$O$5010,8,FALSE)</f>
        <v>22-08-2012</v>
      </c>
      <c r="E292">
        <f>YEAR(Tabela1[[#This Row],[DoB]])</f>
        <v>2012</v>
      </c>
      <c r="F292">
        <f>IFERROR(VLOOKUP(Tabela1[[#This Row],[Ano]],[1]Escalões!$B$2:$C$72,2,FALSE),0)</f>
        <v>0</v>
      </c>
    </row>
    <row r="293" spans="1:6" x14ac:dyDescent="0.3">
      <c r="A293">
        <v>77794</v>
      </c>
      <c r="B293" t="s">
        <v>323</v>
      </c>
      <c r="C293" t="s">
        <v>292</v>
      </c>
      <c r="D293" t="str">
        <f>VLOOKUP(Tabela1[[#This Row],[Licença]],[1]DoB!$A$1:$O$5010,8,FALSE)</f>
        <v>31-05-2007</v>
      </c>
      <c r="E293">
        <f>YEAR(Tabela1[[#This Row],[DoB]])</f>
        <v>2007</v>
      </c>
      <c r="F293">
        <f>IFERROR(VLOOKUP(Tabela1[[#This Row],[Ano]],[1]Escalões!$B$2:$C$72,2,FALSE),0)</f>
        <v>0</v>
      </c>
    </row>
    <row r="294" spans="1:6" x14ac:dyDescent="0.3">
      <c r="A294">
        <v>78579</v>
      </c>
      <c r="B294" t="s">
        <v>324</v>
      </c>
      <c r="C294" t="s">
        <v>292</v>
      </c>
      <c r="D294" t="str">
        <f>VLOOKUP(Tabela1[[#This Row],[Licença]],[1]DoB!$A$1:$O$5010,8,FALSE)</f>
        <v>13-04-2008</v>
      </c>
      <c r="E294">
        <f>YEAR(Tabela1[[#This Row],[DoB]])</f>
        <v>2008</v>
      </c>
      <c r="F294">
        <f>IFERROR(VLOOKUP(Tabela1[[#This Row],[Ano]],[1]Escalões!$B$2:$C$72,2,FALSE),0)</f>
        <v>0</v>
      </c>
    </row>
    <row r="295" spans="1:6" x14ac:dyDescent="0.3">
      <c r="A295">
        <v>73326</v>
      </c>
      <c r="B295" t="s">
        <v>325</v>
      </c>
      <c r="C295" t="s">
        <v>292</v>
      </c>
      <c r="D295" t="str">
        <f>VLOOKUP(Tabela1[[#This Row],[Licença]],[1]DoB!$A$1:$O$5010,8,FALSE)</f>
        <v>24-02-1993</v>
      </c>
      <c r="E295">
        <f>YEAR(Tabela1[[#This Row],[DoB]])</f>
        <v>1993</v>
      </c>
      <c r="F295">
        <f>IFERROR(VLOOKUP(Tabela1[[#This Row],[Ano]],[1]Escalões!$B$2:$C$72,2,FALSE),0)</f>
        <v>0</v>
      </c>
    </row>
    <row r="296" spans="1:6" x14ac:dyDescent="0.3">
      <c r="A296">
        <v>60360</v>
      </c>
      <c r="B296" t="s">
        <v>326</v>
      </c>
      <c r="C296" t="s">
        <v>292</v>
      </c>
      <c r="D296" t="str">
        <f>VLOOKUP(Tabela1[[#This Row],[Licença]],[1]DoB!$A$1:$O$5010,8,FALSE)</f>
        <v>26-08-1993</v>
      </c>
      <c r="E296">
        <f>YEAR(Tabela1[[#This Row],[DoB]])</f>
        <v>1993</v>
      </c>
      <c r="F296">
        <f>IFERROR(VLOOKUP(Tabela1[[#This Row],[Ano]],[1]Escalões!$B$2:$C$72,2,FALSE),0)</f>
        <v>0</v>
      </c>
    </row>
    <row r="297" spans="1:6" x14ac:dyDescent="0.3">
      <c r="A297">
        <v>72982</v>
      </c>
      <c r="B297" t="s">
        <v>327</v>
      </c>
      <c r="C297" t="s">
        <v>292</v>
      </c>
      <c r="D297" t="str">
        <f>VLOOKUP(Tabela1[[#This Row],[Licença]],[1]DoB!$A$1:$O$5010,8,FALSE)</f>
        <v>06-08-2007</v>
      </c>
      <c r="E297">
        <f>YEAR(Tabela1[[#This Row],[DoB]])</f>
        <v>2007</v>
      </c>
      <c r="F297">
        <f>IFERROR(VLOOKUP(Tabela1[[#This Row],[Ano]],[1]Escalões!$B$2:$C$72,2,FALSE),0)</f>
        <v>0</v>
      </c>
    </row>
    <row r="298" spans="1:6" x14ac:dyDescent="0.3">
      <c r="A298">
        <v>73267</v>
      </c>
      <c r="B298" t="s">
        <v>328</v>
      </c>
      <c r="C298" t="s">
        <v>292</v>
      </c>
      <c r="D298" t="str">
        <f>VLOOKUP(Tabela1[[#This Row],[Licença]],[1]DoB!$A$1:$O$5010,8,FALSE)</f>
        <v>16-02-2004</v>
      </c>
      <c r="E298">
        <f>YEAR(Tabela1[[#This Row],[DoB]])</f>
        <v>2004</v>
      </c>
      <c r="F298">
        <f>IFERROR(VLOOKUP(Tabela1[[#This Row],[Ano]],[1]Escalões!$B$2:$C$72,2,FALSE),0)</f>
        <v>0</v>
      </c>
    </row>
    <row r="299" spans="1:6" x14ac:dyDescent="0.3">
      <c r="A299">
        <v>57193</v>
      </c>
      <c r="B299" t="s">
        <v>329</v>
      </c>
      <c r="C299" t="s">
        <v>292</v>
      </c>
      <c r="D299" t="str">
        <f>VLOOKUP(Tabela1[[#This Row],[Licença]],[1]DoB!$A$1:$O$5010,8,FALSE)</f>
        <v>21-06-1989</v>
      </c>
      <c r="E299">
        <f>YEAR(Tabela1[[#This Row],[DoB]])</f>
        <v>1989</v>
      </c>
      <c r="F299">
        <f>IFERROR(VLOOKUP(Tabela1[[#This Row],[Ano]],[1]Escalões!$B$2:$C$72,2,FALSE),0)</f>
        <v>0</v>
      </c>
    </row>
    <row r="300" spans="1:6" x14ac:dyDescent="0.3">
      <c r="A300">
        <v>67999</v>
      </c>
      <c r="B300" t="s">
        <v>330</v>
      </c>
      <c r="C300" t="s">
        <v>292</v>
      </c>
      <c r="D300" t="str">
        <f>VLOOKUP(Tabela1[[#This Row],[Licença]],[1]DoB!$A$1:$O$5010,8,FALSE)</f>
        <v>24-07-2001</v>
      </c>
      <c r="E300">
        <f>YEAR(Tabela1[[#This Row],[DoB]])</f>
        <v>2001</v>
      </c>
      <c r="F300">
        <f>IFERROR(VLOOKUP(Tabela1[[#This Row],[Ano]],[1]Escalões!$B$2:$C$72,2,FALSE),0)</f>
        <v>0</v>
      </c>
    </row>
    <row r="301" spans="1:6" x14ac:dyDescent="0.3">
      <c r="A301">
        <v>76477</v>
      </c>
      <c r="B301" t="s">
        <v>331</v>
      </c>
      <c r="C301" t="s">
        <v>332</v>
      </c>
      <c r="D301" t="str">
        <f>VLOOKUP(Tabela1[[#This Row],[Licença]],[1]DoB!$A$1:$O$5010,8,FALSE)</f>
        <v>14-06-2009</v>
      </c>
      <c r="E301">
        <f>YEAR(Tabela1[[#This Row],[DoB]])</f>
        <v>2009</v>
      </c>
      <c r="F301">
        <f>IFERROR(VLOOKUP(Tabela1[[#This Row],[Ano]],[1]Escalões!$B$2:$C$72,2,FALSE),0)</f>
        <v>0</v>
      </c>
    </row>
    <row r="302" spans="1:6" x14ac:dyDescent="0.3">
      <c r="A302">
        <v>67787</v>
      </c>
      <c r="B302" t="s">
        <v>333</v>
      </c>
      <c r="C302" t="s">
        <v>332</v>
      </c>
      <c r="D302" t="str">
        <f>VLOOKUP(Tabela1[[#This Row],[Licença]],[1]DoB!$A$1:$O$5010,8,FALSE)</f>
        <v>20-09-1998</v>
      </c>
      <c r="E302">
        <f>YEAR(Tabela1[[#This Row],[DoB]])</f>
        <v>1998</v>
      </c>
      <c r="F302">
        <f>IFERROR(VLOOKUP(Tabela1[[#This Row],[Ano]],[1]Escalões!$B$2:$C$72,2,FALSE),0)</f>
        <v>0</v>
      </c>
    </row>
    <row r="303" spans="1:6" x14ac:dyDescent="0.3">
      <c r="A303">
        <v>50486</v>
      </c>
      <c r="B303" t="s">
        <v>334</v>
      </c>
      <c r="C303" t="s">
        <v>332</v>
      </c>
      <c r="D303" t="str">
        <f>VLOOKUP(Tabela1[[#This Row],[Licença]],[1]DoB!$A$1:$O$5010,8,FALSE)</f>
        <v>25-12-1975</v>
      </c>
      <c r="E303">
        <f>YEAR(Tabela1[[#This Row],[DoB]])</f>
        <v>1975</v>
      </c>
      <c r="F303" t="str">
        <f>IFERROR(VLOOKUP(Tabela1[[#This Row],[Ano]],[1]Escalões!$B$2:$C$72,2,FALSE),0)</f>
        <v>Vet III</v>
      </c>
    </row>
    <row r="304" spans="1:6" x14ac:dyDescent="0.3">
      <c r="A304">
        <v>78223</v>
      </c>
      <c r="B304" t="s">
        <v>335</v>
      </c>
      <c r="C304" t="s">
        <v>332</v>
      </c>
      <c r="D304" t="str">
        <f>VLOOKUP(Tabela1[[#This Row],[Licença]],[1]DoB!$A$1:$O$5010,8,FALSE)</f>
        <v>03-11-2010</v>
      </c>
      <c r="E304">
        <f>YEAR(Tabela1[[#This Row],[DoB]])</f>
        <v>2010</v>
      </c>
      <c r="F304">
        <f>IFERROR(VLOOKUP(Tabela1[[#This Row],[Ano]],[1]Escalões!$B$2:$C$72,2,FALSE),0)</f>
        <v>0</v>
      </c>
    </row>
    <row r="305" spans="1:6" x14ac:dyDescent="0.3">
      <c r="A305">
        <v>78412</v>
      </c>
      <c r="B305" t="s">
        <v>336</v>
      </c>
      <c r="C305" t="s">
        <v>332</v>
      </c>
      <c r="D305" t="str">
        <f>VLOOKUP(Tabela1[[#This Row],[Licença]],[1]DoB!$A$1:$O$5010,8,FALSE)</f>
        <v>01-05-2015</v>
      </c>
      <c r="E305">
        <f>YEAR(Tabela1[[#This Row],[DoB]])</f>
        <v>2015</v>
      </c>
      <c r="F305">
        <f>IFERROR(VLOOKUP(Tabela1[[#This Row],[Ano]],[1]Escalões!$B$2:$C$72,2,FALSE),0)</f>
        <v>0</v>
      </c>
    </row>
    <row r="306" spans="1:6" x14ac:dyDescent="0.3">
      <c r="A306">
        <v>65009</v>
      </c>
      <c r="B306" t="s">
        <v>337</v>
      </c>
      <c r="C306" t="s">
        <v>332</v>
      </c>
      <c r="D306" t="str">
        <f>VLOOKUP(Tabela1[[#This Row],[Licença]],[1]DoB!$A$1:$O$5010,8,FALSE)</f>
        <v>22-09-1993</v>
      </c>
      <c r="E306">
        <f>YEAR(Tabela1[[#This Row],[DoB]])</f>
        <v>1993</v>
      </c>
      <c r="F306">
        <f>IFERROR(VLOOKUP(Tabela1[[#This Row],[Ano]],[1]Escalões!$B$2:$C$72,2,FALSE),0)</f>
        <v>0</v>
      </c>
    </row>
    <row r="307" spans="1:6" x14ac:dyDescent="0.3">
      <c r="A307">
        <v>78612</v>
      </c>
      <c r="B307" t="s">
        <v>338</v>
      </c>
      <c r="C307" t="s">
        <v>332</v>
      </c>
      <c r="D307" t="str">
        <f>VLOOKUP(Tabela1[[#This Row],[Licença]],[1]DoB!$A$1:$O$5010,8,FALSE)</f>
        <v>01-02-2013</v>
      </c>
      <c r="E307">
        <f>YEAR(Tabela1[[#This Row],[DoB]])</f>
        <v>2013</v>
      </c>
      <c r="F307">
        <f>IFERROR(VLOOKUP(Tabela1[[#This Row],[Ano]],[1]Escalões!$B$2:$C$72,2,FALSE),0)</f>
        <v>0</v>
      </c>
    </row>
    <row r="308" spans="1:6" x14ac:dyDescent="0.3">
      <c r="A308">
        <v>65008</v>
      </c>
      <c r="B308" t="s">
        <v>339</v>
      </c>
      <c r="C308" t="s">
        <v>332</v>
      </c>
      <c r="D308" t="str">
        <f>VLOOKUP(Tabela1[[#This Row],[Licença]],[1]DoB!$A$1:$O$5010,8,FALSE)</f>
        <v>28-06-1994</v>
      </c>
      <c r="E308">
        <f>YEAR(Tabela1[[#This Row],[DoB]])</f>
        <v>1994</v>
      </c>
      <c r="F308">
        <f>IFERROR(VLOOKUP(Tabela1[[#This Row],[Ano]],[1]Escalões!$B$2:$C$72,2,FALSE),0)</f>
        <v>0</v>
      </c>
    </row>
    <row r="309" spans="1:6" x14ac:dyDescent="0.3">
      <c r="A309">
        <v>80041</v>
      </c>
      <c r="B309" t="s">
        <v>340</v>
      </c>
      <c r="C309" t="s">
        <v>332</v>
      </c>
      <c r="D309" t="str">
        <f>VLOOKUP(Tabela1[[#This Row],[Licença]],[1]DoB!$A$1:$O$5010,8,FALSE)</f>
        <v>18-08-1970</v>
      </c>
      <c r="E309">
        <f>YEAR(Tabela1[[#This Row],[DoB]])</f>
        <v>1970</v>
      </c>
      <c r="F309" t="str">
        <f>IFERROR(VLOOKUP(Tabela1[[#This Row],[Ano]],[1]Escalões!$B$2:$C$72,2,FALSE),0)</f>
        <v>Vet IV</v>
      </c>
    </row>
    <row r="310" spans="1:6" x14ac:dyDescent="0.3">
      <c r="A310">
        <v>76073</v>
      </c>
      <c r="B310" t="s">
        <v>341</v>
      </c>
      <c r="C310" t="s">
        <v>332</v>
      </c>
      <c r="D310" t="str">
        <f>VLOOKUP(Tabela1[[#This Row],[Licença]],[1]DoB!$A$1:$O$5010,8,FALSE)</f>
        <v>08-08-2009</v>
      </c>
      <c r="E310">
        <f>YEAR(Tabela1[[#This Row],[DoB]])</f>
        <v>2009</v>
      </c>
      <c r="F310">
        <f>IFERROR(VLOOKUP(Tabela1[[#This Row],[Ano]],[1]Escalões!$B$2:$C$72,2,FALSE),0)</f>
        <v>0</v>
      </c>
    </row>
    <row r="311" spans="1:6" x14ac:dyDescent="0.3">
      <c r="A311">
        <v>77936</v>
      </c>
      <c r="B311" t="s">
        <v>342</v>
      </c>
      <c r="C311" t="s">
        <v>332</v>
      </c>
      <c r="D311" t="str">
        <f>VLOOKUP(Tabela1[[#This Row],[Licença]],[1]DoB!$A$1:$O$5010,8,FALSE)</f>
        <v>25-02-2010</v>
      </c>
      <c r="E311">
        <f>YEAR(Tabela1[[#This Row],[DoB]])</f>
        <v>2010</v>
      </c>
      <c r="F311">
        <f>IFERROR(VLOOKUP(Tabela1[[#This Row],[Ano]],[1]Escalões!$B$2:$C$72,2,FALSE),0)</f>
        <v>0</v>
      </c>
    </row>
    <row r="312" spans="1:6" x14ac:dyDescent="0.3">
      <c r="A312">
        <v>50274</v>
      </c>
      <c r="B312" t="s">
        <v>343</v>
      </c>
      <c r="C312" t="s">
        <v>332</v>
      </c>
      <c r="D312" t="str">
        <f>VLOOKUP(Tabela1[[#This Row],[Licença]],[1]DoB!$A$1:$O$5010,8,FALSE)</f>
        <v>10-10-1973</v>
      </c>
      <c r="E312">
        <f>YEAR(Tabela1[[#This Row],[DoB]])</f>
        <v>1973</v>
      </c>
      <c r="F312" t="str">
        <f>IFERROR(VLOOKUP(Tabela1[[#This Row],[Ano]],[1]Escalões!$B$2:$C$72,2,FALSE),0)</f>
        <v>Vet III</v>
      </c>
    </row>
    <row r="313" spans="1:6" x14ac:dyDescent="0.3">
      <c r="A313">
        <v>77837</v>
      </c>
      <c r="B313" t="s">
        <v>344</v>
      </c>
      <c r="C313" t="s">
        <v>332</v>
      </c>
      <c r="D313" t="str">
        <f>VLOOKUP(Tabela1[[#This Row],[Licença]],[1]DoB!$A$1:$O$5010,8,FALSE)</f>
        <v>02-07-2010</v>
      </c>
      <c r="E313">
        <f>YEAR(Tabela1[[#This Row],[DoB]])</f>
        <v>2010</v>
      </c>
      <c r="F313">
        <f>IFERROR(VLOOKUP(Tabela1[[#This Row],[Ano]],[1]Escalões!$B$2:$C$72,2,FALSE),0)</f>
        <v>0</v>
      </c>
    </row>
    <row r="314" spans="1:6" x14ac:dyDescent="0.3">
      <c r="A314">
        <v>65320</v>
      </c>
      <c r="B314" t="s">
        <v>345</v>
      </c>
      <c r="C314" t="s">
        <v>332</v>
      </c>
      <c r="D314" t="str">
        <f>VLOOKUP(Tabela1[[#This Row],[Licença]],[1]DoB!$A$1:$O$5010,8,FALSE)</f>
        <v>17-12-1996</v>
      </c>
      <c r="E314">
        <f>YEAR(Tabela1[[#This Row],[DoB]])</f>
        <v>1996</v>
      </c>
      <c r="F314">
        <f>IFERROR(VLOOKUP(Tabela1[[#This Row],[Ano]],[1]Escalões!$B$2:$C$72,2,FALSE),0)</f>
        <v>0</v>
      </c>
    </row>
    <row r="315" spans="1:6" x14ac:dyDescent="0.3">
      <c r="A315">
        <v>50257</v>
      </c>
      <c r="B315" t="s">
        <v>346</v>
      </c>
      <c r="C315" t="s">
        <v>347</v>
      </c>
      <c r="D315" t="str">
        <f>VLOOKUP(Tabela1[[#This Row],[Licença]],[1]DoB!$A$1:$O$5010,8,FALSE)</f>
        <v>01-08-1969</v>
      </c>
      <c r="E315">
        <f>YEAR(Tabela1[[#This Row],[DoB]])</f>
        <v>1969</v>
      </c>
      <c r="F315" t="str">
        <f>IFERROR(VLOOKUP(Tabela1[[#This Row],[Ano]],[1]Escalões!$B$2:$C$72,2,FALSE),0)</f>
        <v>Vet IV</v>
      </c>
    </row>
    <row r="316" spans="1:6" x14ac:dyDescent="0.3">
      <c r="A316">
        <v>78652</v>
      </c>
      <c r="B316" t="s">
        <v>348</v>
      </c>
      <c r="C316" t="s">
        <v>347</v>
      </c>
      <c r="D316" t="str">
        <f>VLOOKUP(Tabela1[[#This Row],[Licença]],[1]DoB!$A$1:$O$5010,8,FALSE)</f>
        <v>11-09-1985</v>
      </c>
      <c r="E316">
        <f>YEAR(Tabela1[[#This Row],[DoB]])</f>
        <v>1985</v>
      </c>
      <c r="F316" t="str">
        <f>IFERROR(VLOOKUP(Tabela1[[#This Row],[Ano]],[1]Escalões!$B$2:$C$72,2,FALSE),0)</f>
        <v>Vet I</v>
      </c>
    </row>
    <row r="317" spans="1:6" x14ac:dyDescent="0.3">
      <c r="A317">
        <v>65918</v>
      </c>
      <c r="B317" t="s">
        <v>349</v>
      </c>
      <c r="C317" t="s">
        <v>347</v>
      </c>
      <c r="D317" t="str">
        <f>VLOOKUP(Tabela1[[#This Row],[Licença]],[1]DoB!$A$1:$O$5010,8,FALSE)</f>
        <v>10-05-1971</v>
      </c>
      <c r="E317">
        <f>YEAR(Tabela1[[#This Row],[DoB]])</f>
        <v>1971</v>
      </c>
      <c r="F317" t="str">
        <f>IFERROR(VLOOKUP(Tabela1[[#This Row],[Ano]],[1]Escalões!$B$2:$C$72,2,FALSE),0)</f>
        <v>Vet III</v>
      </c>
    </row>
    <row r="318" spans="1:6" x14ac:dyDescent="0.3">
      <c r="A318">
        <v>65250</v>
      </c>
      <c r="B318" t="s">
        <v>350</v>
      </c>
      <c r="C318" t="s">
        <v>347</v>
      </c>
      <c r="D318" t="str">
        <f>VLOOKUP(Tabela1[[#This Row],[Licença]],[1]DoB!$A$1:$O$5010,8,FALSE)</f>
        <v>21-08-2000</v>
      </c>
      <c r="E318">
        <f>YEAR(Tabela1[[#This Row],[DoB]])</f>
        <v>2000</v>
      </c>
      <c r="F318">
        <f>IFERROR(VLOOKUP(Tabela1[[#This Row],[Ano]],[1]Escalões!$B$2:$C$72,2,FALSE),0)</f>
        <v>0</v>
      </c>
    </row>
    <row r="319" spans="1:6" x14ac:dyDescent="0.3">
      <c r="A319">
        <v>79044</v>
      </c>
      <c r="B319" t="s">
        <v>351</v>
      </c>
      <c r="C319" t="s">
        <v>347</v>
      </c>
      <c r="D319" t="str">
        <f>VLOOKUP(Tabela1[[#This Row],[Licença]],[1]DoB!$A$1:$O$5010,8,FALSE)</f>
        <v>07-02-2002</v>
      </c>
      <c r="E319">
        <f>YEAR(Tabela1[[#This Row],[DoB]])</f>
        <v>2002</v>
      </c>
      <c r="F319">
        <f>IFERROR(VLOOKUP(Tabela1[[#This Row],[Ano]],[1]Escalões!$B$2:$C$72,2,FALSE),0)</f>
        <v>0</v>
      </c>
    </row>
    <row r="320" spans="1:6" x14ac:dyDescent="0.3">
      <c r="A320">
        <v>73375</v>
      </c>
      <c r="B320" t="s">
        <v>352</v>
      </c>
      <c r="C320" t="s">
        <v>347</v>
      </c>
      <c r="D320" t="str">
        <f>VLOOKUP(Tabela1[[#This Row],[Licença]],[1]DoB!$A$1:$O$5010,8,FALSE)</f>
        <v>18-05-1984</v>
      </c>
      <c r="E320">
        <f>YEAR(Tabela1[[#This Row],[DoB]])</f>
        <v>1984</v>
      </c>
      <c r="F320" t="str">
        <f>IFERROR(VLOOKUP(Tabela1[[#This Row],[Ano]],[1]Escalões!$B$2:$C$72,2,FALSE),0)</f>
        <v>Vet I</v>
      </c>
    </row>
    <row r="321" spans="1:6" x14ac:dyDescent="0.3">
      <c r="A321">
        <v>78726</v>
      </c>
      <c r="B321" t="s">
        <v>353</v>
      </c>
      <c r="C321" t="s">
        <v>347</v>
      </c>
      <c r="D321" t="str">
        <f>VLOOKUP(Tabela1[[#This Row],[Licença]],[1]DoB!$A$1:$O$5010,8,FALSE)</f>
        <v>04-04-1997</v>
      </c>
      <c r="E321">
        <f>YEAR(Tabela1[[#This Row],[DoB]])</f>
        <v>1997</v>
      </c>
      <c r="F321">
        <f>IFERROR(VLOOKUP(Tabela1[[#This Row],[Ano]],[1]Escalões!$B$2:$C$72,2,FALSE),0)</f>
        <v>0</v>
      </c>
    </row>
    <row r="322" spans="1:6" x14ac:dyDescent="0.3">
      <c r="A322">
        <v>80514</v>
      </c>
      <c r="B322" t="s">
        <v>354</v>
      </c>
      <c r="C322" t="s">
        <v>347</v>
      </c>
      <c r="D322" t="str">
        <f>VLOOKUP(Tabela1[[#This Row],[Licença]],[1]DoB!$A$1:$O$5010,8,FALSE)</f>
        <v>18-02-2015</v>
      </c>
      <c r="E322">
        <f>YEAR(Tabela1[[#This Row],[DoB]])</f>
        <v>2015</v>
      </c>
      <c r="F322">
        <f>IFERROR(VLOOKUP(Tabela1[[#This Row],[Ano]],[1]Escalões!$B$2:$C$72,2,FALSE),0)</f>
        <v>0</v>
      </c>
    </row>
    <row r="323" spans="1:6" x14ac:dyDescent="0.3">
      <c r="A323">
        <v>80515</v>
      </c>
      <c r="B323" t="s">
        <v>355</v>
      </c>
      <c r="C323" t="s">
        <v>347</v>
      </c>
      <c r="D323" t="str">
        <f>VLOOKUP(Tabela1[[#This Row],[Licença]],[1]DoB!$A$1:$O$5010,8,FALSE)</f>
        <v>26-02-2008</v>
      </c>
      <c r="E323">
        <f>YEAR(Tabela1[[#This Row],[DoB]])</f>
        <v>2008</v>
      </c>
      <c r="F323">
        <f>IFERROR(VLOOKUP(Tabela1[[#This Row],[Ano]],[1]Escalões!$B$2:$C$72,2,FALSE),0)</f>
        <v>0</v>
      </c>
    </row>
    <row r="324" spans="1:6" x14ac:dyDescent="0.3">
      <c r="A324">
        <v>68645</v>
      </c>
      <c r="B324" t="s">
        <v>356</v>
      </c>
      <c r="C324" t="s">
        <v>347</v>
      </c>
      <c r="D324" t="str">
        <f>VLOOKUP(Tabela1[[#This Row],[Licença]],[1]DoB!$A$1:$O$5010,8,FALSE)</f>
        <v>29-07-2000</v>
      </c>
      <c r="E324">
        <f>YEAR(Tabela1[[#This Row],[DoB]])</f>
        <v>2000</v>
      </c>
      <c r="F324">
        <f>IFERROR(VLOOKUP(Tabela1[[#This Row],[Ano]],[1]Escalões!$B$2:$C$72,2,FALSE),0)</f>
        <v>0</v>
      </c>
    </row>
    <row r="325" spans="1:6" x14ac:dyDescent="0.3">
      <c r="A325">
        <v>69180</v>
      </c>
      <c r="B325" t="s">
        <v>357</v>
      </c>
      <c r="C325" t="s">
        <v>347</v>
      </c>
      <c r="D325" t="str">
        <f>VLOOKUP(Tabela1[[#This Row],[Licença]],[1]DoB!$A$1:$O$5010,8,FALSE)</f>
        <v>12-05-1977</v>
      </c>
      <c r="E325">
        <f>YEAR(Tabela1[[#This Row],[DoB]])</f>
        <v>1977</v>
      </c>
      <c r="F325" t="str">
        <f>IFERROR(VLOOKUP(Tabela1[[#This Row],[Ano]],[1]Escalões!$B$2:$C$72,2,FALSE),0)</f>
        <v>Vet II</v>
      </c>
    </row>
    <row r="326" spans="1:6" x14ac:dyDescent="0.3">
      <c r="A326">
        <v>50270</v>
      </c>
      <c r="B326" t="s">
        <v>358</v>
      </c>
      <c r="C326" t="s">
        <v>359</v>
      </c>
      <c r="D326" t="str">
        <f>VLOOKUP(Tabela1[[#This Row],[Licença]],[1]DoB!$A$1:$O$5010,8,FALSE)</f>
        <v>24-04-1970</v>
      </c>
      <c r="E326">
        <f>YEAR(Tabela1[[#This Row],[DoB]])</f>
        <v>1970</v>
      </c>
      <c r="F326" t="str">
        <f>IFERROR(VLOOKUP(Tabela1[[#This Row],[Ano]],[1]Escalões!$B$2:$C$72,2,FALSE),0)</f>
        <v>Vet IV</v>
      </c>
    </row>
    <row r="327" spans="1:6" x14ac:dyDescent="0.3">
      <c r="A327">
        <v>78538</v>
      </c>
      <c r="B327" t="s">
        <v>360</v>
      </c>
      <c r="C327" t="s">
        <v>359</v>
      </c>
      <c r="D327" t="str">
        <f>VLOOKUP(Tabela1[[#This Row],[Licença]],[1]DoB!$A$1:$O$5010,8,FALSE)</f>
        <v>04-02-2009</v>
      </c>
      <c r="E327">
        <f>YEAR(Tabela1[[#This Row],[DoB]])</f>
        <v>2009</v>
      </c>
      <c r="F327">
        <f>IFERROR(VLOOKUP(Tabela1[[#This Row],[Ano]],[1]Escalões!$B$2:$C$72,2,FALSE),0)</f>
        <v>0</v>
      </c>
    </row>
    <row r="328" spans="1:6" x14ac:dyDescent="0.3">
      <c r="A328">
        <v>80269</v>
      </c>
      <c r="B328" t="s">
        <v>361</v>
      </c>
      <c r="C328" t="s">
        <v>359</v>
      </c>
      <c r="D328" t="str">
        <f>VLOOKUP(Tabela1[[#This Row],[Licença]],[1]DoB!$A$1:$O$5010,8,FALSE)</f>
        <v>08-04-1967</v>
      </c>
      <c r="E328">
        <f>YEAR(Tabela1[[#This Row],[DoB]])</f>
        <v>1967</v>
      </c>
      <c r="F328" t="str">
        <f>IFERROR(VLOOKUP(Tabela1[[#This Row],[Ano]],[1]Escalões!$B$2:$C$72,2,FALSE),0)</f>
        <v>Vet IV</v>
      </c>
    </row>
    <row r="329" spans="1:6" x14ac:dyDescent="0.3">
      <c r="A329">
        <v>69460</v>
      </c>
      <c r="B329" t="s">
        <v>362</v>
      </c>
      <c r="C329" t="s">
        <v>359</v>
      </c>
      <c r="D329" t="str">
        <f>VLOOKUP(Tabela1[[#This Row],[Licença]],[1]DoB!$A$1:$O$5010,8,FALSE)</f>
        <v>04-05-1999</v>
      </c>
      <c r="E329">
        <f>YEAR(Tabela1[[#This Row],[DoB]])</f>
        <v>1999</v>
      </c>
      <c r="F329">
        <f>IFERROR(VLOOKUP(Tabela1[[#This Row],[Ano]],[1]Escalões!$B$2:$C$72,2,FALSE),0)</f>
        <v>0</v>
      </c>
    </row>
    <row r="330" spans="1:6" x14ac:dyDescent="0.3">
      <c r="A330">
        <v>79294</v>
      </c>
      <c r="B330" t="s">
        <v>363</v>
      </c>
      <c r="C330" t="s">
        <v>359</v>
      </c>
      <c r="D330" t="str">
        <f>VLOOKUP(Tabela1[[#This Row],[Licença]],[1]DoB!$A$1:$O$5010,8,FALSE)</f>
        <v>20-03-1973</v>
      </c>
      <c r="E330">
        <f>YEAR(Tabela1[[#This Row],[DoB]])</f>
        <v>1973</v>
      </c>
      <c r="F330" t="str">
        <f>IFERROR(VLOOKUP(Tabela1[[#This Row],[Ano]],[1]Escalões!$B$2:$C$72,2,FALSE),0)</f>
        <v>Vet III</v>
      </c>
    </row>
    <row r="331" spans="1:6" x14ac:dyDescent="0.3">
      <c r="A331">
        <v>79296</v>
      </c>
      <c r="B331" t="s">
        <v>364</v>
      </c>
      <c r="C331" t="s">
        <v>359</v>
      </c>
      <c r="D331" t="str">
        <f>VLOOKUP(Tabela1[[#This Row],[Licença]],[1]DoB!$A$1:$O$5010,8,FALSE)</f>
        <v>30-11-2015</v>
      </c>
      <c r="E331">
        <f>YEAR(Tabela1[[#This Row],[DoB]])</f>
        <v>2015</v>
      </c>
      <c r="F331">
        <f>IFERROR(VLOOKUP(Tabela1[[#This Row],[Ano]],[1]Escalões!$B$2:$C$72,2,FALSE),0)</f>
        <v>0</v>
      </c>
    </row>
    <row r="332" spans="1:6" x14ac:dyDescent="0.3">
      <c r="A332">
        <v>73429</v>
      </c>
      <c r="B332" t="s">
        <v>365</v>
      </c>
      <c r="C332" t="s">
        <v>359</v>
      </c>
      <c r="D332" t="str">
        <f>VLOOKUP(Tabela1[[#This Row],[Licença]],[1]DoB!$A$1:$O$5010,8,FALSE)</f>
        <v>11-09-2005</v>
      </c>
      <c r="E332">
        <f>YEAR(Tabela1[[#This Row],[DoB]])</f>
        <v>2005</v>
      </c>
      <c r="F332">
        <f>IFERROR(VLOOKUP(Tabela1[[#This Row],[Ano]],[1]Escalões!$B$2:$C$72,2,FALSE),0)</f>
        <v>0</v>
      </c>
    </row>
    <row r="333" spans="1:6" x14ac:dyDescent="0.3">
      <c r="A333">
        <v>66156</v>
      </c>
      <c r="B333" t="s">
        <v>366</v>
      </c>
      <c r="C333" t="s">
        <v>359</v>
      </c>
      <c r="D333" t="str">
        <f>VLOOKUP(Tabela1[[#This Row],[Licença]],[1]DoB!$A$1:$O$5010,8,FALSE)</f>
        <v>30-04-1970</v>
      </c>
      <c r="E333">
        <f>YEAR(Tabela1[[#This Row],[DoB]])</f>
        <v>1970</v>
      </c>
      <c r="F333" t="str">
        <f>IFERROR(VLOOKUP(Tabela1[[#This Row],[Ano]],[1]Escalões!$B$2:$C$72,2,FALSE),0)</f>
        <v>Vet IV</v>
      </c>
    </row>
    <row r="334" spans="1:6" x14ac:dyDescent="0.3">
      <c r="A334">
        <v>70657</v>
      </c>
      <c r="B334" t="s">
        <v>367</v>
      </c>
      <c r="C334" t="s">
        <v>359</v>
      </c>
      <c r="D334" t="str">
        <f>VLOOKUP(Tabela1[[#This Row],[Licença]],[1]DoB!$A$1:$O$5010,8,FALSE)</f>
        <v>22-09-2003</v>
      </c>
      <c r="E334">
        <f>YEAR(Tabela1[[#This Row],[DoB]])</f>
        <v>2003</v>
      </c>
      <c r="F334">
        <f>IFERROR(VLOOKUP(Tabela1[[#This Row],[Ano]],[1]Escalões!$B$2:$C$72,2,FALSE),0)</f>
        <v>0</v>
      </c>
    </row>
    <row r="335" spans="1:6" x14ac:dyDescent="0.3">
      <c r="A335">
        <v>65251</v>
      </c>
      <c r="B335" t="s">
        <v>368</v>
      </c>
      <c r="C335" t="s">
        <v>359</v>
      </c>
      <c r="D335" t="str">
        <f>VLOOKUP(Tabela1[[#This Row],[Licença]],[1]DoB!$A$1:$O$5010,8,FALSE)</f>
        <v>14-12-1998</v>
      </c>
      <c r="E335">
        <f>YEAR(Tabela1[[#This Row],[DoB]])</f>
        <v>1998</v>
      </c>
      <c r="F335">
        <f>IFERROR(VLOOKUP(Tabela1[[#This Row],[Ano]],[1]Escalões!$B$2:$C$72,2,FALSE),0)</f>
        <v>0</v>
      </c>
    </row>
    <row r="336" spans="1:6" x14ac:dyDescent="0.3">
      <c r="A336">
        <v>78221</v>
      </c>
      <c r="B336" t="s">
        <v>369</v>
      </c>
      <c r="C336" t="s">
        <v>359</v>
      </c>
      <c r="D336" t="str">
        <f>VLOOKUP(Tabela1[[#This Row],[Licença]],[1]DoB!$A$1:$O$5010,8,FALSE)</f>
        <v>20-10-2011</v>
      </c>
      <c r="E336">
        <f>YEAR(Tabela1[[#This Row],[DoB]])</f>
        <v>2011</v>
      </c>
      <c r="F336">
        <f>IFERROR(VLOOKUP(Tabela1[[#This Row],[Ano]],[1]Escalões!$B$2:$C$72,2,FALSE),0)</f>
        <v>0</v>
      </c>
    </row>
    <row r="337" spans="1:6" x14ac:dyDescent="0.3">
      <c r="A337">
        <v>79623</v>
      </c>
      <c r="B337" t="s">
        <v>370</v>
      </c>
      <c r="C337" t="s">
        <v>359</v>
      </c>
      <c r="D337" t="str">
        <f>VLOOKUP(Tabela1[[#This Row],[Licença]],[1]DoB!$A$1:$O$5010,8,FALSE)</f>
        <v>16-02-2011</v>
      </c>
      <c r="E337">
        <f>YEAR(Tabela1[[#This Row],[DoB]])</f>
        <v>2011</v>
      </c>
      <c r="F337">
        <f>IFERROR(VLOOKUP(Tabela1[[#This Row],[Ano]],[1]Escalões!$B$2:$C$72,2,FALSE),0)</f>
        <v>0</v>
      </c>
    </row>
    <row r="338" spans="1:6" x14ac:dyDescent="0.3">
      <c r="A338">
        <v>79663</v>
      </c>
      <c r="B338" t="s">
        <v>371</v>
      </c>
      <c r="C338" t="s">
        <v>359</v>
      </c>
      <c r="D338" t="str">
        <f>VLOOKUP(Tabela1[[#This Row],[Licença]],[1]DoB!$A$1:$O$5010,8,FALSE)</f>
        <v>26-08-2002</v>
      </c>
      <c r="E338">
        <f>YEAR(Tabela1[[#This Row],[DoB]])</f>
        <v>2002</v>
      </c>
      <c r="F338">
        <f>IFERROR(VLOOKUP(Tabela1[[#This Row],[Ano]],[1]Escalões!$B$2:$C$72,2,FALSE),0)</f>
        <v>0</v>
      </c>
    </row>
    <row r="339" spans="1:6" x14ac:dyDescent="0.3">
      <c r="A339">
        <v>68491</v>
      </c>
      <c r="B339" t="s">
        <v>372</v>
      </c>
      <c r="C339" t="s">
        <v>359</v>
      </c>
      <c r="D339" t="str">
        <f>VLOOKUP(Tabela1[[#This Row],[Licença]],[1]DoB!$A$1:$O$5010,8,FALSE)</f>
        <v>07-10-1998</v>
      </c>
      <c r="E339">
        <f>YEAR(Tabela1[[#This Row],[DoB]])</f>
        <v>1998</v>
      </c>
      <c r="F339">
        <f>IFERROR(VLOOKUP(Tabela1[[#This Row],[Ano]],[1]Escalões!$B$2:$C$72,2,FALSE),0)</f>
        <v>0</v>
      </c>
    </row>
    <row r="340" spans="1:6" x14ac:dyDescent="0.3">
      <c r="A340">
        <v>80436</v>
      </c>
      <c r="B340" t="s">
        <v>373</v>
      </c>
      <c r="C340" t="s">
        <v>359</v>
      </c>
      <c r="D340" t="str">
        <f>VLOOKUP(Tabela1[[#This Row],[Licença]],[1]DoB!$A$1:$O$5010,8,FALSE)</f>
        <v>13-09-2010</v>
      </c>
      <c r="E340">
        <f>YEAR(Tabela1[[#This Row],[DoB]])</f>
        <v>2010</v>
      </c>
      <c r="F340">
        <f>IFERROR(VLOOKUP(Tabela1[[#This Row],[Ano]],[1]Escalões!$B$2:$C$72,2,FALSE),0)</f>
        <v>0</v>
      </c>
    </row>
    <row r="341" spans="1:6" x14ac:dyDescent="0.3">
      <c r="A341">
        <v>80517</v>
      </c>
      <c r="B341" t="s">
        <v>374</v>
      </c>
      <c r="C341" t="s">
        <v>359</v>
      </c>
      <c r="D341" t="str">
        <f>VLOOKUP(Tabela1[[#This Row],[Licença]],[1]DoB!$A$1:$O$5010,8,FALSE)</f>
        <v>11-08-2012</v>
      </c>
      <c r="E341">
        <f>YEAR(Tabela1[[#This Row],[DoB]])</f>
        <v>2012</v>
      </c>
      <c r="F341">
        <f>IFERROR(VLOOKUP(Tabela1[[#This Row],[Ano]],[1]Escalões!$B$2:$C$72,2,FALSE),0)</f>
        <v>0</v>
      </c>
    </row>
    <row r="342" spans="1:6" x14ac:dyDescent="0.3">
      <c r="A342">
        <v>80007</v>
      </c>
      <c r="B342" t="s">
        <v>375</v>
      </c>
      <c r="C342" t="s">
        <v>359</v>
      </c>
      <c r="D342" t="str">
        <f>VLOOKUP(Tabela1[[#This Row],[Licença]],[1]DoB!$A$1:$O$5010,8,FALSE)</f>
        <v>25-12-2014</v>
      </c>
      <c r="E342">
        <f>YEAR(Tabela1[[#This Row],[DoB]])</f>
        <v>2014</v>
      </c>
      <c r="F342">
        <f>IFERROR(VLOOKUP(Tabela1[[#This Row],[Ano]],[1]Escalões!$B$2:$C$72,2,FALSE),0)</f>
        <v>0</v>
      </c>
    </row>
    <row r="343" spans="1:6" x14ac:dyDescent="0.3">
      <c r="A343">
        <v>55867</v>
      </c>
      <c r="B343" t="s">
        <v>376</v>
      </c>
      <c r="C343" t="s">
        <v>359</v>
      </c>
      <c r="D343" t="str">
        <f>VLOOKUP(Tabela1[[#This Row],[Licença]],[1]DoB!$A$1:$O$5010,8,FALSE)</f>
        <v>19-10-1984</v>
      </c>
      <c r="E343">
        <f>YEAR(Tabela1[[#This Row],[DoB]])</f>
        <v>1984</v>
      </c>
      <c r="F343" t="str">
        <f>IFERROR(VLOOKUP(Tabela1[[#This Row],[Ano]],[1]Escalões!$B$2:$C$72,2,FALSE),0)</f>
        <v>Vet I</v>
      </c>
    </row>
    <row r="344" spans="1:6" x14ac:dyDescent="0.3">
      <c r="A344">
        <v>55868</v>
      </c>
      <c r="B344" t="s">
        <v>377</v>
      </c>
      <c r="C344" t="s">
        <v>359</v>
      </c>
      <c r="D344" t="str">
        <f>VLOOKUP(Tabela1[[#This Row],[Licença]],[1]DoB!$A$1:$O$5010,8,FALSE)</f>
        <v>07-08-1983</v>
      </c>
      <c r="E344">
        <f>YEAR(Tabela1[[#This Row],[DoB]])</f>
        <v>1983</v>
      </c>
      <c r="F344" t="str">
        <f>IFERROR(VLOOKUP(Tabela1[[#This Row],[Ano]],[1]Escalões!$B$2:$C$72,2,FALSE),0)</f>
        <v>Vet I</v>
      </c>
    </row>
    <row r="345" spans="1:6" x14ac:dyDescent="0.3">
      <c r="A345">
        <v>79528</v>
      </c>
      <c r="B345" t="s">
        <v>378</v>
      </c>
      <c r="C345" t="s">
        <v>379</v>
      </c>
      <c r="D345" t="str">
        <f>VLOOKUP(Tabela1[[#This Row],[Licença]],[1]DoB!$A$1:$O$5010,8,FALSE)</f>
        <v>17-06-1996</v>
      </c>
      <c r="E345">
        <f>YEAR(Tabela1[[#This Row],[DoB]])</f>
        <v>1996</v>
      </c>
      <c r="F345">
        <f>IFERROR(VLOOKUP(Tabela1[[#This Row],[Ano]],[1]Escalões!$B$2:$C$72,2,FALSE),0)</f>
        <v>0</v>
      </c>
    </row>
    <row r="346" spans="1:6" x14ac:dyDescent="0.3">
      <c r="A346">
        <v>79566</v>
      </c>
      <c r="B346" t="s">
        <v>380</v>
      </c>
      <c r="C346" t="s">
        <v>379</v>
      </c>
      <c r="D346" t="str">
        <f>VLOOKUP(Tabela1[[#This Row],[Licença]],[1]DoB!$A$1:$O$5010,8,FALSE)</f>
        <v>07-07-2015</v>
      </c>
      <c r="E346">
        <f>YEAR(Tabela1[[#This Row],[DoB]])</f>
        <v>2015</v>
      </c>
      <c r="F346">
        <f>IFERROR(VLOOKUP(Tabela1[[#This Row],[Ano]],[1]Escalões!$B$2:$C$72,2,FALSE),0)</f>
        <v>0</v>
      </c>
    </row>
    <row r="347" spans="1:6" x14ac:dyDescent="0.3">
      <c r="A347">
        <v>69347</v>
      </c>
      <c r="B347" t="s">
        <v>381</v>
      </c>
      <c r="C347" t="s">
        <v>379</v>
      </c>
      <c r="D347" t="str">
        <f>VLOOKUP(Tabela1[[#This Row],[Licença]],[1]DoB!$A$1:$O$5010,8,FALSE)</f>
        <v>29-08-1989</v>
      </c>
      <c r="E347">
        <f>YEAR(Tabela1[[#This Row],[DoB]])</f>
        <v>1989</v>
      </c>
      <c r="F347">
        <f>IFERROR(VLOOKUP(Tabela1[[#This Row],[Ano]],[1]Escalões!$B$2:$C$72,2,FALSE),0)</f>
        <v>0</v>
      </c>
    </row>
    <row r="348" spans="1:6" x14ac:dyDescent="0.3">
      <c r="A348">
        <v>78397</v>
      </c>
      <c r="B348" t="s">
        <v>382</v>
      </c>
      <c r="C348" t="s">
        <v>379</v>
      </c>
      <c r="D348" t="str">
        <f>VLOOKUP(Tabela1[[#This Row],[Licença]],[1]DoB!$A$1:$O$5010,8,FALSE)</f>
        <v>30-03-1984</v>
      </c>
      <c r="E348">
        <f>YEAR(Tabela1[[#This Row],[DoB]])</f>
        <v>1984</v>
      </c>
      <c r="F348" t="str">
        <f>IFERROR(VLOOKUP(Tabela1[[#This Row],[Ano]],[1]Escalões!$B$2:$C$72,2,FALSE),0)</f>
        <v>Vet I</v>
      </c>
    </row>
    <row r="349" spans="1:6" x14ac:dyDescent="0.3">
      <c r="A349">
        <v>69351</v>
      </c>
      <c r="B349" t="s">
        <v>383</v>
      </c>
      <c r="C349" t="s">
        <v>379</v>
      </c>
      <c r="D349" t="str">
        <f>VLOOKUP(Tabela1[[#This Row],[Licença]],[1]DoB!$A$1:$O$5010,8,FALSE)</f>
        <v>28-07-1988</v>
      </c>
      <c r="E349">
        <f>YEAR(Tabela1[[#This Row],[DoB]])</f>
        <v>1988</v>
      </c>
      <c r="F349">
        <f>IFERROR(VLOOKUP(Tabela1[[#This Row],[Ano]],[1]Escalões!$B$2:$C$72,2,FALSE),0)</f>
        <v>0</v>
      </c>
    </row>
    <row r="350" spans="1:6" x14ac:dyDescent="0.3">
      <c r="A350">
        <v>69350</v>
      </c>
      <c r="B350" t="s">
        <v>384</v>
      </c>
      <c r="C350" t="s">
        <v>379</v>
      </c>
      <c r="D350" t="str">
        <f>VLOOKUP(Tabela1[[#This Row],[Licença]],[1]DoB!$A$1:$O$5010,8,FALSE)</f>
        <v>25-03-1977</v>
      </c>
      <c r="E350">
        <f>YEAR(Tabela1[[#This Row],[DoB]])</f>
        <v>1977</v>
      </c>
      <c r="F350" t="str">
        <f>IFERROR(VLOOKUP(Tabela1[[#This Row],[Ano]],[1]Escalões!$B$2:$C$72,2,FALSE),0)</f>
        <v>Vet II</v>
      </c>
    </row>
    <row r="351" spans="1:6" x14ac:dyDescent="0.3">
      <c r="A351">
        <v>78396</v>
      </c>
      <c r="B351" t="s">
        <v>385</v>
      </c>
      <c r="C351" t="s">
        <v>379</v>
      </c>
      <c r="D351" t="str">
        <f>VLOOKUP(Tabela1[[#This Row],[Licença]],[1]DoB!$A$1:$O$5010,8,FALSE)</f>
        <v>28-05-1991</v>
      </c>
      <c r="E351">
        <f>YEAR(Tabela1[[#This Row],[DoB]])</f>
        <v>1991</v>
      </c>
      <c r="F351">
        <f>IFERROR(VLOOKUP(Tabela1[[#This Row],[Ano]],[1]Escalões!$B$2:$C$72,2,FALSE),0)</f>
        <v>0</v>
      </c>
    </row>
    <row r="352" spans="1:6" x14ac:dyDescent="0.3">
      <c r="A352">
        <v>79322</v>
      </c>
      <c r="B352" t="s">
        <v>386</v>
      </c>
      <c r="C352" t="s">
        <v>379</v>
      </c>
      <c r="D352" t="str">
        <f>VLOOKUP(Tabela1[[#This Row],[Licença]],[1]DoB!$A$1:$O$5010,8,FALSE)</f>
        <v>14-02-1992</v>
      </c>
      <c r="E352">
        <f>YEAR(Tabela1[[#This Row],[DoB]])</f>
        <v>1992</v>
      </c>
      <c r="F352">
        <f>IFERROR(VLOOKUP(Tabela1[[#This Row],[Ano]],[1]Escalões!$B$2:$C$72,2,FALSE),0)</f>
        <v>0</v>
      </c>
    </row>
    <row r="353" spans="1:6" x14ac:dyDescent="0.3">
      <c r="A353">
        <v>65282</v>
      </c>
      <c r="B353" t="s">
        <v>387</v>
      </c>
      <c r="C353" t="s">
        <v>379</v>
      </c>
      <c r="D353" t="str">
        <f>VLOOKUP(Tabela1[[#This Row],[Licença]],[1]DoB!$A$1:$O$5010,8,FALSE)</f>
        <v>09-09-1991</v>
      </c>
      <c r="E353">
        <f>YEAR(Tabela1[[#This Row],[DoB]])</f>
        <v>1991</v>
      </c>
      <c r="F353">
        <f>IFERROR(VLOOKUP(Tabela1[[#This Row],[Ano]],[1]Escalões!$B$2:$C$72,2,FALSE),0)</f>
        <v>0</v>
      </c>
    </row>
    <row r="354" spans="1:6" x14ac:dyDescent="0.3">
      <c r="A354">
        <v>78844</v>
      </c>
      <c r="B354" t="s">
        <v>388</v>
      </c>
      <c r="C354" t="s">
        <v>379</v>
      </c>
      <c r="D354" t="str">
        <f>VLOOKUP(Tabela1[[#This Row],[Licença]],[1]DoB!$A$1:$O$5010,8,FALSE)</f>
        <v>19-12-2004</v>
      </c>
      <c r="E354">
        <f>YEAR(Tabela1[[#This Row],[DoB]])</f>
        <v>2004</v>
      </c>
      <c r="F354">
        <f>IFERROR(VLOOKUP(Tabela1[[#This Row],[Ano]],[1]Escalões!$B$2:$C$72,2,FALSE),0)</f>
        <v>0</v>
      </c>
    </row>
    <row r="355" spans="1:6" x14ac:dyDescent="0.3">
      <c r="A355">
        <v>79038</v>
      </c>
      <c r="B355" t="s">
        <v>389</v>
      </c>
      <c r="C355" t="s">
        <v>379</v>
      </c>
      <c r="D355" t="str">
        <f>VLOOKUP(Tabela1[[#This Row],[Licença]],[1]DoB!$A$1:$O$5010,8,FALSE)</f>
        <v>16-10-2011</v>
      </c>
      <c r="E355">
        <f>YEAR(Tabela1[[#This Row],[DoB]])</f>
        <v>2011</v>
      </c>
      <c r="F355">
        <f>IFERROR(VLOOKUP(Tabela1[[#This Row],[Ano]],[1]Escalões!$B$2:$C$72,2,FALSE),0)</f>
        <v>0</v>
      </c>
    </row>
    <row r="356" spans="1:6" x14ac:dyDescent="0.3">
      <c r="A356">
        <v>79507</v>
      </c>
      <c r="B356" t="s">
        <v>390</v>
      </c>
      <c r="C356" t="s">
        <v>379</v>
      </c>
      <c r="D356" t="str">
        <f>VLOOKUP(Tabela1[[#This Row],[Licença]],[1]DoB!$A$1:$O$5010,8,FALSE)</f>
        <v>07-01-2008</v>
      </c>
      <c r="E356">
        <f>YEAR(Tabela1[[#This Row],[DoB]])</f>
        <v>2008</v>
      </c>
      <c r="F356">
        <f>IFERROR(VLOOKUP(Tabela1[[#This Row],[Ano]],[1]Escalões!$B$2:$C$72,2,FALSE),0)</f>
        <v>0</v>
      </c>
    </row>
    <row r="357" spans="1:6" x14ac:dyDescent="0.3">
      <c r="A357">
        <v>79508</v>
      </c>
      <c r="B357" t="s">
        <v>391</v>
      </c>
      <c r="C357" t="s">
        <v>379</v>
      </c>
      <c r="D357" t="str">
        <f>VLOOKUP(Tabela1[[#This Row],[Licença]],[1]DoB!$A$1:$O$5010,8,FALSE)</f>
        <v>17-01-2008</v>
      </c>
      <c r="E357">
        <f>YEAR(Tabela1[[#This Row],[DoB]])</f>
        <v>2008</v>
      </c>
      <c r="F357">
        <f>IFERROR(VLOOKUP(Tabela1[[#This Row],[Ano]],[1]Escalões!$B$2:$C$72,2,FALSE),0)</f>
        <v>0</v>
      </c>
    </row>
    <row r="358" spans="1:6" x14ac:dyDescent="0.3">
      <c r="A358">
        <v>78839</v>
      </c>
      <c r="B358" t="s">
        <v>392</v>
      </c>
      <c r="C358" t="s">
        <v>379</v>
      </c>
      <c r="D358" t="str">
        <f>VLOOKUP(Tabela1[[#This Row],[Licença]],[1]DoB!$A$1:$O$5010,8,FALSE)</f>
        <v>21-09-2007</v>
      </c>
      <c r="E358">
        <f>YEAR(Tabela1[[#This Row],[DoB]])</f>
        <v>2007</v>
      </c>
      <c r="F358">
        <f>IFERROR(VLOOKUP(Tabela1[[#This Row],[Ano]],[1]Escalões!$B$2:$C$72,2,FALSE),0)</f>
        <v>0</v>
      </c>
    </row>
    <row r="359" spans="1:6" x14ac:dyDescent="0.3">
      <c r="A359">
        <v>78841</v>
      </c>
      <c r="B359" t="s">
        <v>393</v>
      </c>
      <c r="C359" t="s">
        <v>379</v>
      </c>
      <c r="D359" t="str">
        <f>VLOOKUP(Tabela1[[#This Row],[Licença]],[1]DoB!$A$1:$O$5010,8,FALSE)</f>
        <v>20-04-2008</v>
      </c>
      <c r="E359">
        <f>YEAR(Tabela1[[#This Row],[DoB]])</f>
        <v>2008</v>
      </c>
      <c r="F359">
        <f>IFERROR(VLOOKUP(Tabela1[[#This Row],[Ano]],[1]Escalões!$B$2:$C$72,2,FALSE),0)</f>
        <v>0</v>
      </c>
    </row>
    <row r="360" spans="1:6" x14ac:dyDescent="0.3">
      <c r="A360">
        <v>78398</v>
      </c>
      <c r="B360" t="s">
        <v>394</v>
      </c>
      <c r="C360" t="s">
        <v>379</v>
      </c>
      <c r="D360" t="str">
        <f>VLOOKUP(Tabela1[[#This Row],[Licença]],[1]DoB!$A$1:$O$5010,8,FALSE)</f>
        <v>08-12-1983</v>
      </c>
      <c r="E360">
        <f>YEAR(Tabela1[[#This Row],[DoB]])</f>
        <v>1983</v>
      </c>
      <c r="F360" t="str">
        <f>IFERROR(VLOOKUP(Tabela1[[#This Row],[Ano]],[1]Escalões!$B$2:$C$72,2,FALSE),0)</f>
        <v>Vet I</v>
      </c>
    </row>
    <row r="361" spans="1:6" x14ac:dyDescent="0.3">
      <c r="A361">
        <v>72284</v>
      </c>
      <c r="B361" t="s">
        <v>395</v>
      </c>
      <c r="C361" t="s">
        <v>379</v>
      </c>
      <c r="D361" t="str">
        <f>VLOOKUP(Tabela1[[#This Row],[Licença]],[1]DoB!$A$1:$O$5010,8,FALSE)</f>
        <v>17-08-1991</v>
      </c>
      <c r="E361">
        <f>YEAR(Tabela1[[#This Row],[DoB]])</f>
        <v>1991</v>
      </c>
      <c r="F361">
        <f>IFERROR(VLOOKUP(Tabela1[[#This Row],[Ano]],[1]Escalões!$B$2:$C$72,2,FALSE),0)</f>
        <v>0</v>
      </c>
    </row>
    <row r="362" spans="1:6" x14ac:dyDescent="0.3">
      <c r="A362">
        <v>79222</v>
      </c>
      <c r="B362" t="s">
        <v>396</v>
      </c>
      <c r="C362" t="s">
        <v>379</v>
      </c>
      <c r="D362" t="str">
        <f>VLOOKUP(Tabela1[[#This Row],[Licença]],[1]DoB!$A$1:$O$5010,8,FALSE)</f>
        <v>02-12-1977</v>
      </c>
      <c r="E362">
        <f>YEAR(Tabela1[[#This Row],[DoB]])</f>
        <v>1977</v>
      </c>
      <c r="F362" t="str">
        <f>IFERROR(VLOOKUP(Tabela1[[#This Row],[Ano]],[1]Escalões!$B$2:$C$72,2,FALSE),0)</f>
        <v>Vet II</v>
      </c>
    </row>
    <row r="363" spans="1:6" x14ac:dyDescent="0.3">
      <c r="A363">
        <v>79224</v>
      </c>
      <c r="B363" t="s">
        <v>397</v>
      </c>
      <c r="C363" t="s">
        <v>379</v>
      </c>
      <c r="D363" t="str">
        <f>VLOOKUP(Tabela1[[#This Row],[Licença]],[1]DoB!$A$1:$O$5010,8,FALSE)</f>
        <v>19-07-1996</v>
      </c>
      <c r="E363">
        <f>YEAR(Tabela1[[#This Row],[DoB]])</f>
        <v>1996</v>
      </c>
      <c r="F363">
        <f>IFERROR(VLOOKUP(Tabela1[[#This Row],[Ano]],[1]Escalões!$B$2:$C$72,2,FALSE),0)</f>
        <v>0</v>
      </c>
    </row>
    <row r="364" spans="1:6" x14ac:dyDescent="0.3">
      <c r="A364">
        <v>78391</v>
      </c>
      <c r="B364" t="s">
        <v>398</v>
      </c>
      <c r="C364" t="s">
        <v>379</v>
      </c>
      <c r="D364" t="str">
        <f>VLOOKUP(Tabela1[[#This Row],[Licença]],[1]DoB!$A$1:$O$5010,8,FALSE)</f>
        <v>14-09-1988</v>
      </c>
      <c r="E364">
        <f>YEAR(Tabela1[[#This Row],[DoB]])</f>
        <v>1988</v>
      </c>
      <c r="F364">
        <f>IFERROR(VLOOKUP(Tabela1[[#This Row],[Ano]],[1]Escalões!$B$2:$C$72,2,FALSE),0)</f>
        <v>0</v>
      </c>
    </row>
    <row r="365" spans="1:6" x14ac:dyDescent="0.3">
      <c r="A365">
        <v>80316</v>
      </c>
      <c r="B365" t="s">
        <v>399</v>
      </c>
      <c r="C365" t="s">
        <v>379</v>
      </c>
      <c r="D365" t="str">
        <f>VLOOKUP(Tabela1[[#This Row],[Licença]],[1]DoB!$A$1:$O$5010,8,FALSE)</f>
        <v>10-07-1979</v>
      </c>
      <c r="E365">
        <f>YEAR(Tabela1[[#This Row],[DoB]])</f>
        <v>1979</v>
      </c>
      <c r="F365" t="str">
        <f>IFERROR(VLOOKUP(Tabela1[[#This Row],[Ano]],[1]Escalões!$B$2:$C$72,2,FALSE),0)</f>
        <v>Vet II</v>
      </c>
    </row>
    <row r="366" spans="1:6" x14ac:dyDescent="0.3">
      <c r="A366">
        <v>79567</v>
      </c>
      <c r="B366" t="s">
        <v>400</v>
      </c>
      <c r="C366" t="s">
        <v>379</v>
      </c>
      <c r="D366" t="str">
        <f>VLOOKUP(Tabela1[[#This Row],[Licença]],[1]DoB!$A$1:$O$5010,8,FALSE)</f>
        <v>26-07-2011</v>
      </c>
      <c r="E366">
        <f>YEAR(Tabela1[[#This Row],[DoB]])</f>
        <v>2011</v>
      </c>
      <c r="F366">
        <f>IFERROR(VLOOKUP(Tabela1[[#This Row],[Ano]],[1]Escalões!$B$2:$C$72,2,FALSE),0)</f>
        <v>0</v>
      </c>
    </row>
    <row r="367" spans="1:6" x14ac:dyDescent="0.3">
      <c r="A367">
        <v>80382</v>
      </c>
      <c r="B367" t="s">
        <v>401</v>
      </c>
      <c r="C367" t="s">
        <v>379</v>
      </c>
      <c r="D367" t="str">
        <f>VLOOKUP(Tabela1[[#This Row],[Licença]],[1]DoB!$A$1:$O$5010,8,FALSE)</f>
        <v>01-07-1980</v>
      </c>
      <c r="E367">
        <f>YEAR(Tabela1[[#This Row],[DoB]])</f>
        <v>1980</v>
      </c>
      <c r="F367" t="str">
        <f>IFERROR(VLOOKUP(Tabela1[[#This Row],[Ano]],[1]Escalões!$B$2:$C$72,2,FALSE),0)</f>
        <v>Vet II</v>
      </c>
    </row>
    <row r="368" spans="1:6" x14ac:dyDescent="0.3">
      <c r="A368">
        <v>80383</v>
      </c>
      <c r="B368" t="s">
        <v>402</v>
      </c>
      <c r="C368" t="s">
        <v>379</v>
      </c>
      <c r="D368" t="str">
        <f>VLOOKUP(Tabela1[[#This Row],[Licença]],[1]DoB!$A$1:$O$5010,8,FALSE)</f>
        <v>25-08-2012</v>
      </c>
      <c r="E368">
        <f>YEAR(Tabela1[[#This Row],[DoB]])</f>
        <v>2012</v>
      </c>
      <c r="F368">
        <f>IFERROR(VLOOKUP(Tabela1[[#This Row],[Ano]],[1]Escalões!$B$2:$C$72,2,FALSE),0)</f>
        <v>0</v>
      </c>
    </row>
    <row r="369" spans="1:6" x14ac:dyDescent="0.3">
      <c r="A369">
        <v>50370</v>
      </c>
      <c r="B369" t="s">
        <v>403</v>
      </c>
      <c r="C369" t="s">
        <v>379</v>
      </c>
      <c r="D369" t="str">
        <f>VLOOKUP(Tabela1[[#This Row],[Licença]],[1]DoB!$A$1:$O$5010,8,FALSE)</f>
        <v>25-06-1974</v>
      </c>
      <c r="E369">
        <f>YEAR(Tabela1[[#This Row],[DoB]])</f>
        <v>1974</v>
      </c>
      <c r="F369" t="str">
        <f>IFERROR(VLOOKUP(Tabela1[[#This Row],[Ano]],[1]Escalões!$B$2:$C$72,2,FALSE),0)</f>
        <v>Vet III</v>
      </c>
    </row>
    <row r="370" spans="1:6" x14ac:dyDescent="0.3">
      <c r="A370">
        <v>80485</v>
      </c>
      <c r="B370" t="s">
        <v>404</v>
      </c>
      <c r="C370" t="s">
        <v>379</v>
      </c>
      <c r="D370" t="str">
        <f>VLOOKUP(Tabela1[[#This Row],[Licença]],[1]DoB!$A$1:$O$5010,8,FALSE)</f>
        <v>23-02-2014</v>
      </c>
      <c r="E370">
        <f>YEAR(Tabela1[[#This Row],[DoB]])</f>
        <v>2014</v>
      </c>
      <c r="F370">
        <f>IFERROR(VLOOKUP(Tabela1[[#This Row],[Ano]],[1]Escalões!$B$2:$C$72,2,FALSE),0)</f>
        <v>0</v>
      </c>
    </row>
    <row r="371" spans="1:6" x14ac:dyDescent="0.3">
      <c r="A371">
        <v>80520</v>
      </c>
      <c r="B371" t="s">
        <v>405</v>
      </c>
      <c r="C371" t="s">
        <v>379</v>
      </c>
      <c r="D371" t="str">
        <f>VLOOKUP(Tabela1[[#This Row],[Licença]],[1]DoB!$A$1:$O$5010,8,FALSE)</f>
        <v>06-02-2016</v>
      </c>
      <c r="E371">
        <f>YEAR(Tabela1[[#This Row],[DoB]])</f>
        <v>2016</v>
      </c>
      <c r="F371">
        <f>IFERROR(VLOOKUP(Tabela1[[#This Row],[Ano]],[1]Escalões!$B$2:$C$72,2,FALSE),0)</f>
        <v>0</v>
      </c>
    </row>
    <row r="372" spans="1:6" x14ac:dyDescent="0.3">
      <c r="A372">
        <v>80522</v>
      </c>
      <c r="B372" t="s">
        <v>406</v>
      </c>
      <c r="C372" t="s">
        <v>379</v>
      </c>
      <c r="D372" t="str">
        <f>VLOOKUP(Tabela1[[#This Row],[Licença]],[1]DoB!$A$1:$O$5010,8,FALSE)</f>
        <v>27-12-2012</v>
      </c>
      <c r="E372">
        <f>YEAR(Tabela1[[#This Row],[DoB]])</f>
        <v>2012</v>
      </c>
      <c r="F372">
        <f>IFERROR(VLOOKUP(Tabela1[[#This Row],[Ano]],[1]Escalões!$B$2:$C$72,2,FALSE),0)</f>
        <v>0</v>
      </c>
    </row>
    <row r="373" spans="1:6" x14ac:dyDescent="0.3">
      <c r="A373">
        <v>80521</v>
      </c>
      <c r="B373" t="s">
        <v>407</v>
      </c>
      <c r="C373" t="s">
        <v>379</v>
      </c>
      <c r="D373" t="str">
        <f>VLOOKUP(Tabela1[[#This Row],[Licença]],[1]DoB!$A$1:$O$5010,8,FALSE)</f>
        <v>14-09-2017</v>
      </c>
      <c r="E373">
        <f>YEAR(Tabela1[[#This Row],[DoB]])</f>
        <v>2017</v>
      </c>
      <c r="F373">
        <f>IFERROR(VLOOKUP(Tabela1[[#This Row],[Ano]],[1]Escalões!$B$2:$C$72,2,FALSE),0)</f>
        <v>0</v>
      </c>
    </row>
    <row r="374" spans="1:6" x14ac:dyDescent="0.3">
      <c r="A374">
        <v>80591</v>
      </c>
      <c r="B374" t="s">
        <v>408</v>
      </c>
      <c r="C374" t="s">
        <v>379</v>
      </c>
      <c r="D374" t="str">
        <f>VLOOKUP(Tabela1[[#This Row],[Licença]],[1]DoB!$A$1:$O$5010,8,FALSE)</f>
        <v>04-07-2017</v>
      </c>
      <c r="E374">
        <f>YEAR(Tabela1[[#This Row],[DoB]])</f>
        <v>2017</v>
      </c>
      <c r="F374">
        <f>IFERROR(VLOOKUP(Tabela1[[#This Row],[Ano]],[1]Escalões!$B$2:$C$72,2,FALSE),0)</f>
        <v>0</v>
      </c>
    </row>
    <row r="375" spans="1:6" x14ac:dyDescent="0.3">
      <c r="A375">
        <v>50380</v>
      </c>
      <c r="B375" t="s">
        <v>409</v>
      </c>
      <c r="C375" t="s">
        <v>379</v>
      </c>
      <c r="D375" t="str">
        <f>VLOOKUP(Tabela1[[#This Row],[Licença]],[1]DoB!$A$1:$O$5010,8,FALSE)</f>
        <v>23-04-1973</v>
      </c>
      <c r="E375">
        <f>YEAR(Tabela1[[#This Row],[DoB]])</f>
        <v>1973</v>
      </c>
      <c r="F375" t="str">
        <f>IFERROR(VLOOKUP(Tabela1[[#This Row],[Ano]],[1]Escalões!$B$2:$C$72,2,FALSE),0)</f>
        <v>Vet III</v>
      </c>
    </row>
    <row r="376" spans="1:6" x14ac:dyDescent="0.3">
      <c r="A376">
        <v>69918</v>
      </c>
      <c r="B376" t="s">
        <v>410</v>
      </c>
      <c r="C376" t="s">
        <v>411</v>
      </c>
      <c r="D376" t="str">
        <f>VLOOKUP(Tabela1[[#This Row],[Licença]],[1]DoB!$A$1:$O$5010,8,FALSE)</f>
        <v>06-12-2000</v>
      </c>
      <c r="E376">
        <f>YEAR(Tabela1[[#This Row],[DoB]])</f>
        <v>2000</v>
      </c>
      <c r="F376">
        <f>IFERROR(VLOOKUP(Tabela1[[#This Row],[Ano]],[1]Escalões!$B$2:$C$72,2,FALSE),0)</f>
        <v>0</v>
      </c>
    </row>
    <row r="377" spans="1:6" x14ac:dyDescent="0.3">
      <c r="A377">
        <v>79260</v>
      </c>
      <c r="B377" t="s">
        <v>412</v>
      </c>
      <c r="C377" t="s">
        <v>411</v>
      </c>
      <c r="D377" t="str">
        <f>VLOOKUP(Tabela1[[#This Row],[Licença]],[1]DoB!$A$1:$O$5010,8,FALSE)</f>
        <v>01-07-2000</v>
      </c>
      <c r="E377">
        <f>YEAR(Tabela1[[#This Row],[DoB]])</f>
        <v>2000</v>
      </c>
      <c r="F377">
        <f>IFERROR(VLOOKUP(Tabela1[[#This Row],[Ano]],[1]Escalões!$B$2:$C$72,2,FALSE),0)</f>
        <v>0</v>
      </c>
    </row>
    <row r="378" spans="1:6" x14ac:dyDescent="0.3">
      <c r="A378">
        <v>79314</v>
      </c>
      <c r="B378" t="s">
        <v>413</v>
      </c>
      <c r="C378" t="s">
        <v>411</v>
      </c>
      <c r="D378" t="str">
        <f>VLOOKUP(Tabela1[[#This Row],[Licença]],[1]DoB!$A$1:$O$5010,8,FALSE)</f>
        <v>04-09-1991</v>
      </c>
      <c r="E378">
        <f>YEAR(Tabela1[[#This Row],[DoB]])</f>
        <v>1991</v>
      </c>
      <c r="F378">
        <f>IFERROR(VLOOKUP(Tabela1[[#This Row],[Ano]],[1]Escalões!$B$2:$C$72,2,FALSE),0)</f>
        <v>0</v>
      </c>
    </row>
    <row r="379" spans="1:6" x14ac:dyDescent="0.3">
      <c r="A379">
        <v>79311</v>
      </c>
      <c r="B379" t="s">
        <v>414</v>
      </c>
      <c r="C379" t="s">
        <v>411</v>
      </c>
      <c r="D379" t="str">
        <f>VLOOKUP(Tabela1[[#This Row],[Licença]],[1]DoB!$A$1:$O$5010,8,FALSE)</f>
        <v>04-10-1991</v>
      </c>
      <c r="E379">
        <f>YEAR(Tabela1[[#This Row],[DoB]])</f>
        <v>1991</v>
      </c>
      <c r="F379">
        <f>IFERROR(VLOOKUP(Tabela1[[#This Row],[Ano]],[1]Escalões!$B$2:$C$72,2,FALSE),0)</f>
        <v>0</v>
      </c>
    </row>
    <row r="380" spans="1:6" x14ac:dyDescent="0.3">
      <c r="A380">
        <v>79760</v>
      </c>
      <c r="B380" t="s">
        <v>415</v>
      </c>
      <c r="C380" t="s">
        <v>411</v>
      </c>
      <c r="D380" t="str">
        <f>VLOOKUP(Tabela1[[#This Row],[Licença]],[1]DoB!$A$1:$O$5010,8,FALSE)</f>
        <v>24-02-1985</v>
      </c>
      <c r="E380">
        <f>YEAR(Tabela1[[#This Row],[DoB]])</f>
        <v>1985</v>
      </c>
      <c r="F380" t="str">
        <f>IFERROR(VLOOKUP(Tabela1[[#This Row],[Ano]],[1]Escalões!$B$2:$C$72,2,FALSE),0)</f>
        <v>Vet I</v>
      </c>
    </row>
    <row r="381" spans="1:6" x14ac:dyDescent="0.3">
      <c r="A381">
        <v>74183</v>
      </c>
      <c r="B381" t="s">
        <v>416</v>
      </c>
      <c r="C381" t="s">
        <v>411</v>
      </c>
      <c r="D381" t="str">
        <f>VLOOKUP(Tabela1[[#This Row],[Licença]],[1]DoB!$A$1:$O$5010,8,FALSE)</f>
        <v>09-02-1973</v>
      </c>
      <c r="E381">
        <f>YEAR(Tabela1[[#This Row],[DoB]])</f>
        <v>1973</v>
      </c>
      <c r="F381" t="str">
        <f>IFERROR(VLOOKUP(Tabela1[[#This Row],[Ano]],[1]Escalões!$B$2:$C$72,2,FALSE),0)</f>
        <v>Vet III</v>
      </c>
    </row>
    <row r="382" spans="1:6" x14ac:dyDescent="0.3">
      <c r="A382">
        <v>79312</v>
      </c>
      <c r="B382" t="s">
        <v>417</v>
      </c>
      <c r="C382" t="s">
        <v>411</v>
      </c>
      <c r="D382" t="str">
        <f>VLOOKUP(Tabela1[[#This Row],[Licença]],[1]DoB!$A$1:$O$5010,8,FALSE)</f>
        <v>05-10-1993</v>
      </c>
      <c r="E382">
        <f>YEAR(Tabela1[[#This Row],[DoB]])</f>
        <v>1993</v>
      </c>
      <c r="F382">
        <f>IFERROR(VLOOKUP(Tabela1[[#This Row],[Ano]],[1]Escalões!$B$2:$C$72,2,FALSE),0)</f>
        <v>0</v>
      </c>
    </row>
    <row r="383" spans="1:6" x14ac:dyDescent="0.3">
      <c r="A383">
        <v>79309</v>
      </c>
      <c r="B383" t="s">
        <v>418</v>
      </c>
      <c r="C383" t="s">
        <v>411</v>
      </c>
      <c r="D383" t="str">
        <f>VLOOKUP(Tabela1[[#This Row],[Licença]],[1]DoB!$A$1:$O$5010,8,FALSE)</f>
        <v>29-01-1992</v>
      </c>
      <c r="E383">
        <f>YEAR(Tabela1[[#This Row],[DoB]])</f>
        <v>1992</v>
      </c>
      <c r="F383">
        <f>IFERROR(VLOOKUP(Tabela1[[#This Row],[Ano]],[1]Escalões!$B$2:$C$72,2,FALSE),0)</f>
        <v>0</v>
      </c>
    </row>
    <row r="384" spans="1:6" x14ac:dyDescent="0.3">
      <c r="A384">
        <v>80407</v>
      </c>
      <c r="B384" t="s">
        <v>419</v>
      </c>
      <c r="C384" t="s">
        <v>411</v>
      </c>
      <c r="D384" t="str">
        <f>VLOOKUP(Tabela1[[#This Row],[Licença]],[1]DoB!$A$1:$O$5010,8,FALSE)</f>
        <v>14-01-1986</v>
      </c>
      <c r="E384">
        <f>YEAR(Tabela1[[#This Row],[DoB]])</f>
        <v>1986</v>
      </c>
      <c r="F384">
        <f>IFERROR(VLOOKUP(Tabela1[[#This Row],[Ano]],[1]Escalões!$B$2:$C$72,2,FALSE),0)</f>
        <v>0</v>
      </c>
    </row>
    <row r="385" spans="1:6" x14ac:dyDescent="0.3">
      <c r="A385">
        <v>79806</v>
      </c>
      <c r="B385" t="s">
        <v>420</v>
      </c>
      <c r="C385" t="s">
        <v>411</v>
      </c>
      <c r="D385" t="str">
        <f>VLOOKUP(Tabela1[[#This Row],[Licença]],[1]DoB!$A$1:$O$5010,8,FALSE)</f>
        <v>19-05-1994</v>
      </c>
      <c r="E385">
        <f>YEAR(Tabela1[[#This Row],[DoB]])</f>
        <v>1994</v>
      </c>
      <c r="F385">
        <f>IFERROR(VLOOKUP(Tabela1[[#This Row],[Ano]],[1]Escalões!$B$2:$C$72,2,FALSE),0)</f>
        <v>0</v>
      </c>
    </row>
    <row r="386" spans="1:6" x14ac:dyDescent="0.3">
      <c r="A386">
        <v>79316</v>
      </c>
      <c r="B386" t="s">
        <v>421</v>
      </c>
      <c r="C386" t="s">
        <v>411</v>
      </c>
      <c r="D386" t="str">
        <f>VLOOKUP(Tabela1[[#This Row],[Licença]],[1]DoB!$A$1:$O$5010,8,FALSE)</f>
        <v>13-07-1991</v>
      </c>
      <c r="E386">
        <f>YEAR(Tabela1[[#This Row],[DoB]])</f>
        <v>1991</v>
      </c>
      <c r="F386">
        <f>IFERROR(VLOOKUP(Tabela1[[#This Row],[Ano]],[1]Escalões!$B$2:$C$72,2,FALSE),0)</f>
        <v>0</v>
      </c>
    </row>
    <row r="387" spans="1:6" x14ac:dyDescent="0.3">
      <c r="A387">
        <v>79317</v>
      </c>
      <c r="B387" t="s">
        <v>422</v>
      </c>
      <c r="C387" t="s">
        <v>411</v>
      </c>
      <c r="D387" t="str">
        <f>VLOOKUP(Tabela1[[#This Row],[Licença]],[1]DoB!$A$1:$O$5010,8,FALSE)</f>
        <v>10-10-1992</v>
      </c>
      <c r="E387">
        <f>YEAR(Tabela1[[#This Row],[DoB]])</f>
        <v>1992</v>
      </c>
      <c r="F387">
        <f>IFERROR(VLOOKUP(Tabela1[[#This Row],[Ano]],[1]Escalões!$B$2:$C$72,2,FALSE),0)</f>
        <v>0</v>
      </c>
    </row>
    <row r="388" spans="1:6" x14ac:dyDescent="0.3">
      <c r="A388">
        <v>69312</v>
      </c>
      <c r="B388" t="s">
        <v>423</v>
      </c>
      <c r="C388" t="s">
        <v>424</v>
      </c>
      <c r="D388" t="str">
        <f>VLOOKUP(Tabela1[[#This Row],[Licença]],[1]DoB!$A$1:$O$5010,8,FALSE)</f>
        <v>03-06-1953</v>
      </c>
      <c r="E388">
        <f>YEAR(Tabela1[[#This Row],[DoB]])</f>
        <v>1953</v>
      </c>
      <c r="F388" t="str">
        <f>IFERROR(VLOOKUP(Tabela1[[#This Row],[Ano]],[1]Escalões!$B$2:$C$72,2,FALSE),0)</f>
        <v>Vet VII</v>
      </c>
    </row>
    <row r="389" spans="1:6" x14ac:dyDescent="0.3">
      <c r="A389">
        <v>70130</v>
      </c>
      <c r="B389" t="s">
        <v>425</v>
      </c>
      <c r="C389" t="s">
        <v>426</v>
      </c>
      <c r="D389" t="str">
        <f>VLOOKUP(Tabela1[[#This Row],[Licença]],[1]DoB!$A$1:$O$5010,8,FALSE)</f>
        <v>10-06-1971</v>
      </c>
      <c r="E389">
        <f>YEAR(Tabela1[[#This Row],[DoB]])</f>
        <v>1971</v>
      </c>
      <c r="F389" t="str">
        <f>IFERROR(VLOOKUP(Tabela1[[#This Row],[Ano]],[1]Escalões!$B$2:$C$72,2,FALSE),0)</f>
        <v>Vet III</v>
      </c>
    </row>
    <row r="390" spans="1:6" x14ac:dyDescent="0.3">
      <c r="A390">
        <v>74631</v>
      </c>
      <c r="B390" t="s">
        <v>427</v>
      </c>
      <c r="C390" t="s">
        <v>426</v>
      </c>
      <c r="D390" t="str">
        <f>VLOOKUP(Tabela1[[#This Row],[Licença]],[1]DoB!$A$1:$O$5010,8,FALSE)</f>
        <v>14-07-1988</v>
      </c>
      <c r="E390">
        <f>YEAR(Tabela1[[#This Row],[DoB]])</f>
        <v>1988</v>
      </c>
      <c r="F390">
        <f>IFERROR(VLOOKUP(Tabela1[[#This Row],[Ano]],[1]Escalões!$B$2:$C$72,2,FALSE),0)</f>
        <v>0</v>
      </c>
    </row>
    <row r="391" spans="1:6" x14ac:dyDescent="0.3">
      <c r="A391">
        <v>75574</v>
      </c>
      <c r="B391" t="s">
        <v>428</v>
      </c>
      <c r="C391" t="s">
        <v>426</v>
      </c>
      <c r="D391" t="str">
        <f>VLOOKUP(Tabela1[[#This Row],[Licença]],[1]DoB!$A$1:$O$5010,8,FALSE)</f>
        <v>20-09-1982</v>
      </c>
      <c r="E391">
        <f>YEAR(Tabela1[[#This Row],[DoB]])</f>
        <v>1982</v>
      </c>
      <c r="F391" t="str">
        <f>IFERROR(VLOOKUP(Tabela1[[#This Row],[Ano]],[1]Escalões!$B$2:$C$72,2,FALSE),0)</f>
        <v>Vet I</v>
      </c>
    </row>
    <row r="392" spans="1:6" x14ac:dyDescent="0.3">
      <c r="A392">
        <v>76095</v>
      </c>
      <c r="B392" t="s">
        <v>429</v>
      </c>
      <c r="C392" t="s">
        <v>426</v>
      </c>
      <c r="D392" t="str">
        <f>VLOOKUP(Tabela1[[#This Row],[Licença]],[1]DoB!$A$1:$O$5010,8,FALSE)</f>
        <v>31-12-2004</v>
      </c>
      <c r="E392">
        <f>YEAR(Tabela1[[#This Row],[DoB]])</f>
        <v>2004</v>
      </c>
      <c r="F392">
        <f>IFERROR(VLOOKUP(Tabela1[[#This Row],[Ano]],[1]Escalões!$B$2:$C$72,2,FALSE),0)</f>
        <v>0</v>
      </c>
    </row>
    <row r="393" spans="1:6" x14ac:dyDescent="0.3">
      <c r="A393">
        <v>76406</v>
      </c>
      <c r="B393" t="s">
        <v>430</v>
      </c>
      <c r="C393" t="s">
        <v>426</v>
      </c>
      <c r="D393" t="str">
        <f>VLOOKUP(Tabela1[[#This Row],[Licença]],[1]DoB!$A$1:$O$5010,8,FALSE)</f>
        <v>01-10-2005</v>
      </c>
      <c r="E393">
        <f>YEAR(Tabela1[[#This Row],[DoB]])</f>
        <v>2005</v>
      </c>
      <c r="F393">
        <f>IFERROR(VLOOKUP(Tabela1[[#This Row],[Ano]],[1]Escalões!$B$2:$C$72,2,FALSE),0)</f>
        <v>0</v>
      </c>
    </row>
    <row r="394" spans="1:6" x14ac:dyDescent="0.3">
      <c r="A394">
        <v>71232</v>
      </c>
      <c r="B394" t="s">
        <v>431</v>
      </c>
      <c r="C394" t="s">
        <v>426</v>
      </c>
      <c r="D394" t="str">
        <f>VLOOKUP(Tabela1[[#This Row],[Licença]],[1]DoB!$A$1:$O$5010,8,FALSE)</f>
        <v>25-06-2004</v>
      </c>
      <c r="E394">
        <f>YEAR(Tabela1[[#This Row],[DoB]])</f>
        <v>2004</v>
      </c>
      <c r="F394">
        <f>IFERROR(VLOOKUP(Tabela1[[#This Row],[Ano]],[1]Escalões!$B$2:$C$72,2,FALSE),0)</f>
        <v>0</v>
      </c>
    </row>
    <row r="395" spans="1:6" x14ac:dyDescent="0.3">
      <c r="A395">
        <v>79708</v>
      </c>
      <c r="B395" t="s">
        <v>432</v>
      </c>
      <c r="C395" t="s">
        <v>426</v>
      </c>
      <c r="D395" t="str">
        <f>VLOOKUP(Tabela1[[#This Row],[Licença]],[1]DoB!$A$1:$O$5010,8,FALSE)</f>
        <v>25-11-1986</v>
      </c>
      <c r="E395">
        <f>YEAR(Tabela1[[#This Row],[DoB]])</f>
        <v>1986</v>
      </c>
      <c r="F395">
        <f>IFERROR(VLOOKUP(Tabela1[[#This Row],[Ano]],[1]Escalões!$B$2:$C$72,2,FALSE),0)</f>
        <v>0</v>
      </c>
    </row>
    <row r="396" spans="1:6" x14ac:dyDescent="0.3">
      <c r="A396">
        <v>76172</v>
      </c>
      <c r="B396" t="s">
        <v>433</v>
      </c>
      <c r="C396" t="s">
        <v>426</v>
      </c>
      <c r="D396" t="str">
        <f>VLOOKUP(Tabela1[[#This Row],[Licença]],[1]DoB!$A$1:$O$5010,8,FALSE)</f>
        <v>15-01-2005</v>
      </c>
      <c r="E396">
        <f>YEAR(Tabela1[[#This Row],[DoB]])</f>
        <v>2005</v>
      </c>
      <c r="F396">
        <f>IFERROR(VLOOKUP(Tabela1[[#This Row],[Ano]],[1]Escalões!$B$2:$C$72,2,FALSE),0)</f>
        <v>0</v>
      </c>
    </row>
    <row r="397" spans="1:6" x14ac:dyDescent="0.3">
      <c r="A397">
        <v>76173</v>
      </c>
      <c r="B397" t="s">
        <v>434</v>
      </c>
      <c r="C397" t="s">
        <v>426</v>
      </c>
      <c r="D397" t="str">
        <f>VLOOKUP(Tabela1[[#This Row],[Licença]],[1]DoB!$A$1:$O$5010,8,FALSE)</f>
        <v>13-06-2009</v>
      </c>
      <c r="E397">
        <f>YEAR(Tabela1[[#This Row],[DoB]])</f>
        <v>2009</v>
      </c>
      <c r="F397">
        <f>IFERROR(VLOOKUP(Tabela1[[#This Row],[Ano]],[1]Escalões!$B$2:$C$72,2,FALSE),0)</f>
        <v>0</v>
      </c>
    </row>
    <row r="398" spans="1:6" x14ac:dyDescent="0.3">
      <c r="A398">
        <v>74641</v>
      </c>
      <c r="B398" t="s">
        <v>435</v>
      </c>
      <c r="C398" t="s">
        <v>426</v>
      </c>
      <c r="D398" t="str">
        <f>VLOOKUP(Tabela1[[#This Row],[Licença]],[1]DoB!$A$1:$O$5010,8,FALSE)</f>
        <v>20-03-1978</v>
      </c>
      <c r="E398">
        <f>YEAR(Tabela1[[#This Row],[DoB]])</f>
        <v>1978</v>
      </c>
      <c r="F398" t="str">
        <f>IFERROR(VLOOKUP(Tabela1[[#This Row],[Ano]],[1]Escalões!$B$2:$C$72,2,FALSE),0)</f>
        <v>Vet II</v>
      </c>
    </row>
    <row r="399" spans="1:6" x14ac:dyDescent="0.3">
      <c r="A399">
        <v>75616</v>
      </c>
      <c r="B399" t="s">
        <v>436</v>
      </c>
      <c r="C399" t="s">
        <v>437</v>
      </c>
      <c r="D399" t="str">
        <f>VLOOKUP(Tabela1[[#This Row],[Licença]],[1]DoB!$A$1:$O$5010,8,FALSE)</f>
        <v>24-05-1969</v>
      </c>
      <c r="E399">
        <f>YEAR(Tabela1[[#This Row],[DoB]])</f>
        <v>1969</v>
      </c>
      <c r="F399" t="str">
        <f>IFERROR(VLOOKUP(Tabela1[[#This Row],[Ano]],[1]Escalões!$B$2:$C$72,2,FALSE),0)</f>
        <v>Vet IV</v>
      </c>
    </row>
    <row r="400" spans="1:6" x14ac:dyDescent="0.3">
      <c r="A400">
        <v>79293</v>
      </c>
      <c r="B400" t="s">
        <v>438</v>
      </c>
      <c r="C400" t="s">
        <v>437</v>
      </c>
      <c r="D400" t="str">
        <f>VLOOKUP(Tabela1[[#This Row],[Licença]],[1]DoB!$A$1:$O$5010,8,FALSE)</f>
        <v>08-07-2013</v>
      </c>
      <c r="E400">
        <f>YEAR(Tabela1[[#This Row],[DoB]])</f>
        <v>2013</v>
      </c>
      <c r="F400">
        <f>IFERROR(VLOOKUP(Tabela1[[#This Row],[Ano]],[1]Escalões!$B$2:$C$72,2,FALSE),0)</f>
        <v>0</v>
      </c>
    </row>
    <row r="401" spans="1:6" x14ac:dyDescent="0.3">
      <c r="A401">
        <v>76659</v>
      </c>
      <c r="B401" t="s">
        <v>439</v>
      </c>
      <c r="C401" t="s">
        <v>437</v>
      </c>
      <c r="D401" t="str">
        <f>VLOOKUP(Tabela1[[#This Row],[Licença]],[1]DoB!$A$1:$O$5010,8,FALSE)</f>
        <v>15-04-2010</v>
      </c>
      <c r="E401">
        <f>YEAR(Tabela1[[#This Row],[DoB]])</f>
        <v>2010</v>
      </c>
      <c r="F401">
        <f>IFERROR(VLOOKUP(Tabela1[[#This Row],[Ano]],[1]Escalões!$B$2:$C$72,2,FALSE),0)</f>
        <v>0</v>
      </c>
    </row>
    <row r="402" spans="1:6" x14ac:dyDescent="0.3">
      <c r="A402">
        <v>79291</v>
      </c>
      <c r="B402" t="s">
        <v>440</v>
      </c>
      <c r="C402" t="s">
        <v>437</v>
      </c>
      <c r="D402" t="str">
        <f>VLOOKUP(Tabela1[[#This Row],[Licença]],[1]DoB!$A$1:$O$5010,8,FALSE)</f>
        <v>08-07-2013</v>
      </c>
      <c r="E402">
        <f>YEAR(Tabela1[[#This Row],[DoB]])</f>
        <v>2013</v>
      </c>
      <c r="F402">
        <f>IFERROR(VLOOKUP(Tabela1[[#This Row],[Ano]],[1]Escalões!$B$2:$C$72,2,FALSE),0)</f>
        <v>0</v>
      </c>
    </row>
    <row r="403" spans="1:6" x14ac:dyDescent="0.3">
      <c r="A403">
        <v>76661</v>
      </c>
      <c r="B403" t="s">
        <v>441</v>
      </c>
      <c r="C403" t="s">
        <v>437</v>
      </c>
      <c r="D403" t="str">
        <f>VLOOKUP(Tabela1[[#This Row],[Licença]],[1]DoB!$A$1:$O$5010,8,FALSE)</f>
        <v>18-05-2010</v>
      </c>
      <c r="E403">
        <f>YEAR(Tabela1[[#This Row],[DoB]])</f>
        <v>2010</v>
      </c>
      <c r="F403">
        <f>IFERROR(VLOOKUP(Tabela1[[#This Row],[Ano]],[1]Escalões!$B$2:$C$72,2,FALSE),0)</f>
        <v>0</v>
      </c>
    </row>
    <row r="404" spans="1:6" x14ac:dyDescent="0.3">
      <c r="A404">
        <v>76813</v>
      </c>
      <c r="B404" t="s">
        <v>442</v>
      </c>
      <c r="C404" t="s">
        <v>437</v>
      </c>
      <c r="D404" t="str">
        <f>VLOOKUP(Tabela1[[#This Row],[Licença]],[1]DoB!$A$1:$O$5010,8,FALSE)</f>
        <v>16-09-2010</v>
      </c>
      <c r="E404">
        <f>YEAR(Tabela1[[#This Row],[DoB]])</f>
        <v>2010</v>
      </c>
      <c r="F404">
        <f>IFERROR(VLOOKUP(Tabela1[[#This Row],[Ano]],[1]Escalões!$B$2:$C$72,2,FALSE),0)</f>
        <v>0</v>
      </c>
    </row>
    <row r="405" spans="1:6" x14ac:dyDescent="0.3">
      <c r="A405">
        <v>78717</v>
      </c>
      <c r="B405" t="s">
        <v>443</v>
      </c>
      <c r="C405" t="s">
        <v>437</v>
      </c>
      <c r="D405" t="str">
        <f>VLOOKUP(Tabela1[[#This Row],[Licença]],[1]DoB!$A$1:$O$5010,8,FALSE)</f>
        <v>08-05-2004</v>
      </c>
      <c r="E405">
        <f>YEAR(Tabela1[[#This Row],[DoB]])</f>
        <v>2004</v>
      </c>
      <c r="F405">
        <f>IFERROR(VLOOKUP(Tabela1[[#This Row],[Ano]],[1]Escalões!$B$2:$C$72,2,FALSE),0)</f>
        <v>0</v>
      </c>
    </row>
    <row r="406" spans="1:6" x14ac:dyDescent="0.3">
      <c r="A406">
        <v>80358</v>
      </c>
      <c r="B406" t="s">
        <v>444</v>
      </c>
      <c r="C406" t="s">
        <v>437</v>
      </c>
      <c r="D406" t="str">
        <f>VLOOKUP(Tabela1[[#This Row],[Licença]],[1]DoB!$A$1:$O$5010,8,FALSE)</f>
        <v>06-05-2012</v>
      </c>
      <c r="E406">
        <f>YEAR(Tabela1[[#This Row],[DoB]])</f>
        <v>2012</v>
      </c>
      <c r="F406">
        <f>IFERROR(VLOOKUP(Tabela1[[#This Row],[Ano]],[1]Escalões!$B$2:$C$72,2,FALSE),0)</f>
        <v>0</v>
      </c>
    </row>
    <row r="407" spans="1:6" x14ac:dyDescent="0.3">
      <c r="A407">
        <v>76657</v>
      </c>
      <c r="B407" t="s">
        <v>445</v>
      </c>
      <c r="C407" t="s">
        <v>437</v>
      </c>
      <c r="D407" t="str">
        <f>VLOOKUP(Tabela1[[#This Row],[Licença]],[1]DoB!$A$1:$O$5010,8,FALSE)</f>
        <v>22-01-2010</v>
      </c>
      <c r="E407">
        <f>YEAR(Tabela1[[#This Row],[DoB]])</f>
        <v>2010</v>
      </c>
      <c r="F407">
        <f>IFERROR(VLOOKUP(Tabela1[[#This Row],[Ano]],[1]Escalões!$B$2:$C$72,2,FALSE),0)</f>
        <v>0</v>
      </c>
    </row>
    <row r="408" spans="1:6" x14ac:dyDescent="0.3">
      <c r="A408">
        <v>77584</v>
      </c>
      <c r="B408" t="s">
        <v>446</v>
      </c>
      <c r="C408" t="s">
        <v>437</v>
      </c>
      <c r="D408" t="str">
        <f>VLOOKUP(Tabela1[[#This Row],[Licença]],[1]DoB!$A$1:$O$5010,8,FALSE)</f>
        <v>01-12-2010</v>
      </c>
      <c r="E408">
        <f>YEAR(Tabela1[[#This Row],[DoB]])</f>
        <v>2010</v>
      </c>
      <c r="F408">
        <f>IFERROR(VLOOKUP(Tabela1[[#This Row],[Ano]],[1]Escalões!$B$2:$C$72,2,FALSE),0)</f>
        <v>0</v>
      </c>
    </row>
    <row r="409" spans="1:6" x14ac:dyDescent="0.3">
      <c r="A409">
        <v>75553</v>
      </c>
      <c r="B409" t="s">
        <v>447</v>
      </c>
      <c r="C409" t="s">
        <v>437</v>
      </c>
      <c r="D409" t="str">
        <f>VLOOKUP(Tabela1[[#This Row],[Licença]],[1]DoB!$A$1:$O$5010,8,FALSE)</f>
        <v>19-01-2000</v>
      </c>
      <c r="E409">
        <f>YEAR(Tabela1[[#This Row],[DoB]])</f>
        <v>2000</v>
      </c>
      <c r="F409">
        <f>IFERROR(VLOOKUP(Tabela1[[#This Row],[Ano]],[1]Escalões!$B$2:$C$72,2,FALSE),0)</f>
        <v>0</v>
      </c>
    </row>
    <row r="410" spans="1:6" x14ac:dyDescent="0.3">
      <c r="A410">
        <v>80624</v>
      </c>
      <c r="B410" t="s">
        <v>448</v>
      </c>
      <c r="C410" t="s">
        <v>437</v>
      </c>
      <c r="D410" t="str">
        <f>VLOOKUP(Tabela1[[#This Row],[Licença]],[1]DoB!$A$1:$O$5010,8,FALSE)</f>
        <v>05-09-2012</v>
      </c>
      <c r="E410">
        <f>YEAR(Tabela1[[#This Row],[DoB]])</f>
        <v>2012</v>
      </c>
      <c r="F410">
        <f>IFERROR(VLOOKUP(Tabela1[[#This Row],[Ano]],[1]Escalões!$B$2:$C$72,2,FALSE),0)</f>
        <v>0</v>
      </c>
    </row>
    <row r="411" spans="1:6" x14ac:dyDescent="0.3">
      <c r="A411">
        <v>74225</v>
      </c>
      <c r="B411" t="s">
        <v>449</v>
      </c>
      <c r="C411" t="s">
        <v>450</v>
      </c>
      <c r="D411" t="str">
        <f>VLOOKUP(Tabela1[[#This Row],[Licença]],[1]DoB!$A$1:$O$5010,8,FALSE)</f>
        <v>09-05-1979</v>
      </c>
      <c r="E411">
        <f>YEAR(Tabela1[[#This Row],[DoB]])</f>
        <v>1979</v>
      </c>
      <c r="F411" t="str">
        <f>IFERROR(VLOOKUP(Tabela1[[#This Row],[Ano]],[1]Escalões!$B$2:$C$72,2,FALSE),0)</f>
        <v>Vet II</v>
      </c>
    </row>
    <row r="412" spans="1:6" x14ac:dyDescent="0.3">
      <c r="A412">
        <v>75744</v>
      </c>
      <c r="B412" t="s">
        <v>451</v>
      </c>
      <c r="C412" t="s">
        <v>450</v>
      </c>
      <c r="D412" t="str">
        <f>VLOOKUP(Tabela1[[#This Row],[Licença]],[1]DoB!$A$1:$O$5010,8,FALSE)</f>
        <v>22-08-2007</v>
      </c>
      <c r="E412">
        <f>YEAR(Tabela1[[#This Row],[DoB]])</f>
        <v>2007</v>
      </c>
      <c r="F412">
        <f>IFERROR(VLOOKUP(Tabela1[[#This Row],[Ano]],[1]Escalões!$B$2:$C$72,2,FALSE),0)</f>
        <v>0</v>
      </c>
    </row>
    <row r="413" spans="1:6" x14ac:dyDescent="0.3">
      <c r="A413">
        <v>59779</v>
      </c>
      <c r="B413" t="s">
        <v>452</v>
      </c>
      <c r="C413" t="s">
        <v>450</v>
      </c>
      <c r="D413" t="str">
        <f>VLOOKUP(Tabela1[[#This Row],[Licença]],[1]DoB!$A$1:$O$5010,8,FALSE)</f>
        <v>03-12-1971</v>
      </c>
      <c r="E413">
        <f>YEAR(Tabela1[[#This Row],[DoB]])</f>
        <v>1971</v>
      </c>
      <c r="F413" t="str">
        <f>IFERROR(VLOOKUP(Tabela1[[#This Row],[Ano]],[1]Escalões!$B$2:$C$72,2,FALSE),0)</f>
        <v>Vet III</v>
      </c>
    </row>
    <row r="414" spans="1:6" x14ac:dyDescent="0.3">
      <c r="A414">
        <v>50476</v>
      </c>
      <c r="B414" t="s">
        <v>453</v>
      </c>
      <c r="C414" t="s">
        <v>454</v>
      </c>
      <c r="D414" t="str">
        <f>VLOOKUP(Tabela1[[#This Row],[Licença]],[1]DoB!$A$1:$O$5010,8,FALSE)</f>
        <v>24-08-1976</v>
      </c>
      <c r="E414">
        <f>YEAR(Tabela1[[#This Row],[DoB]])</f>
        <v>1976</v>
      </c>
      <c r="F414" t="str">
        <f>IFERROR(VLOOKUP(Tabela1[[#This Row],[Ano]],[1]Escalões!$B$2:$C$72,2,FALSE),0)</f>
        <v>Vet II</v>
      </c>
    </row>
    <row r="415" spans="1:6" x14ac:dyDescent="0.3">
      <c r="A415">
        <v>72155</v>
      </c>
      <c r="B415" t="s">
        <v>455</v>
      </c>
      <c r="C415" t="s">
        <v>454</v>
      </c>
      <c r="D415" t="str">
        <f>VLOOKUP(Tabela1[[#This Row],[Licença]],[1]DoB!$A$1:$O$5010,8,FALSE)</f>
        <v>12-09-1965</v>
      </c>
      <c r="E415">
        <f>YEAR(Tabela1[[#This Row],[DoB]])</f>
        <v>1965</v>
      </c>
      <c r="F415" t="str">
        <f>IFERROR(VLOOKUP(Tabela1[[#This Row],[Ano]],[1]Escalões!$B$2:$C$72,2,FALSE),0)</f>
        <v>Vet V</v>
      </c>
    </row>
    <row r="416" spans="1:6" x14ac:dyDescent="0.3">
      <c r="A416">
        <v>79498</v>
      </c>
      <c r="B416" t="s">
        <v>456</v>
      </c>
      <c r="C416" t="s">
        <v>454</v>
      </c>
      <c r="D416" t="str">
        <f>VLOOKUP(Tabela1[[#This Row],[Licença]],[1]DoB!$A$1:$O$5010,8,FALSE)</f>
        <v>23-10-1948</v>
      </c>
      <c r="E416">
        <f>YEAR(Tabela1[[#This Row],[DoB]])</f>
        <v>1948</v>
      </c>
      <c r="F416" t="str">
        <f>IFERROR(VLOOKUP(Tabela1[[#This Row],[Ano]],[1]Escalões!$B$2:$C$72,2,FALSE),0)</f>
        <v>Vet VIII</v>
      </c>
    </row>
    <row r="417" spans="1:6" x14ac:dyDescent="0.3">
      <c r="A417">
        <v>72468</v>
      </c>
      <c r="B417" t="s">
        <v>457</v>
      </c>
      <c r="C417" t="s">
        <v>454</v>
      </c>
      <c r="D417" t="str">
        <f>VLOOKUP(Tabela1[[#This Row],[Licença]],[1]DoB!$A$1:$O$5010,8,FALSE)</f>
        <v>17-03-1977</v>
      </c>
      <c r="E417">
        <f>YEAR(Tabela1[[#This Row],[DoB]])</f>
        <v>1977</v>
      </c>
      <c r="F417" t="str">
        <f>IFERROR(VLOOKUP(Tabela1[[#This Row],[Ano]],[1]Escalões!$B$2:$C$72,2,FALSE),0)</f>
        <v>Vet II</v>
      </c>
    </row>
    <row r="418" spans="1:6" x14ac:dyDescent="0.3">
      <c r="A418">
        <v>72470</v>
      </c>
      <c r="B418" t="s">
        <v>458</v>
      </c>
      <c r="C418" t="s">
        <v>454</v>
      </c>
      <c r="D418" t="str">
        <f>VLOOKUP(Tabela1[[#This Row],[Licença]],[1]DoB!$A$1:$O$5010,8,FALSE)</f>
        <v>05-11-1979</v>
      </c>
      <c r="E418">
        <f>YEAR(Tabela1[[#This Row],[DoB]])</f>
        <v>1979</v>
      </c>
      <c r="F418" t="str">
        <f>IFERROR(VLOOKUP(Tabela1[[#This Row],[Ano]],[1]Escalões!$B$2:$C$72,2,FALSE),0)</f>
        <v>Vet II</v>
      </c>
    </row>
    <row r="419" spans="1:6" x14ac:dyDescent="0.3">
      <c r="A419">
        <v>51852</v>
      </c>
      <c r="B419" t="s">
        <v>459</v>
      </c>
      <c r="C419" t="s">
        <v>454</v>
      </c>
      <c r="D419" t="str">
        <f>VLOOKUP(Tabela1[[#This Row],[Licença]],[1]DoB!$A$1:$O$5010,8,FALSE)</f>
        <v>28-08-1979</v>
      </c>
      <c r="E419">
        <f>YEAR(Tabela1[[#This Row],[DoB]])</f>
        <v>1979</v>
      </c>
      <c r="F419" t="str">
        <f>IFERROR(VLOOKUP(Tabela1[[#This Row],[Ano]],[1]Escalões!$B$2:$C$72,2,FALSE),0)</f>
        <v>Vet II</v>
      </c>
    </row>
    <row r="420" spans="1:6" x14ac:dyDescent="0.3">
      <c r="A420">
        <v>74409</v>
      </c>
      <c r="B420" t="s">
        <v>460</v>
      </c>
      <c r="C420" t="s">
        <v>454</v>
      </c>
      <c r="D420" t="str">
        <f>VLOOKUP(Tabela1[[#This Row],[Licença]],[1]DoB!$A$1:$O$5010,8,FALSE)</f>
        <v>22-09-2005</v>
      </c>
      <c r="E420">
        <f>YEAR(Tabela1[[#This Row],[DoB]])</f>
        <v>2005</v>
      </c>
      <c r="F420">
        <f>IFERROR(VLOOKUP(Tabela1[[#This Row],[Ano]],[1]Escalões!$B$2:$C$72,2,FALSE),0)</f>
        <v>0</v>
      </c>
    </row>
    <row r="421" spans="1:6" x14ac:dyDescent="0.3">
      <c r="A421">
        <v>80531</v>
      </c>
      <c r="B421" t="s">
        <v>461</v>
      </c>
      <c r="C421" t="s">
        <v>454</v>
      </c>
      <c r="D421" t="str">
        <f>VLOOKUP(Tabela1[[#This Row],[Licença]],[1]DoB!$A$1:$O$5010,8,FALSE)</f>
        <v>02-06-1987</v>
      </c>
      <c r="E421">
        <f>YEAR(Tabela1[[#This Row],[DoB]])</f>
        <v>1987</v>
      </c>
      <c r="F421">
        <f>IFERROR(VLOOKUP(Tabela1[[#This Row],[Ano]],[1]Escalões!$B$2:$C$72,2,FALSE),0)</f>
        <v>0</v>
      </c>
    </row>
    <row r="422" spans="1:6" x14ac:dyDescent="0.3">
      <c r="A422">
        <v>79776</v>
      </c>
      <c r="B422" t="s">
        <v>462</v>
      </c>
      <c r="C422" t="s">
        <v>454</v>
      </c>
      <c r="D422" t="str">
        <f>VLOOKUP(Tabela1[[#This Row],[Licença]],[1]DoB!$A$1:$O$5010,8,FALSE)</f>
        <v>03-04-2011</v>
      </c>
      <c r="E422">
        <f>YEAR(Tabela1[[#This Row],[DoB]])</f>
        <v>2011</v>
      </c>
      <c r="F422">
        <f>IFERROR(VLOOKUP(Tabela1[[#This Row],[Ano]],[1]Escalões!$B$2:$C$72,2,FALSE),0)</f>
        <v>0</v>
      </c>
    </row>
    <row r="423" spans="1:6" x14ac:dyDescent="0.3">
      <c r="A423">
        <v>80069</v>
      </c>
      <c r="B423" t="s">
        <v>463</v>
      </c>
      <c r="C423" t="s">
        <v>454</v>
      </c>
      <c r="D423" t="str">
        <f>VLOOKUP(Tabela1[[#This Row],[Licença]],[1]DoB!$A$1:$O$5010,8,FALSE)</f>
        <v>26-01-2011</v>
      </c>
      <c r="E423">
        <f>YEAR(Tabela1[[#This Row],[DoB]])</f>
        <v>2011</v>
      </c>
      <c r="F423">
        <f>IFERROR(VLOOKUP(Tabela1[[#This Row],[Ano]],[1]Escalões!$B$2:$C$72,2,FALSE),0)</f>
        <v>0</v>
      </c>
    </row>
    <row r="424" spans="1:6" x14ac:dyDescent="0.3">
      <c r="A424">
        <v>79777</v>
      </c>
      <c r="B424" t="s">
        <v>464</v>
      </c>
      <c r="C424" t="s">
        <v>454</v>
      </c>
      <c r="D424" t="str">
        <f>VLOOKUP(Tabela1[[#This Row],[Licença]],[1]DoB!$A$1:$O$5010,8,FALSE)</f>
        <v>01-01-2010</v>
      </c>
      <c r="E424">
        <f>YEAR(Tabela1[[#This Row],[DoB]])</f>
        <v>2010</v>
      </c>
      <c r="F424">
        <f>IFERROR(VLOOKUP(Tabela1[[#This Row],[Ano]],[1]Escalões!$B$2:$C$72,2,FALSE),0)</f>
        <v>0</v>
      </c>
    </row>
    <row r="425" spans="1:6" x14ac:dyDescent="0.3">
      <c r="A425">
        <v>79782</v>
      </c>
      <c r="B425" t="s">
        <v>465</v>
      </c>
      <c r="C425" t="s">
        <v>454</v>
      </c>
      <c r="D425" t="str">
        <f>VLOOKUP(Tabela1[[#This Row],[Licença]],[1]DoB!$A$1:$O$5010,8,FALSE)</f>
        <v>22-06-2010</v>
      </c>
      <c r="E425">
        <f>YEAR(Tabela1[[#This Row],[DoB]])</f>
        <v>2010</v>
      </c>
      <c r="F425">
        <f>IFERROR(VLOOKUP(Tabela1[[#This Row],[Ano]],[1]Escalões!$B$2:$C$72,2,FALSE),0)</f>
        <v>0</v>
      </c>
    </row>
    <row r="426" spans="1:6" x14ac:dyDescent="0.3">
      <c r="A426">
        <v>79780</v>
      </c>
      <c r="B426" t="s">
        <v>466</v>
      </c>
      <c r="C426" t="s">
        <v>454</v>
      </c>
      <c r="D426" t="str">
        <f>VLOOKUP(Tabela1[[#This Row],[Licença]],[1]DoB!$A$1:$O$5010,8,FALSE)</f>
        <v>26-12-2013</v>
      </c>
      <c r="E426">
        <f>YEAR(Tabela1[[#This Row],[DoB]])</f>
        <v>2013</v>
      </c>
      <c r="F426">
        <f>IFERROR(VLOOKUP(Tabela1[[#This Row],[Ano]],[1]Escalões!$B$2:$C$72,2,FALSE),0)</f>
        <v>0</v>
      </c>
    </row>
    <row r="427" spans="1:6" x14ac:dyDescent="0.3">
      <c r="A427">
        <v>80070</v>
      </c>
      <c r="B427" t="s">
        <v>467</v>
      </c>
      <c r="C427" t="s">
        <v>454</v>
      </c>
      <c r="D427" t="str">
        <f>VLOOKUP(Tabela1[[#This Row],[Licença]],[1]DoB!$A$1:$O$5010,8,FALSE)</f>
        <v>04-09-2013</v>
      </c>
      <c r="E427">
        <f>YEAR(Tabela1[[#This Row],[DoB]])</f>
        <v>2013</v>
      </c>
      <c r="F427">
        <f>IFERROR(VLOOKUP(Tabela1[[#This Row],[Ano]],[1]Escalões!$B$2:$C$72,2,FALSE),0)</f>
        <v>0</v>
      </c>
    </row>
    <row r="428" spans="1:6" x14ac:dyDescent="0.3">
      <c r="A428">
        <v>80654</v>
      </c>
      <c r="B428" t="s">
        <v>468</v>
      </c>
      <c r="C428" t="s">
        <v>454</v>
      </c>
      <c r="D428" t="str">
        <f>VLOOKUP(Tabela1[[#This Row],[Licença]],[1]DoB!$A$1:$O$5010,8,FALSE)</f>
        <v>17-03-2010</v>
      </c>
      <c r="E428">
        <f>YEAR(Tabela1[[#This Row],[DoB]])</f>
        <v>2010</v>
      </c>
      <c r="F428">
        <f>IFERROR(VLOOKUP(Tabela1[[#This Row],[Ano]],[1]Escalões!$B$2:$C$72,2,FALSE),0)</f>
        <v>0</v>
      </c>
    </row>
    <row r="429" spans="1:6" x14ac:dyDescent="0.3">
      <c r="A429">
        <v>80655</v>
      </c>
      <c r="B429" t="s">
        <v>469</v>
      </c>
      <c r="C429" t="s">
        <v>454</v>
      </c>
      <c r="D429" t="str">
        <f>VLOOKUP(Tabela1[[#This Row],[Licença]],[1]DoB!$A$1:$O$5010,8,FALSE)</f>
        <v>17-07-2016</v>
      </c>
      <c r="E429">
        <f>YEAR(Tabela1[[#This Row],[DoB]])</f>
        <v>2016</v>
      </c>
      <c r="F429">
        <f>IFERROR(VLOOKUP(Tabela1[[#This Row],[Ano]],[1]Escalões!$B$2:$C$72,2,FALSE),0)</f>
        <v>0</v>
      </c>
    </row>
    <row r="430" spans="1:6" x14ac:dyDescent="0.3">
      <c r="A430">
        <v>80656</v>
      </c>
      <c r="B430" t="s">
        <v>470</v>
      </c>
      <c r="C430" t="s">
        <v>454</v>
      </c>
      <c r="D430" t="str">
        <f>VLOOKUP(Tabela1[[#This Row],[Licença]],[1]DoB!$A$1:$O$5010,8,FALSE)</f>
        <v>06-03-2013</v>
      </c>
      <c r="E430">
        <f>YEAR(Tabela1[[#This Row],[DoB]])</f>
        <v>2013</v>
      </c>
      <c r="F430">
        <f>IFERROR(VLOOKUP(Tabela1[[#This Row],[Ano]],[1]Escalões!$B$2:$C$72,2,FALSE),0)</f>
        <v>0</v>
      </c>
    </row>
    <row r="431" spans="1:6" x14ac:dyDescent="0.3">
      <c r="A431">
        <v>80657</v>
      </c>
      <c r="B431" t="s">
        <v>471</v>
      </c>
      <c r="C431" t="s">
        <v>454</v>
      </c>
      <c r="D431" t="str">
        <f>VLOOKUP(Tabela1[[#This Row],[Licença]],[1]DoB!$A$1:$O$5010,8,FALSE)</f>
        <v>12-10-2011</v>
      </c>
      <c r="E431">
        <f>YEAR(Tabela1[[#This Row],[DoB]])</f>
        <v>2011</v>
      </c>
      <c r="F431">
        <f>IFERROR(VLOOKUP(Tabela1[[#This Row],[Ano]],[1]Escalões!$B$2:$C$72,2,FALSE),0)</f>
        <v>0</v>
      </c>
    </row>
    <row r="432" spans="1:6" x14ac:dyDescent="0.3">
      <c r="A432">
        <v>69313</v>
      </c>
      <c r="B432" t="s">
        <v>472</v>
      </c>
      <c r="C432" t="s">
        <v>473</v>
      </c>
      <c r="D432" t="str">
        <f>VLOOKUP(Tabela1[[#This Row],[Licença]],[1]DoB!$A$1:$O$5010,8,FALSE)</f>
        <v>12-07-1961</v>
      </c>
      <c r="E432">
        <f>YEAR(Tabela1[[#This Row],[DoB]])</f>
        <v>1961</v>
      </c>
      <c r="F432" t="str">
        <f>IFERROR(VLOOKUP(Tabela1[[#This Row],[Ano]],[1]Escalões!$B$2:$C$72,2,FALSE),0)</f>
        <v>Vet V</v>
      </c>
    </row>
    <row r="433" spans="1:6" x14ac:dyDescent="0.3">
      <c r="A433">
        <v>69314</v>
      </c>
      <c r="B433" t="s">
        <v>474</v>
      </c>
      <c r="C433" t="s">
        <v>473</v>
      </c>
      <c r="D433" t="str">
        <f>VLOOKUP(Tabela1[[#This Row],[Licença]],[1]DoB!$A$1:$O$5010,8,FALSE)</f>
        <v>04-07-1986</v>
      </c>
      <c r="E433">
        <f>YEAR(Tabela1[[#This Row],[DoB]])</f>
        <v>1986</v>
      </c>
      <c r="F433">
        <f>IFERROR(VLOOKUP(Tabela1[[#This Row],[Ano]],[1]Escalões!$B$2:$C$72,2,FALSE),0)</f>
        <v>0</v>
      </c>
    </row>
    <row r="434" spans="1:6" x14ac:dyDescent="0.3">
      <c r="A434">
        <v>79408</v>
      </c>
      <c r="B434" t="s">
        <v>475</v>
      </c>
      <c r="C434" t="s">
        <v>473</v>
      </c>
      <c r="D434" t="str">
        <f>VLOOKUP(Tabela1[[#This Row],[Licença]],[1]DoB!$A$1:$O$5010,8,FALSE)</f>
        <v>07-03-1980</v>
      </c>
      <c r="E434">
        <f>YEAR(Tabela1[[#This Row],[DoB]])</f>
        <v>1980</v>
      </c>
      <c r="F434" t="str">
        <f>IFERROR(VLOOKUP(Tabela1[[#This Row],[Ano]],[1]Escalões!$B$2:$C$72,2,FALSE),0)</f>
        <v>Vet II</v>
      </c>
    </row>
    <row r="435" spans="1:6" x14ac:dyDescent="0.3">
      <c r="A435">
        <v>77671</v>
      </c>
      <c r="B435" t="s">
        <v>476</v>
      </c>
      <c r="C435" t="s">
        <v>473</v>
      </c>
      <c r="D435" t="str">
        <f>VLOOKUP(Tabela1[[#This Row],[Licença]],[1]DoB!$A$1:$O$5010,8,FALSE)</f>
        <v>29-04-1975</v>
      </c>
      <c r="E435">
        <f>YEAR(Tabela1[[#This Row],[DoB]])</f>
        <v>1975</v>
      </c>
      <c r="F435" t="str">
        <f>IFERROR(VLOOKUP(Tabela1[[#This Row],[Ano]],[1]Escalões!$B$2:$C$72,2,FALSE),0)</f>
        <v>Vet III</v>
      </c>
    </row>
    <row r="436" spans="1:6" x14ac:dyDescent="0.3">
      <c r="A436">
        <v>79932</v>
      </c>
      <c r="B436" t="s">
        <v>477</v>
      </c>
      <c r="C436" t="s">
        <v>478</v>
      </c>
      <c r="D436" t="str">
        <f>VLOOKUP(Tabela1[[#This Row],[Licença]],[1]DoB!$A$1:$O$5010,8,FALSE)</f>
        <v>06-01-1985</v>
      </c>
      <c r="E436">
        <f>YEAR(Tabela1[[#This Row],[DoB]])</f>
        <v>1985</v>
      </c>
      <c r="F436" t="str">
        <f>IFERROR(VLOOKUP(Tabela1[[#This Row],[Ano]],[1]Escalões!$B$2:$C$72,2,FALSE),0)</f>
        <v>Vet I</v>
      </c>
    </row>
    <row r="437" spans="1:6" x14ac:dyDescent="0.3">
      <c r="A437">
        <v>77552</v>
      </c>
      <c r="B437" t="s">
        <v>479</v>
      </c>
      <c r="C437" t="s">
        <v>478</v>
      </c>
      <c r="D437" t="str">
        <f>VLOOKUP(Tabela1[[#This Row],[Licença]],[1]DoB!$A$1:$O$5010,8,FALSE)</f>
        <v>25-04-1976</v>
      </c>
      <c r="E437">
        <f>YEAR(Tabela1[[#This Row],[DoB]])</f>
        <v>1976</v>
      </c>
      <c r="F437" t="str">
        <f>IFERROR(VLOOKUP(Tabela1[[#This Row],[Ano]],[1]Escalões!$B$2:$C$72,2,FALSE),0)</f>
        <v>Vet II</v>
      </c>
    </row>
    <row r="438" spans="1:6" x14ac:dyDescent="0.3">
      <c r="A438">
        <v>80048</v>
      </c>
      <c r="B438" t="s">
        <v>480</v>
      </c>
      <c r="C438" t="s">
        <v>478</v>
      </c>
      <c r="D438" t="str">
        <f>VLOOKUP(Tabela1[[#This Row],[Licença]],[1]DoB!$A$1:$O$5010,8,FALSE)</f>
        <v>12-12-1977</v>
      </c>
      <c r="E438">
        <f>YEAR(Tabela1[[#This Row],[DoB]])</f>
        <v>1977</v>
      </c>
      <c r="F438" t="str">
        <f>IFERROR(VLOOKUP(Tabela1[[#This Row],[Ano]],[1]Escalões!$B$2:$C$72,2,FALSE),0)</f>
        <v>Vet II</v>
      </c>
    </row>
    <row r="439" spans="1:6" x14ac:dyDescent="0.3">
      <c r="A439">
        <v>79946</v>
      </c>
      <c r="B439" t="s">
        <v>481</v>
      </c>
      <c r="C439" t="s">
        <v>478</v>
      </c>
      <c r="D439" t="str">
        <f>VLOOKUP(Tabela1[[#This Row],[Licença]],[1]DoB!$A$1:$O$5010,8,FALSE)</f>
        <v>06-01-1983</v>
      </c>
      <c r="E439">
        <f>YEAR(Tabela1[[#This Row],[DoB]])</f>
        <v>1983</v>
      </c>
      <c r="F439" t="str">
        <f>IFERROR(VLOOKUP(Tabela1[[#This Row],[Ano]],[1]Escalões!$B$2:$C$72,2,FALSE),0)</f>
        <v>Vet I</v>
      </c>
    </row>
    <row r="440" spans="1:6" x14ac:dyDescent="0.3">
      <c r="A440">
        <v>79933</v>
      </c>
      <c r="B440" t="s">
        <v>482</v>
      </c>
      <c r="C440" t="s">
        <v>478</v>
      </c>
      <c r="D440" t="str">
        <f>VLOOKUP(Tabela1[[#This Row],[Licença]],[1]DoB!$A$1:$O$5010,8,FALSE)</f>
        <v>05-03-1973</v>
      </c>
      <c r="E440">
        <f>YEAR(Tabela1[[#This Row],[DoB]])</f>
        <v>1973</v>
      </c>
      <c r="F440" t="str">
        <f>IFERROR(VLOOKUP(Tabela1[[#This Row],[Ano]],[1]Escalões!$B$2:$C$72,2,FALSE),0)</f>
        <v>Vet III</v>
      </c>
    </row>
    <row r="441" spans="1:6" x14ac:dyDescent="0.3">
      <c r="A441">
        <v>79943</v>
      </c>
      <c r="B441" t="s">
        <v>483</v>
      </c>
      <c r="C441" t="s">
        <v>478</v>
      </c>
      <c r="D441" t="str">
        <f>VLOOKUP(Tabela1[[#This Row],[Licença]],[1]DoB!$A$1:$O$5010,8,FALSE)</f>
        <v>25-04-1978</v>
      </c>
      <c r="E441">
        <f>YEAR(Tabela1[[#This Row],[DoB]])</f>
        <v>1978</v>
      </c>
      <c r="F441" t="str">
        <f>IFERROR(VLOOKUP(Tabela1[[#This Row],[Ano]],[1]Escalões!$B$2:$C$72,2,FALSE),0)</f>
        <v>Vet II</v>
      </c>
    </row>
    <row r="442" spans="1:6" x14ac:dyDescent="0.3">
      <c r="A442">
        <v>79941</v>
      </c>
      <c r="B442" t="s">
        <v>484</v>
      </c>
      <c r="C442" t="s">
        <v>478</v>
      </c>
      <c r="D442" t="str">
        <f>VLOOKUP(Tabela1[[#This Row],[Licença]],[1]DoB!$A$1:$O$5010,8,FALSE)</f>
        <v>06-12-1977</v>
      </c>
      <c r="E442">
        <f>YEAR(Tabela1[[#This Row],[DoB]])</f>
        <v>1977</v>
      </c>
      <c r="F442" t="str">
        <f>IFERROR(VLOOKUP(Tabela1[[#This Row],[Ano]],[1]Escalões!$B$2:$C$72,2,FALSE),0)</f>
        <v>Vet II</v>
      </c>
    </row>
    <row r="443" spans="1:6" x14ac:dyDescent="0.3">
      <c r="A443">
        <v>79934</v>
      </c>
      <c r="B443" t="s">
        <v>485</v>
      </c>
      <c r="C443" t="s">
        <v>478</v>
      </c>
      <c r="D443" t="str">
        <f>VLOOKUP(Tabela1[[#This Row],[Licença]],[1]DoB!$A$1:$O$5010,8,FALSE)</f>
        <v>06-03-1980</v>
      </c>
      <c r="E443">
        <f>YEAR(Tabela1[[#This Row],[DoB]])</f>
        <v>1980</v>
      </c>
      <c r="F443" t="str">
        <f>IFERROR(VLOOKUP(Tabela1[[#This Row],[Ano]],[1]Escalões!$B$2:$C$72,2,FALSE),0)</f>
        <v>Vet II</v>
      </c>
    </row>
    <row r="444" spans="1:6" x14ac:dyDescent="0.3">
      <c r="A444">
        <v>77586</v>
      </c>
      <c r="B444" t="s">
        <v>486</v>
      </c>
      <c r="C444" t="s">
        <v>478</v>
      </c>
      <c r="D444" t="str">
        <f>VLOOKUP(Tabela1[[#This Row],[Licença]],[1]DoB!$A$1:$O$5010,8,FALSE)</f>
        <v>27-04-1987</v>
      </c>
      <c r="E444">
        <f>YEAR(Tabela1[[#This Row],[DoB]])</f>
        <v>1987</v>
      </c>
      <c r="F444">
        <f>IFERROR(VLOOKUP(Tabela1[[#This Row],[Ano]],[1]Escalões!$B$2:$C$72,2,FALSE),0)</f>
        <v>0</v>
      </c>
    </row>
    <row r="445" spans="1:6" x14ac:dyDescent="0.3">
      <c r="A445">
        <v>80153</v>
      </c>
      <c r="B445" t="s">
        <v>487</v>
      </c>
      <c r="C445" t="s">
        <v>478</v>
      </c>
      <c r="D445" t="str">
        <f>VLOOKUP(Tabela1[[#This Row],[Licença]],[1]DoB!$A$1:$O$5010,8,FALSE)</f>
        <v>18-04-2002</v>
      </c>
      <c r="E445">
        <f>YEAR(Tabela1[[#This Row],[DoB]])</f>
        <v>2002</v>
      </c>
      <c r="F445">
        <f>IFERROR(VLOOKUP(Tabela1[[#This Row],[Ano]],[1]Escalões!$B$2:$C$72,2,FALSE),0)</f>
        <v>0</v>
      </c>
    </row>
    <row r="446" spans="1:6" x14ac:dyDescent="0.3">
      <c r="A446">
        <v>80330</v>
      </c>
      <c r="B446" t="s">
        <v>488</v>
      </c>
      <c r="C446" t="s">
        <v>478</v>
      </c>
      <c r="D446" t="str">
        <f>VLOOKUP(Tabela1[[#This Row],[Licença]],[1]DoB!$A$1:$O$5010,8,FALSE)</f>
        <v>18-12-1977</v>
      </c>
      <c r="E446">
        <f>YEAR(Tabela1[[#This Row],[DoB]])</f>
        <v>1977</v>
      </c>
      <c r="F446" t="str">
        <f>IFERROR(VLOOKUP(Tabela1[[#This Row],[Ano]],[1]Escalões!$B$2:$C$72,2,FALSE),0)</f>
        <v>Vet II</v>
      </c>
    </row>
    <row r="447" spans="1:6" x14ac:dyDescent="0.3">
      <c r="A447">
        <v>80337</v>
      </c>
      <c r="B447" t="s">
        <v>489</v>
      </c>
      <c r="C447" t="s">
        <v>478</v>
      </c>
      <c r="D447" t="str">
        <f>VLOOKUP(Tabela1[[#This Row],[Licença]],[1]DoB!$A$1:$O$5010,8,FALSE)</f>
        <v>30-05-1990</v>
      </c>
      <c r="E447">
        <f>YEAR(Tabela1[[#This Row],[DoB]])</f>
        <v>1990</v>
      </c>
      <c r="F447">
        <f>IFERROR(VLOOKUP(Tabela1[[#This Row],[Ano]],[1]Escalões!$B$2:$C$72,2,FALSE),0)</f>
        <v>0</v>
      </c>
    </row>
    <row r="448" spans="1:6" x14ac:dyDescent="0.3">
      <c r="A448">
        <v>80093</v>
      </c>
      <c r="B448" t="s">
        <v>490</v>
      </c>
      <c r="C448" t="s">
        <v>478</v>
      </c>
      <c r="D448" t="str">
        <f>VLOOKUP(Tabela1[[#This Row],[Licença]],[1]DoB!$A$1:$O$5010,8,FALSE)</f>
        <v>13-11-1976</v>
      </c>
      <c r="E448">
        <f>YEAR(Tabela1[[#This Row],[DoB]])</f>
        <v>1976</v>
      </c>
      <c r="F448" t="str">
        <f>IFERROR(VLOOKUP(Tabela1[[#This Row],[Ano]],[1]Escalões!$B$2:$C$72,2,FALSE),0)</f>
        <v>Vet II</v>
      </c>
    </row>
    <row r="449" spans="1:6" x14ac:dyDescent="0.3">
      <c r="A449">
        <v>80404</v>
      </c>
      <c r="B449" t="s">
        <v>491</v>
      </c>
      <c r="C449" t="s">
        <v>478</v>
      </c>
      <c r="D449" t="str">
        <f>VLOOKUP(Tabela1[[#This Row],[Licença]],[1]DoB!$A$1:$O$5010,8,FALSE)</f>
        <v>13-04-2014</v>
      </c>
      <c r="E449">
        <f>YEAR(Tabela1[[#This Row],[DoB]])</f>
        <v>2014</v>
      </c>
      <c r="F449">
        <f>IFERROR(VLOOKUP(Tabela1[[#This Row],[Ano]],[1]Escalões!$B$2:$C$72,2,FALSE),0)</f>
        <v>0</v>
      </c>
    </row>
    <row r="450" spans="1:6" x14ac:dyDescent="0.3">
      <c r="A450">
        <v>80426</v>
      </c>
      <c r="B450" t="s">
        <v>492</v>
      </c>
      <c r="C450" t="s">
        <v>478</v>
      </c>
      <c r="D450" t="str">
        <f>VLOOKUP(Tabela1[[#This Row],[Licença]],[1]DoB!$A$1:$O$5010,8,FALSE)</f>
        <v>27-04-1990</v>
      </c>
      <c r="E450">
        <f>YEAR(Tabela1[[#This Row],[DoB]])</f>
        <v>1990</v>
      </c>
      <c r="F450">
        <f>IFERROR(VLOOKUP(Tabela1[[#This Row],[Ano]],[1]Escalões!$B$2:$C$72,2,FALSE),0)</f>
        <v>0</v>
      </c>
    </row>
    <row r="451" spans="1:6" x14ac:dyDescent="0.3">
      <c r="A451">
        <v>80427</v>
      </c>
      <c r="B451" t="s">
        <v>493</v>
      </c>
      <c r="C451" t="s">
        <v>478</v>
      </c>
      <c r="D451" t="str">
        <f>VLOOKUP(Tabela1[[#This Row],[Licença]],[1]DoB!$A$1:$O$5010,8,FALSE)</f>
        <v>16-05-2018</v>
      </c>
      <c r="E451">
        <f>YEAR(Tabela1[[#This Row],[DoB]])</f>
        <v>2018</v>
      </c>
      <c r="F451">
        <f>IFERROR(VLOOKUP(Tabela1[[#This Row],[Ano]],[1]Escalões!$B$2:$C$72,2,FALSE),0)</f>
        <v>0</v>
      </c>
    </row>
    <row r="452" spans="1:6" x14ac:dyDescent="0.3">
      <c r="A452">
        <v>80557</v>
      </c>
      <c r="B452" t="s">
        <v>494</v>
      </c>
      <c r="C452" t="s">
        <v>478</v>
      </c>
      <c r="D452" t="str">
        <f>VLOOKUP(Tabela1[[#This Row],[Licença]],[1]DoB!$A$1:$O$5010,8,FALSE)</f>
        <v>27-05-1971</v>
      </c>
      <c r="E452">
        <f>YEAR(Tabela1[[#This Row],[DoB]])</f>
        <v>1971</v>
      </c>
      <c r="F452" t="str">
        <f>IFERROR(VLOOKUP(Tabela1[[#This Row],[Ano]],[1]Escalões!$B$2:$C$72,2,FALSE),0)</f>
        <v>Vet III</v>
      </c>
    </row>
    <row r="453" spans="1:6" x14ac:dyDescent="0.3">
      <c r="A453">
        <v>79300</v>
      </c>
      <c r="B453" t="s">
        <v>495</v>
      </c>
      <c r="C453" t="s">
        <v>496</v>
      </c>
      <c r="D453" t="str">
        <f>VLOOKUP(Tabela1[[#This Row],[Licença]],[1]DoB!$A$1:$O$5010,8,FALSE)</f>
        <v>25-10-1982</v>
      </c>
      <c r="E453">
        <f>YEAR(Tabela1[[#This Row],[DoB]])</f>
        <v>1982</v>
      </c>
      <c r="F453" t="str">
        <f>IFERROR(VLOOKUP(Tabela1[[#This Row],[Ano]],[1]Escalões!$B$2:$C$72,2,FALSE),0)</f>
        <v>Vet I</v>
      </c>
    </row>
    <row r="454" spans="1:6" x14ac:dyDescent="0.3">
      <c r="A454">
        <v>79354</v>
      </c>
      <c r="B454" t="s">
        <v>497</v>
      </c>
      <c r="C454" t="s">
        <v>496</v>
      </c>
      <c r="D454" t="str">
        <f>VLOOKUP(Tabela1[[#This Row],[Licença]],[1]DoB!$A$1:$O$5010,8,FALSE)</f>
        <v>25-12-2008</v>
      </c>
      <c r="E454">
        <f>YEAR(Tabela1[[#This Row],[DoB]])</f>
        <v>2008</v>
      </c>
      <c r="F454">
        <f>IFERROR(VLOOKUP(Tabela1[[#This Row],[Ano]],[1]Escalões!$B$2:$C$72,2,FALSE),0)</f>
        <v>0</v>
      </c>
    </row>
    <row r="455" spans="1:6" x14ac:dyDescent="0.3">
      <c r="A455">
        <v>79355</v>
      </c>
      <c r="B455" t="s">
        <v>498</v>
      </c>
      <c r="C455" t="s">
        <v>496</v>
      </c>
      <c r="D455" t="str">
        <f>VLOOKUP(Tabela1[[#This Row],[Licença]],[1]DoB!$A$1:$O$5010,8,FALSE)</f>
        <v>11-08-1974</v>
      </c>
      <c r="E455">
        <f>YEAR(Tabela1[[#This Row],[DoB]])</f>
        <v>1974</v>
      </c>
      <c r="F455" t="str">
        <f>IFERROR(VLOOKUP(Tabela1[[#This Row],[Ano]],[1]Escalões!$B$2:$C$72,2,FALSE),0)</f>
        <v>Vet III</v>
      </c>
    </row>
    <row r="456" spans="1:6" x14ac:dyDescent="0.3">
      <c r="A456">
        <v>79356</v>
      </c>
      <c r="B456" t="s">
        <v>499</v>
      </c>
      <c r="C456" t="s">
        <v>496</v>
      </c>
      <c r="D456" t="str">
        <f>VLOOKUP(Tabela1[[#This Row],[Licença]],[1]DoB!$A$1:$O$5010,8,FALSE)</f>
        <v>04-06-1985</v>
      </c>
      <c r="E456">
        <f>YEAR(Tabela1[[#This Row],[DoB]])</f>
        <v>1985</v>
      </c>
      <c r="F456" t="str">
        <f>IFERROR(VLOOKUP(Tabela1[[#This Row],[Ano]],[1]Escalões!$B$2:$C$72,2,FALSE),0)</f>
        <v>Vet I</v>
      </c>
    </row>
    <row r="457" spans="1:6" x14ac:dyDescent="0.3">
      <c r="A457">
        <v>79301</v>
      </c>
      <c r="B457" t="s">
        <v>500</v>
      </c>
      <c r="C457" t="s">
        <v>496</v>
      </c>
      <c r="D457" t="str">
        <f>VLOOKUP(Tabela1[[#This Row],[Licença]],[1]DoB!$A$1:$O$5010,8,FALSE)</f>
        <v>31-01-1987</v>
      </c>
      <c r="E457">
        <f>YEAR(Tabela1[[#This Row],[DoB]])</f>
        <v>1987</v>
      </c>
      <c r="F457">
        <f>IFERROR(VLOOKUP(Tabela1[[#This Row],[Ano]],[1]Escalões!$B$2:$C$72,2,FALSE),0)</f>
        <v>0</v>
      </c>
    </row>
    <row r="458" spans="1:6" x14ac:dyDescent="0.3">
      <c r="A458">
        <v>79360</v>
      </c>
      <c r="B458" t="s">
        <v>501</v>
      </c>
      <c r="C458" t="s">
        <v>496</v>
      </c>
      <c r="D458" t="str">
        <f>VLOOKUP(Tabela1[[#This Row],[Licença]],[1]DoB!$A$1:$O$5010,8,FALSE)</f>
        <v>02-06-1979</v>
      </c>
      <c r="E458">
        <f>YEAR(Tabela1[[#This Row],[DoB]])</f>
        <v>1979</v>
      </c>
      <c r="F458" t="str">
        <f>IFERROR(VLOOKUP(Tabela1[[#This Row],[Ano]],[1]Escalões!$B$2:$C$72,2,FALSE),0)</f>
        <v>Vet II</v>
      </c>
    </row>
    <row r="459" spans="1:6" x14ac:dyDescent="0.3">
      <c r="A459">
        <v>79369</v>
      </c>
      <c r="B459" t="s">
        <v>502</v>
      </c>
      <c r="C459" t="s">
        <v>496</v>
      </c>
      <c r="D459" t="str">
        <f>VLOOKUP(Tabela1[[#This Row],[Licença]],[1]DoB!$A$1:$O$5010,8,FALSE)</f>
        <v>01-05-2008</v>
      </c>
      <c r="E459">
        <f>YEAR(Tabela1[[#This Row],[DoB]])</f>
        <v>2008</v>
      </c>
      <c r="F459">
        <f>IFERROR(VLOOKUP(Tabela1[[#This Row],[Ano]],[1]Escalões!$B$2:$C$72,2,FALSE),0)</f>
        <v>0</v>
      </c>
    </row>
    <row r="460" spans="1:6" x14ac:dyDescent="0.3">
      <c r="A460">
        <v>79361</v>
      </c>
      <c r="B460" t="s">
        <v>503</v>
      </c>
      <c r="C460" t="s">
        <v>496</v>
      </c>
      <c r="D460" t="str">
        <f>VLOOKUP(Tabela1[[#This Row],[Licença]],[1]DoB!$A$1:$O$5010,8,FALSE)</f>
        <v>17-05-1988</v>
      </c>
      <c r="E460">
        <f>YEAR(Tabela1[[#This Row],[DoB]])</f>
        <v>1988</v>
      </c>
      <c r="F460">
        <f>IFERROR(VLOOKUP(Tabela1[[#This Row],[Ano]],[1]Escalões!$B$2:$C$72,2,FALSE),0)</f>
        <v>0</v>
      </c>
    </row>
    <row r="461" spans="1:6" x14ac:dyDescent="0.3">
      <c r="A461">
        <v>79358</v>
      </c>
      <c r="B461" t="s">
        <v>504</v>
      </c>
      <c r="C461" t="s">
        <v>496</v>
      </c>
      <c r="D461" t="str">
        <f>VLOOKUP(Tabela1[[#This Row],[Licença]],[1]DoB!$A$1:$O$5010,8,FALSE)</f>
        <v>20-06-1987</v>
      </c>
      <c r="E461">
        <f>YEAR(Tabela1[[#This Row],[DoB]])</f>
        <v>1987</v>
      </c>
      <c r="F461">
        <f>IFERROR(VLOOKUP(Tabela1[[#This Row],[Ano]],[1]Escalões!$B$2:$C$72,2,FALSE),0)</f>
        <v>0</v>
      </c>
    </row>
    <row r="462" spans="1:6" x14ac:dyDescent="0.3">
      <c r="A462">
        <v>80320</v>
      </c>
      <c r="B462" t="s">
        <v>505</v>
      </c>
      <c r="C462" t="s">
        <v>496</v>
      </c>
      <c r="D462" t="str">
        <f>VLOOKUP(Tabela1[[#This Row],[Licença]],[1]DoB!$A$1:$O$5010,8,FALSE)</f>
        <v>29-10-1997</v>
      </c>
      <c r="E462">
        <f>YEAR(Tabela1[[#This Row],[DoB]])</f>
        <v>1997</v>
      </c>
      <c r="F462">
        <f>IFERROR(VLOOKUP(Tabela1[[#This Row],[Ano]],[1]Escalões!$B$2:$C$72,2,FALSE),0)</f>
        <v>0</v>
      </c>
    </row>
    <row r="463" spans="1:6" x14ac:dyDescent="0.3">
      <c r="A463">
        <v>80321</v>
      </c>
      <c r="B463" t="s">
        <v>506</v>
      </c>
      <c r="C463" t="s">
        <v>496</v>
      </c>
      <c r="D463" t="str">
        <f>VLOOKUP(Tabela1[[#This Row],[Licença]],[1]DoB!$A$1:$O$5010,8,FALSE)</f>
        <v>03-11-1988</v>
      </c>
      <c r="E463">
        <f>YEAR(Tabela1[[#This Row],[DoB]])</f>
        <v>1988</v>
      </c>
      <c r="F463">
        <f>IFERROR(VLOOKUP(Tabela1[[#This Row],[Ano]],[1]Escalões!$B$2:$C$72,2,FALSE),0)</f>
        <v>0</v>
      </c>
    </row>
    <row r="464" spans="1:6" x14ac:dyDescent="0.3">
      <c r="A464">
        <v>79359</v>
      </c>
      <c r="B464" t="s">
        <v>507</v>
      </c>
      <c r="C464" t="s">
        <v>496</v>
      </c>
      <c r="D464" t="str">
        <f>VLOOKUP(Tabela1[[#This Row],[Licença]],[1]DoB!$A$1:$O$5010,8,FALSE)</f>
        <v>15-12-1983</v>
      </c>
      <c r="E464">
        <f>YEAR(Tabela1[[#This Row],[DoB]])</f>
        <v>1983</v>
      </c>
      <c r="F464" t="str">
        <f>IFERROR(VLOOKUP(Tabela1[[#This Row],[Ano]],[1]Escalões!$B$2:$C$72,2,FALSE),0)</f>
        <v>Vet I</v>
      </c>
    </row>
    <row r="465" spans="1:6" x14ac:dyDescent="0.3">
      <c r="A465">
        <v>80322</v>
      </c>
      <c r="B465" t="s">
        <v>508</v>
      </c>
      <c r="C465" t="s">
        <v>496</v>
      </c>
      <c r="D465" t="str">
        <f>VLOOKUP(Tabela1[[#This Row],[Licença]],[1]DoB!$A$1:$O$5010,8,FALSE)</f>
        <v>18-10-1977</v>
      </c>
      <c r="E465">
        <f>YEAR(Tabela1[[#This Row],[DoB]])</f>
        <v>1977</v>
      </c>
      <c r="F465" t="str">
        <f>IFERROR(VLOOKUP(Tabela1[[#This Row],[Ano]],[1]Escalões!$B$2:$C$72,2,FALSE),0)</f>
        <v>Vet II</v>
      </c>
    </row>
    <row r="466" spans="1:6" x14ac:dyDescent="0.3">
      <c r="A466">
        <v>80323</v>
      </c>
      <c r="B466" t="s">
        <v>509</v>
      </c>
      <c r="C466" t="s">
        <v>496</v>
      </c>
      <c r="D466" t="str">
        <f>VLOOKUP(Tabela1[[#This Row],[Licença]],[1]DoB!$A$1:$O$5010,8,FALSE)</f>
        <v>17-02-1986</v>
      </c>
      <c r="E466">
        <f>YEAR(Tabela1[[#This Row],[DoB]])</f>
        <v>1986</v>
      </c>
      <c r="F466">
        <f>IFERROR(VLOOKUP(Tabela1[[#This Row],[Ano]],[1]Escalões!$B$2:$C$72,2,FALSE),0)</f>
        <v>0</v>
      </c>
    </row>
    <row r="467" spans="1:6" x14ac:dyDescent="0.3">
      <c r="A467">
        <v>80324</v>
      </c>
      <c r="B467" t="s">
        <v>510</v>
      </c>
      <c r="C467" t="s">
        <v>496</v>
      </c>
      <c r="D467" t="str">
        <f>VLOOKUP(Tabela1[[#This Row],[Licença]],[1]DoB!$A$1:$O$5010,8,FALSE)</f>
        <v>02-02-1974</v>
      </c>
      <c r="E467">
        <f>YEAR(Tabela1[[#This Row],[DoB]])</f>
        <v>1974</v>
      </c>
      <c r="F467" t="str">
        <f>IFERROR(VLOOKUP(Tabela1[[#This Row],[Ano]],[1]Escalões!$B$2:$C$72,2,FALSE),0)</f>
        <v>Vet III</v>
      </c>
    </row>
    <row r="468" spans="1:6" x14ac:dyDescent="0.3">
      <c r="A468">
        <v>80325</v>
      </c>
      <c r="B468" t="s">
        <v>511</v>
      </c>
      <c r="C468" t="s">
        <v>496</v>
      </c>
      <c r="D468" t="str">
        <f>VLOOKUP(Tabela1[[#This Row],[Licença]],[1]DoB!$A$1:$O$5010,8,FALSE)</f>
        <v>15-07-2000</v>
      </c>
      <c r="E468">
        <f>YEAR(Tabela1[[#This Row],[DoB]])</f>
        <v>2000</v>
      </c>
      <c r="F468">
        <f>IFERROR(VLOOKUP(Tabela1[[#This Row],[Ano]],[1]Escalões!$B$2:$C$72,2,FALSE),0)</f>
        <v>0</v>
      </c>
    </row>
    <row r="469" spans="1:6" x14ac:dyDescent="0.3">
      <c r="A469">
        <v>80326</v>
      </c>
      <c r="B469" t="s">
        <v>512</v>
      </c>
      <c r="C469" t="s">
        <v>496</v>
      </c>
      <c r="D469" t="str">
        <f>VLOOKUP(Tabela1[[#This Row],[Licença]],[1]DoB!$A$1:$O$5010,8,FALSE)</f>
        <v>19-09-1986</v>
      </c>
      <c r="E469">
        <f>YEAR(Tabela1[[#This Row],[DoB]])</f>
        <v>1986</v>
      </c>
      <c r="F469">
        <f>IFERROR(VLOOKUP(Tabela1[[#This Row],[Ano]],[1]Escalões!$B$2:$C$72,2,FALSE),0)</f>
        <v>0</v>
      </c>
    </row>
    <row r="470" spans="1:6" x14ac:dyDescent="0.3">
      <c r="A470">
        <v>79353</v>
      </c>
      <c r="B470" t="s">
        <v>513</v>
      </c>
      <c r="C470" t="s">
        <v>496</v>
      </c>
      <c r="D470" t="str">
        <f>VLOOKUP(Tabela1[[#This Row],[Licença]],[1]DoB!$A$1:$O$5010,8,FALSE)</f>
        <v>16-07-1994</v>
      </c>
      <c r="E470">
        <f>YEAR(Tabela1[[#This Row],[DoB]])</f>
        <v>1994</v>
      </c>
      <c r="F470">
        <f>IFERROR(VLOOKUP(Tabela1[[#This Row],[Ano]],[1]Escalões!$B$2:$C$72,2,FALSE),0)</f>
        <v>0</v>
      </c>
    </row>
    <row r="471" spans="1:6" x14ac:dyDescent="0.3">
      <c r="A471">
        <v>80327</v>
      </c>
      <c r="B471" t="s">
        <v>514</v>
      </c>
      <c r="C471" t="s">
        <v>496</v>
      </c>
      <c r="D471" t="str">
        <f>VLOOKUP(Tabela1[[#This Row],[Licença]],[1]DoB!$A$1:$O$5010,8,FALSE)</f>
        <v>15-08-1990</v>
      </c>
      <c r="E471">
        <f>YEAR(Tabela1[[#This Row],[DoB]])</f>
        <v>1990</v>
      </c>
      <c r="F471">
        <f>IFERROR(VLOOKUP(Tabela1[[#This Row],[Ano]],[1]Escalões!$B$2:$C$72,2,FALSE),0)</f>
        <v>0</v>
      </c>
    </row>
    <row r="472" spans="1:6" x14ac:dyDescent="0.3">
      <c r="A472">
        <v>80328</v>
      </c>
      <c r="B472" t="s">
        <v>515</v>
      </c>
      <c r="C472" t="s">
        <v>496</v>
      </c>
      <c r="D472" t="str">
        <f>VLOOKUP(Tabela1[[#This Row],[Licença]],[1]DoB!$A$1:$O$5010,8,FALSE)</f>
        <v>22-06-1963</v>
      </c>
      <c r="E472">
        <f>YEAR(Tabela1[[#This Row],[DoB]])</f>
        <v>1963</v>
      </c>
      <c r="F472" t="str">
        <f>IFERROR(VLOOKUP(Tabela1[[#This Row],[Ano]],[1]Escalões!$B$2:$C$72,2,FALSE),0)</f>
        <v>Vet V</v>
      </c>
    </row>
    <row r="473" spans="1:6" x14ac:dyDescent="0.3">
      <c r="A473">
        <v>80331</v>
      </c>
      <c r="B473" t="s">
        <v>516</v>
      </c>
      <c r="C473" t="s">
        <v>496</v>
      </c>
      <c r="D473" t="str">
        <f>VLOOKUP(Tabela1[[#This Row],[Licença]],[1]DoB!$A$1:$O$5010,8,FALSE)</f>
        <v>14-09-2011</v>
      </c>
      <c r="E473">
        <f>YEAR(Tabela1[[#This Row],[DoB]])</f>
        <v>2011</v>
      </c>
      <c r="F473">
        <f>IFERROR(VLOOKUP(Tabela1[[#This Row],[Ano]],[1]Escalões!$B$2:$C$72,2,FALSE),0)</f>
        <v>0</v>
      </c>
    </row>
    <row r="474" spans="1:6" x14ac:dyDescent="0.3">
      <c r="A474">
        <v>80332</v>
      </c>
      <c r="B474" t="s">
        <v>517</v>
      </c>
      <c r="C474" t="s">
        <v>496</v>
      </c>
      <c r="D474" t="str">
        <f>VLOOKUP(Tabela1[[#This Row],[Licença]],[1]DoB!$A$1:$O$5010,8,FALSE)</f>
        <v>01-10-2011</v>
      </c>
      <c r="E474">
        <f>YEAR(Tabela1[[#This Row],[DoB]])</f>
        <v>2011</v>
      </c>
      <c r="F474">
        <f>IFERROR(VLOOKUP(Tabela1[[#This Row],[Ano]],[1]Escalões!$B$2:$C$72,2,FALSE),0)</f>
        <v>0</v>
      </c>
    </row>
    <row r="475" spans="1:6" x14ac:dyDescent="0.3">
      <c r="A475">
        <v>80333</v>
      </c>
      <c r="B475" t="s">
        <v>518</v>
      </c>
      <c r="C475" t="s">
        <v>496</v>
      </c>
      <c r="D475" t="str">
        <f>VLOOKUP(Tabela1[[#This Row],[Licença]],[1]DoB!$A$1:$O$5010,8,FALSE)</f>
        <v>03-03-2010</v>
      </c>
      <c r="E475">
        <f>YEAR(Tabela1[[#This Row],[DoB]])</f>
        <v>2010</v>
      </c>
      <c r="F475">
        <f>IFERROR(VLOOKUP(Tabela1[[#This Row],[Ano]],[1]Escalões!$B$2:$C$72,2,FALSE),0)</f>
        <v>0</v>
      </c>
    </row>
    <row r="476" spans="1:6" x14ac:dyDescent="0.3">
      <c r="A476">
        <v>80334</v>
      </c>
      <c r="B476" t="s">
        <v>519</v>
      </c>
      <c r="C476" t="s">
        <v>496</v>
      </c>
      <c r="D476" t="str">
        <f>VLOOKUP(Tabela1[[#This Row],[Licença]],[1]DoB!$A$1:$O$5010,8,FALSE)</f>
        <v>11-09-2009</v>
      </c>
      <c r="E476">
        <f>YEAR(Tabela1[[#This Row],[DoB]])</f>
        <v>2009</v>
      </c>
      <c r="F476">
        <f>IFERROR(VLOOKUP(Tabela1[[#This Row],[Ano]],[1]Escalões!$B$2:$C$72,2,FALSE),0)</f>
        <v>0</v>
      </c>
    </row>
    <row r="477" spans="1:6" x14ac:dyDescent="0.3">
      <c r="A477">
        <v>80372</v>
      </c>
      <c r="B477" t="s">
        <v>520</v>
      </c>
      <c r="C477" t="s">
        <v>496</v>
      </c>
      <c r="D477" t="str">
        <f>VLOOKUP(Tabela1[[#This Row],[Licença]],[1]DoB!$A$1:$O$5010,8,FALSE)</f>
        <v>07-03-2009</v>
      </c>
      <c r="E477">
        <f>YEAR(Tabela1[[#This Row],[DoB]])</f>
        <v>2009</v>
      </c>
      <c r="F477">
        <f>IFERROR(VLOOKUP(Tabela1[[#This Row],[Ano]],[1]Escalões!$B$2:$C$72,2,FALSE),0)</f>
        <v>0</v>
      </c>
    </row>
    <row r="478" spans="1:6" x14ac:dyDescent="0.3">
      <c r="A478">
        <v>80658</v>
      </c>
      <c r="B478" t="s">
        <v>521</v>
      </c>
      <c r="C478" t="s">
        <v>496</v>
      </c>
      <c r="D478" t="str">
        <f>VLOOKUP(Tabela1[[#This Row],[Licença]],[1]DoB!$A$1:$O$5010,8,FALSE)</f>
        <v>04-06-1983</v>
      </c>
      <c r="E478">
        <f>YEAR(Tabela1[[#This Row],[DoB]])</f>
        <v>1983</v>
      </c>
      <c r="F478" t="str">
        <f>IFERROR(VLOOKUP(Tabela1[[#This Row],[Ano]],[1]Escalões!$B$2:$C$72,2,FALSE),0)</f>
        <v>Vet I</v>
      </c>
    </row>
    <row r="479" spans="1:6" x14ac:dyDescent="0.3">
      <c r="A479">
        <v>80683</v>
      </c>
      <c r="B479" t="s">
        <v>522</v>
      </c>
      <c r="C479" t="s">
        <v>496</v>
      </c>
      <c r="D479" t="str">
        <f>VLOOKUP(Tabela1[[#This Row],[Licença]],[1]DoB!$A$1:$O$5010,8,FALSE)</f>
        <v>12-08-2013</v>
      </c>
      <c r="E479">
        <f>YEAR(Tabela1[[#This Row],[DoB]])</f>
        <v>2013</v>
      </c>
      <c r="F479">
        <f>IFERROR(VLOOKUP(Tabela1[[#This Row],[Ano]],[1]Escalões!$B$2:$C$72,2,FALSE),0)</f>
        <v>0</v>
      </c>
    </row>
    <row r="480" spans="1:6" x14ac:dyDescent="0.3">
      <c r="A480">
        <v>73743</v>
      </c>
      <c r="B480" t="s">
        <v>523</v>
      </c>
      <c r="C480" t="s">
        <v>524</v>
      </c>
      <c r="D480" t="str">
        <f>VLOOKUP(Tabela1[[#This Row],[Licença]],[1]DoB!$A$1:$O$5010,8,FALSE)</f>
        <v>09-02-1981</v>
      </c>
      <c r="E480">
        <f>YEAR(Tabela1[[#This Row],[DoB]])</f>
        <v>1981</v>
      </c>
      <c r="F480" t="str">
        <f>IFERROR(VLOOKUP(Tabela1[[#This Row],[Ano]],[1]Escalões!$B$2:$C$72,2,FALSE),0)</f>
        <v>Vet I</v>
      </c>
    </row>
    <row r="481" spans="1:6" x14ac:dyDescent="0.3">
      <c r="A481">
        <v>52382</v>
      </c>
      <c r="B481" t="s">
        <v>525</v>
      </c>
      <c r="C481" t="s">
        <v>524</v>
      </c>
      <c r="D481" t="str">
        <f>VLOOKUP(Tabela1[[#This Row],[Licença]],[1]DoB!$A$1:$O$5010,8,FALSE)</f>
        <v>12-10-1953</v>
      </c>
      <c r="E481">
        <f>YEAR(Tabela1[[#This Row],[DoB]])</f>
        <v>1953</v>
      </c>
      <c r="F481" t="str">
        <f>IFERROR(VLOOKUP(Tabela1[[#This Row],[Ano]],[1]Escalões!$B$2:$C$72,2,FALSE),0)</f>
        <v>Vet VII</v>
      </c>
    </row>
    <row r="482" spans="1:6" x14ac:dyDescent="0.3">
      <c r="A482">
        <v>73744</v>
      </c>
      <c r="B482" t="s">
        <v>526</v>
      </c>
      <c r="C482" t="s">
        <v>524</v>
      </c>
      <c r="D482" t="str">
        <f>VLOOKUP(Tabela1[[#This Row],[Licença]],[1]DoB!$A$1:$O$5010,8,FALSE)</f>
        <v>06-10-1974</v>
      </c>
      <c r="E482">
        <f>YEAR(Tabela1[[#This Row],[DoB]])</f>
        <v>1974</v>
      </c>
      <c r="F482" t="str">
        <f>IFERROR(VLOOKUP(Tabela1[[#This Row],[Ano]],[1]Escalões!$B$2:$C$72,2,FALSE),0)</f>
        <v>Vet III</v>
      </c>
    </row>
    <row r="483" spans="1:6" x14ac:dyDescent="0.3">
      <c r="A483">
        <v>52381</v>
      </c>
      <c r="B483" t="s">
        <v>527</v>
      </c>
      <c r="C483" t="s">
        <v>524</v>
      </c>
      <c r="D483" t="str">
        <f>VLOOKUP(Tabela1[[#This Row],[Licença]],[1]DoB!$A$1:$O$5010,8,FALSE)</f>
        <v>05-04-1982</v>
      </c>
      <c r="E483">
        <f>YEAR(Tabela1[[#This Row],[DoB]])</f>
        <v>1982</v>
      </c>
      <c r="F483" t="str">
        <f>IFERROR(VLOOKUP(Tabela1[[#This Row],[Ano]],[1]Escalões!$B$2:$C$72,2,FALSE),0)</f>
        <v>Vet I</v>
      </c>
    </row>
    <row r="484" spans="1:6" x14ac:dyDescent="0.3">
      <c r="A484">
        <v>80726</v>
      </c>
      <c r="B484" t="s">
        <v>528</v>
      </c>
      <c r="C484" t="s">
        <v>524</v>
      </c>
      <c r="D484" t="str">
        <f>VLOOKUP(Tabela1[[#This Row],[Licença]],[1]DoB!$A$1:$O$5010,8,FALSE)</f>
        <v>11-05-1982</v>
      </c>
      <c r="E484">
        <f>YEAR(Tabela1[[#This Row],[DoB]])</f>
        <v>1982</v>
      </c>
      <c r="F484" t="str">
        <f>IFERROR(VLOOKUP(Tabela1[[#This Row],[Ano]],[1]Escalões!$B$2:$C$72,2,FALSE),0)</f>
        <v>Vet I</v>
      </c>
    </row>
    <row r="485" spans="1:6" x14ac:dyDescent="0.3">
      <c r="A485">
        <v>78986</v>
      </c>
      <c r="B485" t="s">
        <v>529</v>
      </c>
      <c r="C485" t="s">
        <v>530</v>
      </c>
      <c r="D485" t="str">
        <f>VLOOKUP(Tabela1[[#This Row],[Licença]],[1]DoB!$A$1:$O$5010,8,FALSE)</f>
        <v>06-04-1954</v>
      </c>
      <c r="E485">
        <f>YEAR(Tabela1[[#This Row],[DoB]])</f>
        <v>1954</v>
      </c>
      <c r="F485" t="str">
        <f>IFERROR(VLOOKUP(Tabela1[[#This Row],[Ano]],[1]Escalões!$B$2:$C$72,2,FALSE),0)</f>
        <v>Vet VII</v>
      </c>
    </row>
    <row r="486" spans="1:6" x14ac:dyDescent="0.3">
      <c r="A486">
        <v>79401</v>
      </c>
      <c r="B486" t="s">
        <v>531</v>
      </c>
      <c r="C486" t="s">
        <v>530</v>
      </c>
      <c r="D486" t="str">
        <f>VLOOKUP(Tabela1[[#This Row],[Licença]],[1]DoB!$A$1:$O$5010,8,FALSE)</f>
        <v>17-07-1966</v>
      </c>
      <c r="E486">
        <f>YEAR(Tabela1[[#This Row],[DoB]])</f>
        <v>1966</v>
      </c>
      <c r="F486" t="str">
        <f>IFERROR(VLOOKUP(Tabela1[[#This Row],[Ano]],[1]Escalões!$B$2:$C$72,2,FALSE),0)</f>
        <v>Vet IV</v>
      </c>
    </row>
    <row r="487" spans="1:6" x14ac:dyDescent="0.3">
      <c r="A487">
        <v>78985</v>
      </c>
      <c r="B487" t="s">
        <v>532</v>
      </c>
      <c r="C487" t="s">
        <v>530</v>
      </c>
      <c r="D487" t="str">
        <f>VLOOKUP(Tabela1[[#This Row],[Licença]],[1]DoB!$A$1:$O$5010,8,FALSE)</f>
        <v>11-11-1952</v>
      </c>
      <c r="E487">
        <f>YEAR(Tabela1[[#This Row],[DoB]])</f>
        <v>1952</v>
      </c>
      <c r="F487" t="str">
        <f>IFERROR(VLOOKUP(Tabela1[[#This Row],[Ano]],[1]Escalões!$B$2:$C$72,2,FALSE),0)</f>
        <v>Vet VII</v>
      </c>
    </row>
    <row r="488" spans="1:6" x14ac:dyDescent="0.3">
      <c r="A488">
        <v>78987</v>
      </c>
      <c r="B488" t="s">
        <v>533</v>
      </c>
      <c r="C488" t="s">
        <v>530</v>
      </c>
      <c r="D488" t="str">
        <f>VLOOKUP(Tabela1[[#This Row],[Licença]],[1]DoB!$A$1:$O$5010,8,FALSE)</f>
        <v>16-06-1949</v>
      </c>
      <c r="E488">
        <f>YEAR(Tabela1[[#This Row],[DoB]])</f>
        <v>1949</v>
      </c>
      <c r="F488" t="str">
        <f>IFERROR(VLOOKUP(Tabela1[[#This Row],[Ano]],[1]Escalões!$B$2:$C$72,2,FALSE),0)</f>
        <v>Vet VIII</v>
      </c>
    </row>
    <row r="489" spans="1:6" x14ac:dyDescent="0.3">
      <c r="A489">
        <v>79403</v>
      </c>
      <c r="B489" t="s">
        <v>534</v>
      </c>
      <c r="C489" t="s">
        <v>530</v>
      </c>
      <c r="D489" t="str">
        <f>VLOOKUP(Tabela1[[#This Row],[Licença]],[1]DoB!$A$1:$O$5010,8,FALSE)</f>
        <v>25-06-1956</v>
      </c>
      <c r="E489">
        <f>YEAR(Tabela1[[#This Row],[DoB]])</f>
        <v>1956</v>
      </c>
      <c r="F489" t="str">
        <f>IFERROR(VLOOKUP(Tabela1[[#This Row],[Ano]],[1]Escalões!$B$2:$C$72,2,FALSE),0)</f>
        <v>Vet VI</v>
      </c>
    </row>
    <row r="490" spans="1:6" x14ac:dyDescent="0.3">
      <c r="A490">
        <v>78988</v>
      </c>
      <c r="B490" t="s">
        <v>535</v>
      </c>
      <c r="C490" t="s">
        <v>530</v>
      </c>
      <c r="D490" t="str">
        <f>VLOOKUP(Tabela1[[#This Row],[Licença]],[1]DoB!$A$1:$O$5010,8,FALSE)</f>
        <v>20-10-1951</v>
      </c>
      <c r="E490">
        <f>YEAR(Tabela1[[#This Row],[DoB]])</f>
        <v>1951</v>
      </c>
      <c r="F490" t="str">
        <f>IFERROR(VLOOKUP(Tabela1[[#This Row],[Ano]],[1]Escalões!$B$2:$C$72,2,FALSE),0)</f>
        <v>Vet VII</v>
      </c>
    </row>
    <row r="491" spans="1:6" x14ac:dyDescent="0.3">
      <c r="A491">
        <v>79404</v>
      </c>
      <c r="B491" t="s">
        <v>536</v>
      </c>
      <c r="C491" t="s">
        <v>530</v>
      </c>
      <c r="D491" t="str">
        <f>VLOOKUP(Tabela1[[#This Row],[Licença]],[1]DoB!$A$1:$O$5010,8,FALSE)</f>
        <v>30-10-1967</v>
      </c>
      <c r="E491">
        <f>YEAR(Tabela1[[#This Row],[DoB]])</f>
        <v>1967</v>
      </c>
      <c r="F491" t="str">
        <f>IFERROR(VLOOKUP(Tabela1[[#This Row],[Ano]],[1]Escalões!$B$2:$C$72,2,FALSE),0)</f>
        <v>Vet IV</v>
      </c>
    </row>
    <row r="492" spans="1:6" x14ac:dyDescent="0.3">
      <c r="A492">
        <v>80433</v>
      </c>
      <c r="B492" t="s">
        <v>537</v>
      </c>
      <c r="C492" t="s">
        <v>530</v>
      </c>
      <c r="D492" t="str">
        <f>VLOOKUP(Tabela1[[#This Row],[Licença]],[1]DoB!$A$1:$O$5010,8,FALSE)</f>
        <v>17-01-1972</v>
      </c>
      <c r="E492">
        <f>YEAR(Tabela1[[#This Row],[DoB]])</f>
        <v>1972</v>
      </c>
      <c r="F492" t="str">
        <f>IFERROR(VLOOKUP(Tabela1[[#This Row],[Ano]],[1]Escalões!$B$2:$C$72,2,FALSE),0)</f>
        <v>Vet III</v>
      </c>
    </row>
    <row r="493" spans="1:6" x14ac:dyDescent="0.3">
      <c r="A493">
        <v>80434</v>
      </c>
      <c r="B493" t="s">
        <v>538</v>
      </c>
      <c r="C493" t="s">
        <v>530</v>
      </c>
      <c r="D493" t="str">
        <f>VLOOKUP(Tabela1[[#This Row],[Licença]],[1]DoB!$A$1:$O$5010,8,FALSE)</f>
        <v>04-08-1968</v>
      </c>
      <c r="E493">
        <f>YEAR(Tabela1[[#This Row],[DoB]])</f>
        <v>1968</v>
      </c>
      <c r="F493" t="str">
        <f>IFERROR(VLOOKUP(Tabela1[[#This Row],[Ano]],[1]Escalões!$B$2:$C$72,2,FALSE),0)</f>
        <v>Vet IV</v>
      </c>
    </row>
    <row r="494" spans="1:6" x14ac:dyDescent="0.3">
      <c r="A494">
        <v>80432</v>
      </c>
      <c r="B494" t="s">
        <v>539</v>
      </c>
      <c r="C494" t="s">
        <v>530</v>
      </c>
      <c r="D494" t="str">
        <f>VLOOKUP(Tabela1[[#This Row],[Licença]],[1]DoB!$A$1:$O$5010,8,FALSE)</f>
        <v>21-09-2008</v>
      </c>
      <c r="E494">
        <f>YEAR(Tabela1[[#This Row],[DoB]])</f>
        <v>2008</v>
      </c>
      <c r="F494">
        <f>IFERROR(VLOOKUP(Tabela1[[#This Row],[Ano]],[1]Escalões!$B$2:$C$72,2,FALSE),0)</f>
        <v>0</v>
      </c>
    </row>
    <row r="495" spans="1:6" x14ac:dyDescent="0.3">
      <c r="A495">
        <v>75575</v>
      </c>
      <c r="B495" t="s">
        <v>540</v>
      </c>
      <c r="C495" t="s">
        <v>541</v>
      </c>
      <c r="D495" t="str">
        <f>VLOOKUP(Tabela1[[#This Row],[Licença]],[1]DoB!$A$1:$O$5010,8,FALSE)</f>
        <v>14-01-1975</v>
      </c>
      <c r="E495">
        <f>YEAR(Tabela1[[#This Row],[DoB]])</f>
        <v>1975</v>
      </c>
      <c r="F495" t="str">
        <f>IFERROR(VLOOKUP(Tabela1[[#This Row],[Ano]],[1]Escalões!$B$2:$C$72,2,FALSE),0)</f>
        <v>Vet III</v>
      </c>
    </row>
    <row r="496" spans="1:6" x14ac:dyDescent="0.3">
      <c r="A496">
        <v>79349</v>
      </c>
      <c r="B496" t="s">
        <v>542</v>
      </c>
      <c r="C496" t="s">
        <v>541</v>
      </c>
      <c r="D496" t="str">
        <f>VLOOKUP(Tabela1[[#This Row],[Licença]],[1]DoB!$A$1:$O$5010,8,FALSE)</f>
        <v>15-12-1959</v>
      </c>
      <c r="E496">
        <f>YEAR(Tabela1[[#This Row],[DoB]])</f>
        <v>1959</v>
      </c>
      <c r="F496" t="str">
        <f>IFERROR(VLOOKUP(Tabela1[[#This Row],[Ano]],[1]Escalões!$B$2:$C$72,2,FALSE),0)</f>
        <v>Vet VI</v>
      </c>
    </row>
    <row r="497" spans="1:6" x14ac:dyDescent="0.3">
      <c r="A497">
        <v>75578</v>
      </c>
      <c r="B497" t="s">
        <v>543</v>
      </c>
      <c r="C497" t="s">
        <v>541</v>
      </c>
      <c r="D497" t="str">
        <f>VLOOKUP(Tabela1[[#This Row],[Licença]],[1]DoB!$A$1:$O$5010,8,FALSE)</f>
        <v>12-12-1978</v>
      </c>
      <c r="E497">
        <f>YEAR(Tabela1[[#This Row],[DoB]])</f>
        <v>1978</v>
      </c>
      <c r="F497" t="str">
        <f>IFERROR(VLOOKUP(Tabela1[[#This Row],[Ano]],[1]Escalões!$B$2:$C$72,2,FALSE),0)</f>
        <v>Vet II</v>
      </c>
    </row>
    <row r="498" spans="1:6" x14ac:dyDescent="0.3">
      <c r="A498">
        <v>75583</v>
      </c>
      <c r="B498" t="s">
        <v>544</v>
      </c>
      <c r="C498" t="s">
        <v>541</v>
      </c>
      <c r="D498" t="str">
        <f>VLOOKUP(Tabela1[[#This Row],[Licença]],[1]DoB!$A$1:$O$5010,8,FALSE)</f>
        <v>23-09-1997</v>
      </c>
      <c r="E498">
        <f>YEAR(Tabela1[[#This Row],[DoB]])</f>
        <v>1997</v>
      </c>
      <c r="F498">
        <f>IFERROR(VLOOKUP(Tabela1[[#This Row],[Ano]],[1]Escalões!$B$2:$C$72,2,FALSE),0)</f>
        <v>0</v>
      </c>
    </row>
    <row r="499" spans="1:6" x14ac:dyDescent="0.3">
      <c r="A499">
        <v>75576</v>
      </c>
      <c r="B499" t="s">
        <v>545</v>
      </c>
      <c r="C499" t="s">
        <v>541</v>
      </c>
      <c r="D499" t="str">
        <f>VLOOKUP(Tabela1[[#This Row],[Licença]],[1]DoB!$A$1:$O$5010,8,FALSE)</f>
        <v>01-10-1966</v>
      </c>
      <c r="E499">
        <f>YEAR(Tabela1[[#This Row],[DoB]])</f>
        <v>1966</v>
      </c>
      <c r="F499" t="str">
        <f>IFERROR(VLOOKUP(Tabela1[[#This Row],[Ano]],[1]Escalões!$B$2:$C$72,2,FALSE),0)</f>
        <v>Vet IV</v>
      </c>
    </row>
    <row r="500" spans="1:6" x14ac:dyDescent="0.3">
      <c r="A500">
        <v>75577</v>
      </c>
      <c r="B500" t="s">
        <v>546</v>
      </c>
      <c r="C500" t="s">
        <v>541</v>
      </c>
      <c r="D500" t="str">
        <f>VLOOKUP(Tabela1[[#This Row],[Licença]],[1]DoB!$A$1:$O$5010,8,FALSE)</f>
        <v>22-07-1969</v>
      </c>
      <c r="E500">
        <f>YEAR(Tabela1[[#This Row],[DoB]])</f>
        <v>1969</v>
      </c>
      <c r="F500" t="str">
        <f>IFERROR(VLOOKUP(Tabela1[[#This Row],[Ano]],[1]Escalões!$B$2:$C$72,2,FALSE),0)</f>
        <v>Vet IV</v>
      </c>
    </row>
    <row r="501" spans="1:6" x14ac:dyDescent="0.3">
      <c r="A501">
        <v>76823</v>
      </c>
      <c r="B501" t="s">
        <v>547</v>
      </c>
      <c r="C501" t="s">
        <v>541</v>
      </c>
      <c r="D501" t="str">
        <f>VLOOKUP(Tabela1[[#This Row],[Licença]],[1]DoB!$A$1:$O$5010,8,FALSE)</f>
        <v>24-09-1972</v>
      </c>
      <c r="E501">
        <f>YEAR(Tabela1[[#This Row],[DoB]])</f>
        <v>1972</v>
      </c>
      <c r="F501" t="str">
        <f>IFERROR(VLOOKUP(Tabela1[[#This Row],[Ano]],[1]Escalões!$B$2:$C$72,2,FALSE),0)</f>
        <v>Vet III</v>
      </c>
    </row>
    <row r="502" spans="1:6" x14ac:dyDescent="0.3">
      <c r="A502">
        <v>77255</v>
      </c>
      <c r="B502" t="s">
        <v>548</v>
      </c>
      <c r="C502" t="s">
        <v>541</v>
      </c>
      <c r="D502" t="str">
        <f>VLOOKUP(Tabela1[[#This Row],[Licença]],[1]DoB!$A$1:$O$5010,8,FALSE)</f>
        <v>14-05-1971</v>
      </c>
      <c r="E502">
        <f>YEAR(Tabela1[[#This Row],[DoB]])</f>
        <v>1971</v>
      </c>
      <c r="F502" t="str">
        <f>IFERROR(VLOOKUP(Tabela1[[#This Row],[Ano]],[1]Escalões!$B$2:$C$72,2,FALSE),0)</f>
        <v>Vet III</v>
      </c>
    </row>
    <row r="503" spans="1:6" x14ac:dyDescent="0.3">
      <c r="A503">
        <v>79031</v>
      </c>
      <c r="B503" t="s">
        <v>549</v>
      </c>
      <c r="C503" t="s">
        <v>541</v>
      </c>
      <c r="D503" t="str">
        <f>VLOOKUP(Tabela1[[#This Row],[Licença]],[1]DoB!$A$1:$O$5010,8,FALSE)</f>
        <v>27-11-2008</v>
      </c>
      <c r="E503">
        <f>YEAR(Tabela1[[#This Row],[DoB]])</f>
        <v>2008</v>
      </c>
      <c r="F503">
        <f>IFERROR(VLOOKUP(Tabela1[[#This Row],[Ano]],[1]Escalões!$B$2:$C$72,2,FALSE),0)</f>
        <v>0</v>
      </c>
    </row>
    <row r="504" spans="1:6" x14ac:dyDescent="0.3">
      <c r="A504">
        <v>79052</v>
      </c>
      <c r="B504" t="s">
        <v>550</v>
      </c>
      <c r="C504" t="s">
        <v>541</v>
      </c>
      <c r="D504" t="str">
        <f>VLOOKUP(Tabela1[[#This Row],[Licença]],[1]DoB!$A$1:$O$5010,8,FALSE)</f>
        <v>15-08-2007</v>
      </c>
      <c r="E504">
        <f>YEAR(Tabela1[[#This Row],[DoB]])</f>
        <v>2007</v>
      </c>
      <c r="F504">
        <f>IFERROR(VLOOKUP(Tabela1[[#This Row],[Ano]],[1]Escalões!$B$2:$C$72,2,FALSE),0)</f>
        <v>0</v>
      </c>
    </row>
    <row r="505" spans="1:6" x14ac:dyDescent="0.3">
      <c r="A505">
        <v>80566</v>
      </c>
      <c r="B505" t="s">
        <v>551</v>
      </c>
      <c r="C505" t="s">
        <v>541</v>
      </c>
      <c r="D505" t="str">
        <f>VLOOKUP(Tabela1[[#This Row],[Licença]],[1]DoB!$A$1:$O$5010,8,FALSE)</f>
        <v>17-07-2003</v>
      </c>
      <c r="E505">
        <f>YEAR(Tabela1[[#This Row],[DoB]])</f>
        <v>2003</v>
      </c>
      <c r="F505">
        <f>IFERROR(VLOOKUP(Tabela1[[#This Row],[Ano]],[1]Escalões!$B$2:$C$72,2,FALSE),0)</f>
        <v>0</v>
      </c>
    </row>
    <row r="506" spans="1:6" x14ac:dyDescent="0.3">
      <c r="A506">
        <v>80574</v>
      </c>
      <c r="B506" t="s">
        <v>552</v>
      </c>
      <c r="C506" t="s">
        <v>541</v>
      </c>
      <c r="D506" t="str">
        <f>VLOOKUP(Tabela1[[#This Row],[Licença]],[1]DoB!$A$1:$O$5010,8,FALSE)</f>
        <v>19-03-1992</v>
      </c>
      <c r="E506">
        <f>YEAR(Tabela1[[#This Row],[DoB]])</f>
        <v>1992</v>
      </c>
      <c r="F506">
        <f>IFERROR(VLOOKUP(Tabela1[[#This Row],[Ano]],[1]Escalões!$B$2:$C$72,2,FALSE),0)</f>
        <v>0</v>
      </c>
    </row>
    <row r="507" spans="1:6" x14ac:dyDescent="0.3">
      <c r="A507">
        <v>79999</v>
      </c>
      <c r="B507" t="s">
        <v>553</v>
      </c>
      <c r="C507" t="s">
        <v>554</v>
      </c>
      <c r="D507" t="str">
        <f>VLOOKUP(Tabela1[[#This Row],[Licença]],[1]DoB!$A$1:$O$5010,8,FALSE)</f>
        <v>24-09-1990</v>
      </c>
      <c r="E507">
        <f>YEAR(Tabela1[[#This Row],[DoB]])</f>
        <v>1990</v>
      </c>
      <c r="F507">
        <f>IFERROR(VLOOKUP(Tabela1[[#This Row],[Ano]],[1]Escalões!$B$2:$C$72,2,FALSE),0)</f>
        <v>0</v>
      </c>
    </row>
    <row r="508" spans="1:6" x14ac:dyDescent="0.3">
      <c r="A508">
        <v>79368</v>
      </c>
      <c r="B508" t="s">
        <v>555</v>
      </c>
      <c r="C508" t="s">
        <v>554</v>
      </c>
      <c r="D508" t="str">
        <f>VLOOKUP(Tabela1[[#This Row],[Licença]],[1]DoB!$A$1:$O$5010,8,FALSE)</f>
        <v>05-05-1982</v>
      </c>
      <c r="E508">
        <f>YEAR(Tabela1[[#This Row],[DoB]])</f>
        <v>1982</v>
      </c>
      <c r="F508" t="str">
        <f>IFERROR(VLOOKUP(Tabela1[[#This Row],[Ano]],[1]Escalões!$B$2:$C$72,2,FALSE),0)</f>
        <v>Vet I</v>
      </c>
    </row>
    <row r="509" spans="1:6" x14ac:dyDescent="0.3">
      <c r="A509">
        <v>79367</v>
      </c>
      <c r="B509" t="s">
        <v>556</v>
      </c>
      <c r="C509" t="s">
        <v>554</v>
      </c>
      <c r="D509" t="str">
        <f>VLOOKUP(Tabela1[[#This Row],[Licença]],[1]DoB!$A$1:$O$5010,8,FALSE)</f>
        <v>25-06-1984</v>
      </c>
      <c r="E509">
        <f>YEAR(Tabela1[[#This Row],[DoB]])</f>
        <v>1984</v>
      </c>
      <c r="F509" t="str">
        <f>IFERROR(VLOOKUP(Tabela1[[#This Row],[Ano]],[1]Escalões!$B$2:$C$72,2,FALSE),0)</f>
        <v>Vet I</v>
      </c>
    </row>
    <row r="510" spans="1:6" x14ac:dyDescent="0.3">
      <c r="A510">
        <v>79363</v>
      </c>
      <c r="B510" t="s">
        <v>557</v>
      </c>
      <c r="C510" t="s">
        <v>554</v>
      </c>
      <c r="D510" t="str">
        <f>VLOOKUP(Tabela1[[#This Row],[Licença]],[1]DoB!$A$1:$O$5010,8,FALSE)</f>
        <v>02-04-1984</v>
      </c>
      <c r="E510">
        <f>YEAR(Tabela1[[#This Row],[DoB]])</f>
        <v>1984</v>
      </c>
      <c r="F510" t="str">
        <f>IFERROR(VLOOKUP(Tabela1[[#This Row],[Ano]],[1]Escalões!$B$2:$C$72,2,FALSE),0)</f>
        <v>Vet I</v>
      </c>
    </row>
    <row r="511" spans="1:6" x14ac:dyDescent="0.3">
      <c r="A511">
        <v>79366</v>
      </c>
      <c r="B511" t="s">
        <v>558</v>
      </c>
      <c r="C511" t="s">
        <v>554</v>
      </c>
      <c r="D511" t="str">
        <f>VLOOKUP(Tabela1[[#This Row],[Licença]],[1]DoB!$A$1:$O$5010,8,FALSE)</f>
        <v>14-02-1985</v>
      </c>
      <c r="E511">
        <f>YEAR(Tabela1[[#This Row],[DoB]])</f>
        <v>1985</v>
      </c>
      <c r="F511" t="str">
        <f>IFERROR(VLOOKUP(Tabela1[[#This Row],[Ano]],[1]Escalões!$B$2:$C$72,2,FALSE),0)</f>
        <v>Vet I</v>
      </c>
    </row>
    <row r="512" spans="1:6" x14ac:dyDescent="0.3">
      <c r="A512">
        <v>79371</v>
      </c>
      <c r="B512" t="s">
        <v>559</v>
      </c>
      <c r="C512" t="s">
        <v>554</v>
      </c>
      <c r="D512" t="str">
        <f>VLOOKUP(Tabela1[[#This Row],[Licença]],[1]DoB!$A$1:$O$5010,8,FALSE)</f>
        <v>26-07-1988</v>
      </c>
      <c r="E512">
        <f>YEAR(Tabela1[[#This Row],[DoB]])</f>
        <v>1988</v>
      </c>
      <c r="F512">
        <f>IFERROR(VLOOKUP(Tabela1[[#This Row],[Ano]],[1]Escalões!$B$2:$C$72,2,FALSE),0)</f>
        <v>0</v>
      </c>
    </row>
    <row r="513" spans="1:6" x14ac:dyDescent="0.3">
      <c r="A513">
        <v>79370</v>
      </c>
      <c r="B513" t="s">
        <v>560</v>
      </c>
      <c r="C513" t="s">
        <v>554</v>
      </c>
      <c r="D513" t="str">
        <f>VLOOKUP(Tabela1[[#This Row],[Licença]],[1]DoB!$A$1:$O$5010,8,FALSE)</f>
        <v>10-10-1984</v>
      </c>
      <c r="E513">
        <f>YEAR(Tabela1[[#This Row],[DoB]])</f>
        <v>1984</v>
      </c>
      <c r="F513" t="str">
        <f>IFERROR(VLOOKUP(Tabela1[[#This Row],[Ano]],[1]Escalões!$B$2:$C$72,2,FALSE),0)</f>
        <v>Vet I</v>
      </c>
    </row>
    <row r="514" spans="1:6" x14ac:dyDescent="0.3">
      <c r="A514">
        <v>79333</v>
      </c>
      <c r="B514" t="s">
        <v>561</v>
      </c>
      <c r="C514" t="s">
        <v>554</v>
      </c>
      <c r="D514" t="str">
        <f>VLOOKUP(Tabela1[[#This Row],[Licença]],[1]DoB!$A$1:$O$5010,8,FALSE)</f>
        <v>28-07-1987</v>
      </c>
      <c r="E514">
        <f>YEAR(Tabela1[[#This Row],[DoB]])</f>
        <v>1987</v>
      </c>
      <c r="F514">
        <f>IFERROR(VLOOKUP(Tabela1[[#This Row],[Ano]],[1]Escalões!$B$2:$C$72,2,FALSE),0)</f>
        <v>0</v>
      </c>
    </row>
    <row r="515" spans="1:6" x14ac:dyDescent="0.3">
      <c r="A515">
        <v>80682</v>
      </c>
      <c r="B515" t="s">
        <v>562</v>
      </c>
      <c r="C515" t="s">
        <v>554</v>
      </c>
      <c r="D515" t="str">
        <f>VLOOKUP(Tabela1[[#This Row],[Licença]],[1]DoB!$A$1:$O$5010,8,FALSE)</f>
        <v>17-04-2014</v>
      </c>
      <c r="E515">
        <f>YEAR(Tabela1[[#This Row],[DoB]])</f>
        <v>2014</v>
      </c>
      <c r="F515">
        <f>IFERROR(VLOOKUP(Tabela1[[#This Row],[Ano]],[1]Escalões!$B$2:$C$72,2,FALSE),0)</f>
        <v>0</v>
      </c>
    </row>
    <row r="516" spans="1:6" x14ac:dyDescent="0.3">
      <c r="A516">
        <v>80684</v>
      </c>
      <c r="B516" t="s">
        <v>563</v>
      </c>
      <c r="C516" t="s">
        <v>554</v>
      </c>
      <c r="D516" t="str">
        <f>VLOOKUP(Tabela1[[#This Row],[Licença]],[1]DoB!$A$1:$O$5010,8,FALSE)</f>
        <v>05-05-2015</v>
      </c>
      <c r="E516">
        <f>YEAR(Tabela1[[#This Row],[DoB]])</f>
        <v>2015</v>
      </c>
      <c r="F516">
        <f>IFERROR(VLOOKUP(Tabela1[[#This Row],[Ano]],[1]Escalões!$B$2:$C$72,2,FALSE),0)</f>
        <v>0</v>
      </c>
    </row>
    <row r="517" spans="1:6" x14ac:dyDescent="0.3">
      <c r="A517">
        <v>80685</v>
      </c>
      <c r="B517" t="s">
        <v>564</v>
      </c>
      <c r="C517" t="s">
        <v>554</v>
      </c>
      <c r="D517" t="str">
        <f>VLOOKUP(Tabela1[[#This Row],[Licença]],[1]DoB!$A$1:$O$5010,8,FALSE)</f>
        <v>28-02-2014</v>
      </c>
      <c r="E517">
        <f>YEAR(Tabela1[[#This Row],[DoB]])</f>
        <v>2014</v>
      </c>
      <c r="F517">
        <f>IFERROR(VLOOKUP(Tabela1[[#This Row],[Ano]],[1]Escalões!$B$2:$C$72,2,FALSE),0)</f>
        <v>0</v>
      </c>
    </row>
    <row r="518" spans="1:6" x14ac:dyDescent="0.3">
      <c r="A518">
        <v>80688</v>
      </c>
      <c r="B518" t="s">
        <v>565</v>
      </c>
      <c r="C518" t="s">
        <v>554</v>
      </c>
      <c r="D518" t="str">
        <f>VLOOKUP(Tabela1[[#This Row],[Licença]],[1]DoB!$A$1:$O$5010,8,FALSE)</f>
        <v>12-03-2018</v>
      </c>
      <c r="E518">
        <f>YEAR(Tabela1[[#This Row],[DoB]])</f>
        <v>2018</v>
      </c>
      <c r="F518">
        <f>IFERROR(VLOOKUP(Tabela1[[#This Row],[Ano]],[1]Escalões!$B$2:$C$72,2,FALSE),0)</f>
        <v>0</v>
      </c>
    </row>
    <row r="519" spans="1:6" x14ac:dyDescent="0.3">
      <c r="A519">
        <v>80689</v>
      </c>
      <c r="B519" t="s">
        <v>566</v>
      </c>
      <c r="C519" t="s">
        <v>554</v>
      </c>
      <c r="D519" t="str">
        <f>VLOOKUP(Tabela1[[#This Row],[Licença]],[1]DoB!$A$1:$O$5010,8,FALSE)</f>
        <v>20-09-2014</v>
      </c>
      <c r="E519">
        <f>YEAR(Tabela1[[#This Row],[DoB]])</f>
        <v>2014</v>
      </c>
      <c r="F519">
        <f>IFERROR(VLOOKUP(Tabela1[[#This Row],[Ano]],[1]Escalões!$B$2:$C$72,2,FALSE),0)</f>
        <v>0</v>
      </c>
    </row>
    <row r="520" spans="1:6" x14ac:dyDescent="0.3">
      <c r="A520">
        <v>80690</v>
      </c>
      <c r="B520" t="s">
        <v>567</v>
      </c>
      <c r="C520" t="s">
        <v>554</v>
      </c>
      <c r="D520" t="str">
        <f>VLOOKUP(Tabela1[[#This Row],[Licença]],[1]DoB!$A$1:$O$5010,8,FALSE)</f>
        <v>07-06-2013</v>
      </c>
      <c r="E520">
        <f>YEAR(Tabela1[[#This Row],[DoB]])</f>
        <v>2013</v>
      </c>
      <c r="F520">
        <f>IFERROR(VLOOKUP(Tabela1[[#This Row],[Ano]],[1]Escalões!$B$2:$C$72,2,FALSE),0)</f>
        <v>0</v>
      </c>
    </row>
    <row r="521" spans="1:6" x14ac:dyDescent="0.3">
      <c r="A521">
        <v>72461</v>
      </c>
      <c r="B521" t="s">
        <v>568</v>
      </c>
      <c r="C521" t="s">
        <v>569</v>
      </c>
      <c r="D521" t="str">
        <f>VLOOKUP(Tabela1[[#This Row],[Licença]],[1]DoB!$A$1:$O$5010,8,FALSE)</f>
        <v>29-04-1957</v>
      </c>
      <c r="E521">
        <f>YEAR(Tabela1[[#This Row],[DoB]])</f>
        <v>1957</v>
      </c>
      <c r="F521" t="str">
        <f>IFERROR(VLOOKUP(Tabela1[[#This Row],[Ano]],[1]Escalões!$B$2:$C$72,2,FALSE),0)</f>
        <v>Vet VI</v>
      </c>
    </row>
    <row r="522" spans="1:6" x14ac:dyDescent="0.3">
      <c r="A522">
        <v>75870</v>
      </c>
      <c r="B522" t="s">
        <v>570</v>
      </c>
      <c r="C522" t="s">
        <v>569</v>
      </c>
      <c r="D522" t="str">
        <f>VLOOKUP(Tabela1[[#This Row],[Licença]],[1]DoB!$A$1:$O$5010,8,FALSE)</f>
        <v>30-03-1975</v>
      </c>
      <c r="E522">
        <f>YEAR(Tabela1[[#This Row],[DoB]])</f>
        <v>1975</v>
      </c>
      <c r="F522" t="str">
        <f>IFERROR(VLOOKUP(Tabela1[[#This Row],[Ano]],[1]Escalões!$B$2:$C$72,2,FALSE),0)</f>
        <v>Vet III</v>
      </c>
    </row>
    <row r="523" spans="1:6" x14ac:dyDescent="0.3">
      <c r="A523">
        <v>75873</v>
      </c>
      <c r="B523" t="s">
        <v>571</v>
      </c>
      <c r="C523" t="s">
        <v>569</v>
      </c>
      <c r="D523" t="str">
        <f>VLOOKUP(Tabela1[[#This Row],[Licença]],[1]DoB!$A$1:$O$5010,8,FALSE)</f>
        <v>01-01-1968</v>
      </c>
      <c r="E523">
        <f>YEAR(Tabela1[[#This Row],[DoB]])</f>
        <v>1968</v>
      </c>
      <c r="F523" t="str">
        <f>IFERROR(VLOOKUP(Tabela1[[#This Row],[Ano]],[1]Escalões!$B$2:$C$72,2,FALSE),0)</f>
        <v>Vet IV</v>
      </c>
    </row>
    <row r="524" spans="1:6" x14ac:dyDescent="0.3">
      <c r="A524">
        <v>75869</v>
      </c>
      <c r="B524" t="s">
        <v>572</v>
      </c>
      <c r="C524" t="s">
        <v>569</v>
      </c>
      <c r="D524" t="str">
        <f>VLOOKUP(Tabela1[[#This Row],[Licença]],[1]DoB!$A$1:$O$5010,8,FALSE)</f>
        <v>13-07-1968</v>
      </c>
      <c r="E524">
        <f>YEAR(Tabela1[[#This Row],[DoB]])</f>
        <v>1968</v>
      </c>
      <c r="F524" t="str">
        <f>IFERROR(VLOOKUP(Tabela1[[#This Row],[Ano]],[1]Escalões!$B$2:$C$72,2,FALSE),0)</f>
        <v>Vet IV</v>
      </c>
    </row>
    <row r="525" spans="1:6" x14ac:dyDescent="0.3">
      <c r="A525">
        <v>79511</v>
      </c>
      <c r="B525" t="s">
        <v>573</v>
      </c>
      <c r="C525" t="s">
        <v>569</v>
      </c>
      <c r="D525" t="str">
        <f>VLOOKUP(Tabela1[[#This Row],[Licença]],[1]DoB!$A$1:$O$5010,8,FALSE)</f>
        <v>12-07-2001</v>
      </c>
      <c r="E525">
        <f>YEAR(Tabela1[[#This Row],[DoB]])</f>
        <v>2001</v>
      </c>
      <c r="F525">
        <f>IFERROR(VLOOKUP(Tabela1[[#This Row],[Ano]],[1]Escalões!$B$2:$C$72,2,FALSE),0)</f>
        <v>0</v>
      </c>
    </row>
    <row r="526" spans="1:6" x14ac:dyDescent="0.3">
      <c r="A526">
        <v>75875</v>
      </c>
      <c r="B526" t="s">
        <v>574</v>
      </c>
      <c r="C526" t="s">
        <v>569</v>
      </c>
      <c r="D526" t="str">
        <f>VLOOKUP(Tabela1[[#This Row],[Licença]],[1]DoB!$A$1:$O$5010,8,FALSE)</f>
        <v>05-02-1981</v>
      </c>
      <c r="E526">
        <f>YEAR(Tabela1[[#This Row],[DoB]])</f>
        <v>1981</v>
      </c>
      <c r="F526" t="str">
        <f>IFERROR(VLOOKUP(Tabela1[[#This Row],[Ano]],[1]Escalões!$B$2:$C$72,2,FALSE),0)</f>
        <v>Vet I</v>
      </c>
    </row>
    <row r="527" spans="1:6" x14ac:dyDescent="0.3">
      <c r="A527">
        <v>75923</v>
      </c>
      <c r="B527" t="s">
        <v>575</v>
      </c>
      <c r="C527" t="s">
        <v>569</v>
      </c>
      <c r="D527" t="str">
        <f>VLOOKUP(Tabela1[[#This Row],[Licença]],[1]DoB!$A$1:$O$5010,8,FALSE)</f>
        <v>01-07-1957</v>
      </c>
      <c r="E527">
        <f>YEAR(Tabela1[[#This Row],[DoB]])</f>
        <v>1957</v>
      </c>
      <c r="F527" t="str">
        <f>IFERROR(VLOOKUP(Tabela1[[#This Row],[Ano]],[1]Escalões!$B$2:$C$72,2,FALSE),0)</f>
        <v>Vet VI</v>
      </c>
    </row>
    <row r="528" spans="1:6" x14ac:dyDescent="0.3">
      <c r="A528">
        <v>54006</v>
      </c>
      <c r="B528" t="s">
        <v>576</v>
      </c>
      <c r="C528" t="s">
        <v>569</v>
      </c>
      <c r="D528" t="str">
        <f>VLOOKUP(Tabela1[[#This Row],[Licença]],[1]DoB!$A$1:$O$5010,8,FALSE)</f>
        <v>29-12-1981</v>
      </c>
      <c r="E528">
        <f>YEAR(Tabela1[[#This Row],[DoB]])</f>
        <v>1981</v>
      </c>
      <c r="F528" t="str">
        <f>IFERROR(VLOOKUP(Tabela1[[#This Row],[Ano]],[1]Escalões!$B$2:$C$72,2,FALSE),0)</f>
        <v>Vet I</v>
      </c>
    </row>
    <row r="529" spans="1:6" x14ac:dyDescent="0.3">
      <c r="A529">
        <v>80631</v>
      </c>
      <c r="B529" t="s">
        <v>577</v>
      </c>
      <c r="C529" t="s">
        <v>569</v>
      </c>
      <c r="D529" t="str">
        <f>VLOOKUP(Tabela1[[#This Row],[Licença]],[1]DoB!$A$1:$O$5010,8,FALSE)</f>
        <v>30-11-1977</v>
      </c>
      <c r="E529">
        <f>YEAR(Tabela1[[#This Row],[DoB]])</f>
        <v>1977</v>
      </c>
      <c r="F529" t="str">
        <f>IFERROR(VLOOKUP(Tabela1[[#This Row],[Ano]],[1]Escalões!$B$2:$C$72,2,FALSE),0)</f>
        <v>Vet II</v>
      </c>
    </row>
    <row r="530" spans="1:6" x14ac:dyDescent="0.3">
      <c r="A530">
        <v>80632</v>
      </c>
      <c r="B530" t="s">
        <v>578</v>
      </c>
      <c r="C530" t="s">
        <v>569</v>
      </c>
      <c r="D530" t="str">
        <f>VLOOKUP(Tabela1[[#This Row],[Licença]],[1]DoB!$A$1:$O$5010,8,FALSE)</f>
        <v>30-11-1970</v>
      </c>
      <c r="E530">
        <f>YEAR(Tabela1[[#This Row],[DoB]])</f>
        <v>1970</v>
      </c>
      <c r="F530" t="str">
        <f>IFERROR(VLOOKUP(Tabela1[[#This Row],[Ano]],[1]Escalões!$B$2:$C$72,2,FALSE),0)</f>
        <v>Vet IV</v>
      </c>
    </row>
    <row r="531" spans="1:6" x14ac:dyDescent="0.3">
      <c r="A531">
        <v>80634</v>
      </c>
      <c r="B531" t="s">
        <v>579</v>
      </c>
      <c r="C531" t="s">
        <v>569</v>
      </c>
      <c r="D531" t="str">
        <f>VLOOKUP(Tabela1[[#This Row],[Licença]],[1]DoB!$A$1:$O$5010,8,FALSE)</f>
        <v>24-02-1996</v>
      </c>
      <c r="E531">
        <f>YEAR(Tabela1[[#This Row],[DoB]])</f>
        <v>1996</v>
      </c>
      <c r="F531">
        <f>IFERROR(VLOOKUP(Tabela1[[#This Row],[Ano]],[1]Escalões!$B$2:$C$72,2,FALSE),0)</f>
        <v>0</v>
      </c>
    </row>
    <row r="532" spans="1:6" x14ac:dyDescent="0.3">
      <c r="A532">
        <v>77912</v>
      </c>
      <c r="B532" t="s">
        <v>580</v>
      </c>
      <c r="C532" t="s">
        <v>581</v>
      </c>
      <c r="D532" t="str">
        <f>VLOOKUP(Tabela1[[#This Row],[Licença]],[1]DoB!$A$1:$O$5010,8,FALSE)</f>
        <v>19-08-2010</v>
      </c>
      <c r="E532">
        <f>YEAR(Tabela1[[#This Row],[DoB]])</f>
        <v>2010</v>
      </c>
      <c r="F532">
        <f>IFERROR(VLOOKUP(Tabela1[[#This Row],[Ano]],[1]Escalões!$B$2:$C$72,2,FALSE),0)</f>
        <v>0</v>
      </c>
    </row>
    <row r="533" spans="1:6" x14ac:dyDescent="0.3">
      <c r="A533">
        <v>76914</v>
      </c>
      <c r="B533" t="s">
        <v>582</v>
      </c>
      <c r="C533" t="s">
        <v>581</v>
      </c>
      <c r="D533" t="str">
        <f>VLOOKUP(Tabela1[[#This Row],[Licença]],[1]DoB!$A$1:$O$5010,8,FALSE)</f>
        <v>11-10-1974</v>
      </c>
      <c r="E533">
        <f>YEAR(Tabela1[[#This Row],[DoB]])</f>
        <v>1974</v>
      </c>
      <c r="F533" t="str">
        <f>IFERROR(VLOOKUP(Tabela1[[#This Row],[Ano]],[1]Escalões!$B$2:$C$72,2,FALSE),0)</f>
        <v>Vet III</v>
      </c>
    </row>
    <row r="534" spans="1:6" x14ac:dyDescent="0.3">
      <c r="A534">
        <v>78469</v>
      </c>
      <c r="B534" t="s">
        <v>583</v>
      </c>
      <c r="C534" t="s">
        <v>581</v>
      </c>
      <c r="D534" t="str">
        <f>VLOOKUP(Tabela1[[#This Row],[Licença]],[1]DoB!$A$1:$O$5010,8,FALSE)</f>
        <v>27-05-1991</v>
      </c>
      <c r="E534">
        <f>YEAR(Tabela1[[#This Row],[DoB]])</f>
        <v>1991</v>
      </c>
      <c r="F534">
        <f>IFERROR(VLOOKUP(Tabela1[[#This Row],[Ano]],[1]Escalões!$B$2:$C$72,2,FALSE),0)</f>
        <v>0</v>
      </c>
    </row>
    <row r="535" spans="1:6" x14ac:dyDescent="0.3">
      <c r="A535">
        <v>78471</v>
      </c>
      <c r="B535" t="s">
        <v>584</v>
      </c>
      <c r="C535" t="s">
        <v>581</v>
      </c>
      <c r="D535" t="str">
        <f>VLOOKUP(Tabela1[[#This Row],[Licença]],[1]DoB!$A$1:$O$5010,8,FALSE)</f>
        <v>04-03-1987</v>
      </c>
      <c r="E535">
        <f>YEAR(Tabela1[[#This Row],[DoB]])</f>
        <v>1987</v>
      </c>
      <c r="F535">
        <f>IFERROR(VLOOKUP(Tabela1[[#This Row],[Ano]],[1]Escalões!$B$2:$C$72,2,FALSE),0)</f>
        <v>0</v>
      </c>
    </row>
    <row r="536" spans="1:6" x14ac:dyDescent="0.3">
      <c r="A536">
        <v>75872</v>
      </c>
      <c r="B536" t="s">
        <v>585</v>
      </c>
      <c r="C536" t="s">
        <v>581</v>
      </c>
      <c r="D536" t="str">
        <f>VLOOKUP(Tabela1[[#This Row],[Licença]],[1]DoB!$A$1:$O$5010,8,FALSE)</f>
        <v>01-07-1977</v>
      </c>
      <c r="E536">
        <f>YEAR(Tabela1[[#This Row],[DoB]])</f>
        <v>1977</v>
      </c>
      <c r="F536" t="str">
        <f>IFERROR(VLOOKUP(Tabela1[[#This Row],[Ano]],[1]Escalões!$B$2:$C$72,2,FALSE),0)</f>
        <v>Vet II</v>
      </c>
    </row>
    <row r="537" spans="1:6" x14ac:dyDescent="0.3">
      <c r="A537">
        <v>78802</v>
      </c>
      <c r="B537" t="s">
        <v>586</v>
      </c>
      <c r="C537" t="s">
        <v>581</v>
      </c>
      <c r="D537" t="str">
        <f>VLOOKUP(Tabela1[[#This Row],[Licença]],[1]DoB!$A$1:$O$5010,8,FALSE)</f>
        <v>19-10-1981</v>
      </c>
      <c r="E537">
        <f>YEAR(Tabela1[[#This Row],[DoB]])</f>
        <v>1981</v>
      </c>
      <c r="F537" t="str">
        <f>IFERROR(VLOOKUP(Tabela1[[#This Row],[Ano]],[1]Escalões!$B$2:$C$72,2,FALSE),0)</f>
        <v>Vet I</v>
      </c>
    </row>
    <row r="538" spans="1:6" x14ac:dyDescent="0.3">
      <c r="A538">
        <v>67193</v>
      </c>
      <c r="B538" t="s">
        <v>587</v>
      </c>
      <c r="C538" t="s">
        <v>588</v>
      </c>
      <c r="D538" t="str">
        <f>VLOOKUP(Tabela1[[#This Row],[Licença]],[1]DoB!$A$1:$O$5010,8,FALSE)</f>
        <v>25-11-1987</v>
      </c>
      <c r="E538">
        <f>YEAR(Tabela1[[#This Row],[DoB]])</f>
        <v>1987</v>
      </c>
      <c r="F538">
        <f>IFERROR(VLOOKUP(Tabela1[[#This Row],[Ano]],[1]Escalões!$B$2:$C$72,2,FALSE),0)</f>
        <v>0</v>
      </c>
    </row>
    <row r="539" spans="1:6" x14ac:dyDescent="0.3">
      <c r="A539">
        <v>77603</v>
      </c>
      <c r="B539" t="s">
        <v>589</v>
      </c>
      <c r="C539" t="s">
        <v>588</v>
      </c>
      <c r="D539" t="str">
        <f>VLOOKUP(Tabela1[[#This Row],[Licença]],[1]DoB!$A$1:$O$5010,8,FALSE)</f>
        <v>07-04-1998</v>
      </c>
      <c r="E539">
        <f>YEAR(Tabela1[[#This Row],[DoB]])</f>
        <v>1998</v>
      </c>
      <c r="F539">
        <f>IFERROR(VLOOKUP(Tabela1[[#This Row],[Ano]],[1]Escalões!$B$2:$C$72,2,FALSE),0)</f>
        <v>0</v>
      </c>
    </row>
    <row r="540" spans="1:6" x14ac:dyDescent="0.3">
      <c r="A540">
        <v>72740</v>
      </c>
      <c r="B540" t="s">
        <v>590</v>
      </c>
      <c r="C540" t="s">
        <v>588</v>
      </c>
      <c r="D540" t="str">
        <f>VLOOKUP(Tabela1[[#This Row],[Licença]],[1]DoB!$A$1:$O$5010,8,FALSE)</f>
        <v>10-06-1997</v>
      </c>
      <c r="E540">
        <f>YEAR(Tabela1[[#This Row],[DoB]])</f>
        <v>1997</v>
      </c>
      <c r="F540">
        <f>IFERROR(VLOOKUP(Tabela1[[#This Row],[Ano]],[1]Escalões!$B$2:$C$72,2,FALSE),0)</f>
        <v>0</v>
      </c>
    </row>
    <row r="541" spans="1:6" x14ac:dyDescent="0.3">
      <c r="A541">
        <v>78427</v>
      </c>
      <c r="B541" t="s">
        <v>591</v>
      </c>
      <c r="C541" t="s">
        <v>588</v>
      </c>
      <c r="D541" t="str">
        <f>VLOOKUP(Tabela1[[#This Row],[Licença]],[1]DoB!$A$1:$O$5010,8,FALSE)</f>
        <v>11-05-2005</v>
      </c>
      <c r="E541">
        <f>YEAR(Tabela1[[#This Row],[DoB]])</f>
        <v>2005</v>
      </c>
      <c r="F541">
        <f>IFERROR(VLOOKUP(Tabela1[[#This Row],[Ano]],[1]Escalões!$B$2:$C$72,2,FALSE),0)</f>
        <v>0</v>
      </c>
    </row>
    <row r="542" spans="1:6" x14ac:dyDescent="0.3">
      <c r="A542">
        <v>70051</v>
      </c>
      <c r="B542" t="s">
        <v>592</v>
      </c>
      <c r="C542" t="s">
        <v>588</v>
      </c>
      <c r="D542" t="str">
        <f>VLOOKUP(Tabela1[[#This Row],[Licença]],[1]DoB!$A$1:$O$5010,8,FALSE)</f>
        <v>06-05-2005</v>
      </c>
      <c r="E542">
        <f>YEAR(Tabela1[[#This Row],[DoB]])</f>
        <v>2005</v>
      </c>
      <c r="F542">
        <f>IFERROR(VLOOKUP(Tabela1[[#This Row],[Ano]],[1]Escalões!$B$2:$C$72,2,FALSE),0)</f>
        <v>0</v>
      </c>
    </row>
    <row r="543" spans="1:6" x14ac:dyDescent="0.3">
      <c r="A543">
        <v>79303</v>
      </c>
      <c r="B543" t="s">
        <v>593</v>
      </c>
      <c r="C543" t="s">
        <v>588</v>
      </c>
      <c r="D543" t="str">
        <f>VLOOKUP(Tabela1[[#This Row],[Licença]],[1]DoB!$A$1:$O$5010,8,FALSE)</f>
        <v>14-10-1977</v>
      </c>
      <c r="E543">
        <f>YEAR(Tabela1[[#This Row],[DoB]])</f>
        <v>1977</v>
      </c>
      <c r="F543" t="str">
        <f>IFERROR(VLOOKUP(Tabela1[[#This Row],[Ano]],[1]Escalões!$B$2:$C$72,2,FALSE),0)</f>
        <v>Vet II</v>
      </c>
    </row>
    <row r="544" spans="1:6" x14ac:dyDescent="0.3">
      <c r="A544">
        <v>66583</v>
      </c>
      <c r="B544" t="s">
        <v>594</v>
      </c>
      <c r="C544" t="s">
        <v>588</v>
      </c>
      <c r="D544" t="str">
        <f>VLOOKUP(Tabela1[[#This Row],[Licença]],[1]DoB!$A$1:$O$5010,8,FALSE)</f>
        <v>21-07-1997</v>
      </c>
      <c r="E544">
        <f>YEAR(Tabela1[[#This Row],[DoB]])</f>
        <v>1997</v>
      </c>
      <c r="F544">
        <f>IFERROR(VLOOKUP(Tabela1[[#This Row],[Ano]],[1]Escalões!$B$2:$C$72,2,FALSE),0)</f>
        <v>0</v>
      </c>
    </row>
    <row r="545" spans="1:6" x14ac:dyDescent="0.3">
      <c r="A545">
        <v>78441</v>
      </c>
      <c r="B545" t="s">
        <v>595</v>
      </c>
      <c r="C545" t="s">
        <v>588</v>
      </c>
      <c r="D545" t="str">
        <f>VLOOKUP(Tabela1[[#This Row],[Licença]],[1]DoB!$A$1:$O$5010,8,FALSE)</f>
        <v>08-08-1967</v>
      </c>
      <c r="E545">
        <f>YEAR(Tabela1[[#This Row],[DoB]])</f>
        <v>1967</v>
      </c>
      <c r="F545" t="str">
        <f>IFERROR(VLOOKUP(Tabela1[[#This Row],[Ano]],[1]Escalões!$B$2:$C$72,2,FALSE),0)</f>
        <v>Vet IV</v>
      </c>
    </row>
    <row r="546" spans="1:6" x14ac:dyDescent="0.3">
      <c r="A546">
        <v>79494</v>
      </c>
      <c r="B546" t="s">
        <v>596</v>
      </c>
      <c r="C546" t="s">
        <v>588</v>
      </c>
      <c r="D546" t="str">
        <f>VLOOKUP(Tabela1[[#This Row],[Licença]],[1]DoB!$A$1:$O$5010,8,FALSE)</f>
        <v>14-11-1987</v>
      </c>
      <c r="E546">
        <f>YEAR(Tabela1[[#This Row],[DoB]])</f>
        <v>1987</v>
      </c>
      <c r="F546">
        <f>IFERROR(VLOOKUP(Tabela1[[#This Row],[Ano]],[1]Escalões!$B$2:$C$72,2,FALSE),0)</f>
        <v>0</v>
      </c>
    </row>
    <row r="547" spans="1:6" x14ac:dyDescent="0.3">
      <c r="A547">
        <v>75269</v>
      </c>
      <c r="B547" t="s">
        <v>597</v>
      </c>
      <c r="C547" t="s">
        <v>588</v>
      </c>
      <c r="D547" t="str">
        <f>VLOOKUP(Tabela1[[#This Row],[Licença]],[1]DoB!$A$1:$O$5010,8,FALSE)</f>
        <v>09-07-2006</v>
      </c>
      <c r="E547">
        <f>YEAR(Tabela1[[#This Row],[DoB]])</f>
        <v>2006</v>
      </c>
      <c r="F547">
        <f>IFERROR(VLOOKUP(Tabela1[[#This Row],[Ano]],[1]Escalões!$B$2:$C$72,2,FALSE),0)</f>
        <v>0</v>
      </c>
    </row>
    <row r="548" spans="1:6" x14ac:dyDescent="0.3">
      <c r="A548">
        <v>80302</v>
      </c>
      <c r="B548" t="s">
        <v>598</v>
      </c>
      <c r="C548" t="s">
        <v>588</v>
      </c>
      <c r="D548" t="str">
        <f>VLOOKUP(Tabela1[[#This Row],[Licença]],[1]DoB!$A$1:$O$5010,8,FALSE)</f>
        <v>08-08-2000</v>
      </c>
      <c r="E548">
        <f>YEAR(Tabela1[[#This Row],[DoB]])</f>
        <v>2000</v>
      </c>
      <c r="F548">
        <f>IFERROR(VLOOKUP(Tabela1[[#This Row],[Ano]],[1]Escalões!$B$2:$C$72,2,FALSE),0)</f>
        <v>0</v>
      </c>
    </row>
    <row r="549" spans="1:6" x14ac:dyDescent="0.3">
      <c r="A549">
        <v>80304</v>
      </c>
      <c r="B549" t="s">
        <v>599</v>
      </c>
      <c r="C549" t="s">
        <v>588</v>
      </c>
      <c r="D549" t="str">
        <f>VLOOKUP(Tabela1[[#This Row],[Licença]],[1]DoB!$A$1:$O$5010,8,FALSE)</f>
        <v>16-03-2007</v>
      </c>
      <c r="E549">
        <f>YEAR(Tabela1[[#This Row],[DoB]])</f>
        <v>2007</v>
      </c>
      <c r="F549">
        <f>IFERROR(VLOOKUP(Tabela1[[#This Row],[Ano]],[1]Escalões!$B$2:$C$72,2,FALSE),0)</f>
        <v>0</v>
      </c>
    </row>
    <row r="550" spans="1:6" x14ac:dyDescent="0.3">
      <c r="A550">
        <v>80305</v>
      </c>
      <c r="B550" t="s">
        <v>600</v>
      </c>
      <c r="C550" t="s">
        <v>588</v>
      </c>
      <c r="D550" t="str">
        <f>VLOOKUP(Tabela1[[#This Row],[Licença]],[1]DoB!$A$1:$O$5010,8,FALSE)</f>
        <v>02-06-2011</v>
      </c>
      <c r="E550">
        <f>YEAR(Tabela1[[#This Row],[DoB]])</f>
        <v>2011</v>
      </c>
      <c r="F550">
        <f>IFERROR(VLOOKUP(Tabela1[[#This Row],[Ano]],[1]Escalões!$B$2:$C$72,2,FALSE),0)</f>
        <v>0</v>
      </c>
    </row>
    <row r="551" spans="1:6" x14ac:dyDescent="0.3">
      <c r="A551">
        <v>78800</v>
      </c>
      <c r="B551" t="s">
        <v>601</v>
      </c>
      <c r="C551" t="s">
        <v>588</v>
      </c>
      <c r="D551" t="str">
        <f>VLOOKUP(Tabela1[[#This Row],[Licença]],[1]DoB!$A$1:$O$5010,8,FALSE)</f>
        <v>01-08-1995</v>
      </c>
      <c r="E551">
        <f>YEAR(Tabela1[[#This Row],[DoB]])</f>
        <v>1995</v>
      </c>
      <c r="F551">
        <f>IFERROR(VLOOKUP(Tabela1[[#This Row],[Ano]],[1]Escalões!$B$2:$C$72,2,FALSE),0)</f>
        <v>0</v>
      </c>
    </row>
    <row r="552" spans="1:6" x14ac:dyDescent="0.3">
      <c r="A552">
        <v>77463</v>
      </c>
      <c r="B552" t="s">
        <v>602</v>
      </c>
      <c r="C552" t="s">
        <v>588</v>
      </c>
      <c r="D552" t="str">
        <f>VLOOKUP(Tabela1[[#This Row],[Licença]],[1]DoB!$A$1:$O$5010,8,FALSE)</f>
        <v>30-11-2006</v>
      </c>
      <c r="E552">
        <f>YEAR(Tabela1[[#This Row],[DoB]])</f>
        <v>2006</v>
      </c>
      <c r="F552">
        <f>IFERROR(VLOOKUP(Tabela1[[#This Row],[Ano]],[1]Escalões!$B$2:$C$72,2,FALSE),0)</f>
        <v>0</v>
      </c>
    </row>
    <row r="553" spans="1:6" x14ac:dyDescent="0.3">
      <c r="A553">
        <v>80336</v>
      </c>
      <c r="B553" t="s">
        <v>603</v>
      </c>
      <c r="C553" t="s">
        <v>588</v>
      </c>
      <c r="D553" t="str">
        <f>VLOOKUP(Tabela1[[#This Row],[Licença]],[1]DoB!$A$1:$O$5010,8,FALSE)</f>
        <v>26-03-1972</v>
      </c>
      <c r="E553">
        <f>YEAR(Tabela1[[#This Row],[DoB]])</f>
        <v>1972</v>
      </c>
      <c r="F553" t="str">
        <f>IFERROR(VLOOKUP(Tabela1[[#This Row],[Ano]],[1]Escalões!$B$2:$C$72,2,FALSE),0)</f>
        <v>Vet III</v>
      </c>
    </row>
    <row r="554" spans="1:6" x14ac:dyDescent="0.3">
      <c r="A554">
        <v>80338</v>
      </c>
      <c r="B554" t="s">
        <v>604</v>
      </c>
      <c r="C554" t="s">
        <v>588</v>
      </c>
      <c r="D554" t="str">
        <f>VLOOKUP(Tabela1[[#This Row],[Licença]],[1]DoB!$A$1:$O$5010,8,FALSE)</f>
        <v>27-02-1989</v>
      </c>
      <c r="E554">
        <f>YEAR(Tabela1[[#This Row],[DoB]])</f>
        <v>1989</v>
      </c>
      <c r="F554">
        <f>IFERROR(VLOOKUP(Tabela1[[#This Row],[Ano]],[1]Escalões!$B$2:$C$72,2,FALSE),0)</f>
        <v>0</v>
      </c>
    </row>
    <row r="555" spans="1:6" x14ac:dyDescent="0.3">
      <c r="A555">
        <v>80341</v>
      </c>
      <c r="B555" t="s">
        <v>605</v>
      </c>
      <c r="C555" t="s">
        <v>588</v>
      </c>
      <c r="D555" t="str">
        <f>VLOOKUP(Tabela1[[#This Row],[Licença]],[1]DoB!$A$1:$O$5010,8,FALSE)</f>
        <v>26-10-1973</v>
      </c>
      <c r="E555">
        <f>YEAR(Tabela1[[#This Row],[DoB]])</f>
        <v>1973</v>
      </c>
      <c r="F555" t="str">
        <f>IFERROR(VLOOKUP(Tabela1[[#This Row],[Ano]],[1]Escalões!$B$2:$C$72,2,FALSE),0)</f>
        <v>Vet III</v>
      </c>
    </row>
    <row r="556" spans="1:6" x14ac:dyDescent="0.3">
      <c r="A556">
        <v>80342</v>
      </c>
      <c r="B556" t="s">
        <v>606</v>
      </c>
      <c r="C556" t="s">
        <v>588</v>
      </c>
      <c r="D556" t="str">
        <f>VLOOKUP(Tabela1[[#This Row],[Licença]],[1]DoB!$A$1:$O$5010,8,FALSE)</f>
        <v>25-06-2013</v>
      </c>
      <c r="E556">
        <f>YEAR(Tabela1[[#This Row],[DoB]])</f>
        <v>2013</v>
      </c>
      <c r="F556">
        <f>IFERROR(VLOOKUP(Tabela1[[#This Row],[Ano]],[1]Escalões!$B$2:$C$72,2,FALSE),0)</f>
        <v>0</v>
      </c>
    </row>
    <row r="557" spans="1:6" x14ac:dyDescent="0.3">
      <c r="A557">
        <v>80343</v>
      </c>
      <c r="B557" t="s">
        <v>607</v>
      </c>
      <c r="C557" t="s">
        <v>588</v>
      </c>
      <c r="D557" t="str">
        <f>VLOOKUP(Tabela1[[#This Row],[Licença]],[1]DoB!$A$1:$O$5010,8,FALSE)</f>
        <v>13-08-1962</v>
      </c>
      <c r="E557">
        <f>YEAR(Tabela1[[#This Row],[DoB]])</f>
        <v>1962</v>
      </c>
      <c r="F557" t="str">
        <f>IFERROR(VLOOKUP(Tabela1[[#This Row],[Ano]],[1]Escalões!$B$2:$C$72,2,FALSE),0)</f>
        <v>Vet V</v>
      </c>
    </row>
    <row r="558" spans="1:6" x14ac:dyDescent="0.3">
      <c r="A558">
        <v>69249</v>
      </c>
      <c r="B558" t="s">
        <v>608</v>
      </c>
      <c r="C558" t="s">
        <v>588</v>
      </c>
      <c r="D558" t="str">
        <f>VLOOKUP(Tabela1[[#This Row],[Licença]],[1]DoB!$A$1:$O$5010,8,FALSE)</f>
        <v>24-02-1996</v>
      </c>
      <c r="E558">
        <f>YEAR(Tabela1[[#This Row],[DoB]])</f>
        <v>1996</v>
      </c>
      <c r="F558">
        <f>IFERROR(VLOOKUP(Tabela1[[#This Row],[Ano]],[1]Escalões!$B$2:$C$72,2,FALSE),0)</f>
        <v>0</v>
      </c>
    </row>
    <row r="559" spans="1:6" x14ac:dyDescent="0.3">
      <c r="A559">
        <v>78520</v>
      </c>
      <c r="B559" t="s">
        <v>609</v>
      </c>
      <c r="C559" t="s">
        <v>588</v>
      </c>
      <c r="D559" t="str">
        <f>VLOOKUP(Tabela1[[#This Row],[Licença]],[1]DoB!$A$1:$O$5010,8,FALSE)</f>
        <v>13-12-2010</v>
      </c>
      <c r="E559">
        <f>YEAR(Tabela1[[#This Row],[DoB]])</f>
        <v>2010</v>
      </c>
      <c r="F559">
        <f>IFERROR(VLOOKUP(Tabela1[[#This Row],[Ano]],[1]Escalões!$B$2:$C$72,2,FALSE),0)</f>
        <v>0</v>
      </c>
    </row>
    <row r="560" spans="1:6" x14ac:dyDescent="0.3">
      <c r="A560">
        <v>80360</v>
      </c>
      <c r="B560" t="s">
        <v>610</v>
      </c>
      <c r="C560" t="s">
        <v>588</v>
      </c>
      <c r="D560" t="str">
        <f>VLOOKUP(Tabela1[[#This Row],[Licença]],[1]DoB!$A$1:$O$5010,8,FALSE)</f>
        <v>25-05-1972</v>
      </c>
      <c r="E560">
        <f>YEAR(Tabela1[[#This Row],[DoB]])</f>
        <v>1972</v>
      </c>
      <c r="F560" t="str">
        <f>IFERROR(VLOOKUP(Tabela1[[#This Row],[Ano]],[1]Escalões!$B$2:$C$72,2,FALSE),0)</f>
        <v>Vet III</v>
      </c>
    </row>
    <row r="561" spans="1:6" x14ac:dyDescent="0.3">
      <c r="A561">
        <v>80361</v>
      </c>
      <c r="B561" t="s">
        <v>611</v>
      </c>
      <c r="C561" t="s">
        <v>588</v>
      </c>
      <c r="D561" t="str">
        <f>VLOOKUP(Tabela1[[#This Row],[Licença]],[1]DoB!$A$1:$O$5010,8,FALSE)</f>
        <v>22-10-2009</v>
      </c>
      <c r="E561">
        <f>YEAR(Tabela1[[#This Row],[DoB]])</f>
        <v>2009</v>
      </c>
      <c r="F561">
        <f>IFERROR(VLOOKUP(Tabela1[[#This Row],[Ano]],[1]Escalões!$B$2:$C$72,2,FALSE),0)</f>
        <v>0</v>
      </c>
    </row>
    <row r="562" spans="1:6" x14ac:dyDescent="0.3">
      <c r="A562">
        <v>79305</v>
      </c>
      <c r="B562" t="s">
        <v>612</v>
      </c>
      <c r="C562" t="s">
        <v>588</v>
      </c>
      <c r="D562" t="str">
        <f>VLOOKUP(Tabela1[[#This Row],[Licença]],[1]DoB!$A$1:$O$5010,8,FALSE)</f>
        <v>31-01-1997</v>
      </c>
      <c r="E562">
        <f>YEAR(Tabela1[[#This Row],[DoB]])</f>
        <v>1997</v>
      </c>
      <c r="F562">
        <f>IFERROR(VLOOKUP(Tabela1[[#This Row],[Ano]],[1]Escalões!$B$2:$C$72,2,FALSE),0)</f>
        <v>0</v>
      </c>
    </row>
    <row r="563" spans="1:6" x14ac:dyDescent="0.3">
      <c r="A563">
        <v>78801</v>
      </c>
      <c r="B563" t="s">
        <v>613</v>
      </c>
      <c r="C563" t="s">
        <v>588</v>
      </c>
      <c r="D563" t="str">
        <f>VLOOKUP(Tabela1[[#This Row],[Licença]],[1]DoB!$A$1:$O$5010,8,FALSE)</f>
        <v>18-08-1976</v>
      </c>
      <c r="E563">
        <f>YEAR(Tabela1[[#This Row],[DoB]])</f>
        <v>1976</v>
      </c>
      <c r="F563" t="str">
        <f>IFERROR(VLOOKUP(Tabela1[[#This Row],[Ano]],[1]Escalões!$B$2:$C$72,2,FALSE),0)</f>
        <v>Vet II</v>
      </c>
    </row>
    <row r="564" spans="1:6" x14ac:dyDescent="0.3">
      <c r="A564">
        <v>79704</v>
      </c>
      <c r="B564" t="s">
        <v>614</v>
      </c>
      <c r="C564" t="s">
        <v>588</v>
      </c>
      <c r="D564" t="str">
        <f>VLOOKUP(Tabela1[[#This Row],[Licença]],[1]DoB!$A$1:$O$5010,8,FALSE)</f>
        <v>11-08-1976</v>
      </c>
      <c r="E564">
        <f>YEAR(Tabela1[[#This Row],[DoB]])</f>
        <v>1976</v>
      </c>
      <c r="F564" t="str">
        <f>IFERROR(VLOOKUP(Tabela1[[#This Row],[Ano]],[1]Escalões!$B$2:$C$72,2,FALSE),0)</f>
        <v>Vet II</v>
      </c>
    </row>
    <row r="565" spans="1:6" x14ac:dyDescent="0.3">
      <c r="A565">
        <v>71891</v>
      </c>
      <c r="B565" t="s">
        <v>615</v>
      </c>
      <c r="C565" t="s">
        <v>588</v>
      </c>
      <c r="D565" t="str">
        <f>VLOOKUP(Tabela1[[#This Row],[Licença]],[1]DoB!$A$1:$O$5010,8,FALSE)</f>
        <v>16-04-2002</v>
      </c>
      <c r="E565">
        <f>YEAR(Tabela1[[#This Row],[DoB]])</f>
        <v>2002</v>
      </c>
      <c r="F565">
        <f>IFERROR(VLOOKUP(Tabela1[[#This Row],[Ano]],[1]Escalões!$B$2:$C$72,2,FALSE),0)</f>
        <v>0</v>
      </c>
    </row>
    <row r="566" spans="1:6" x14ac:dyDescent="0.3">
      <c r="A566">
        <v>80453</v>
      </c>
      <c r="B566" t="s">
        <v>616</v>
      </c>
      <c r="C566" t="s">
        <v>588</v>
      </c>
      <c r="D566" t="str">
        <f>VLOOKUP(Tabela1[[#This Row],[Licença]],[1]DoB!$A$1:$O$5010,8,FALSE)</f>
        <v>24-11-1967</v>
      </c>
      <c r="E566">
        <f>YEAR(Tabela1[[#This Row],[DoB]])</f>
        <v>1967</v>
      </c>
      <c r="F566" t="str">
        <f>IFERROR(VLOOKUP(Tabela1[[#This Row],[Ano]],[1]Escalões!$B$2:$C$72,2,FALSE),0)</f>
        <v>Vet IV</v>
      </c>
    </row>
    <row r="567" spans="1:6" x14ac:dyDescent="0.3">
      <c r="A567">
        <v>80454</v>
      </c>
      <c r="B567" t="s">
        <v>617</v>
      </c>
      <c r="C567" t="s">
        <v>588</v>
      </c>
      <c r="D567" t="str">
        <f>VLOOKUP(Tabela1[[#This Row],[Licença]],[1]DoB!$A$1:$O$5010,8,FALSE)</f>
        <v>08-09-2003</v>
      </c>
      <c r="E567">
        <f>YEAR(Tabela1[[#This Row],[DoB]])</f>
        <v>2003</v>
      </c>
      <c r="F567">
        <f>IFERROR(VLOOKUP(Tabela1[[#This Row],[Ano]],[1]Escalões!$B$2:$C$72,2,FALSE),0)</f>
        <v>0</v>
      </c>
    </row>
    <row r="568" spans="1:6" x14ac:dyDescent="0.3">
      <c r="A568">
        <v>80455</v>
      </c>
      <c r="B568" t="s">
        <v>618</v>
      </c>
      <c r="C568" t="s">
        <v>588</v>
      </c>
      <c r="D568" t="str">
        <f>VLOOKUP(Tabela1[[#This Row],[Licença]],[1]DoB!$A$1:$O$5010,8,FALSE)</f>
        <v>18-12-2012</v>
      </c>
      <c r="E568">
        <f>YEAR(Tabela1[[#This Row],[DoB]])</f>
        <v>2012</v>
      </c>
      <c r="F568">
        <f>IFERROR(VLOOKUP(Tabela1[[#This Row],[Ano]],[1]Escalões!$B$2:$C$72,2,FALSE),0)</f>
        <v>0</v>
      </c>
    </row>
    <row r="569" spans="1:6" x14ac:dyDescent="0.3">
      <c r="A569">
        <v>78602</v>
      </c>
      <c r="B569" t="s">
        <v>619</v>
      </c>
      <c r="C569" t="s">
        <v>588</v>
      </c>
      <c r="D569" t="str">
        <f>VLOOKUP(Tabela1[[#This Row],[Licença]],[1]DoB!$A$1:$O$5010,8,FALSE)</f>
        <v>16-04-2012</v>
      </c>
      <c r="E569">
        <f>YEAR(Tabela1[[#This Row],[DoB]])</f>
        <v>2012</v>
      </c>
      <c r="F569">
        <f>IFERROR(VLOOKUP(Tabela1[[#This Row],[Ano]],[1]Escalões!$B$2:$C$72,2,FALSE),0)</f>
        <v>0</v>
      </c>
    </row>
    <row r="570" spans="1:6" x14ac:dyDescent="0.3">
      <c r="A570">
        <v>80466</v>
      </c>
      <c r="B570" t="s">
        <v>620</v>
      </c>
      <c r="C570" t="s">
        <v>588</v>
      </c>
      <c r="D570" t="str">
        <f>VLOOKUP(Tabela1[[#This Row],[Licença]],[1]DoB!$A$1:$O$5010,8,FALSE)</f>
        <v>10-01-2013</v>
      </c>
      <c r="E570">
        <f>YEAR(Tabela1[[#This Row],[DoB]])</f>
        <v>2013</v>
      </c>
      <c r="F570">
        <f>IFERROR(VLOOKUP(Tabela1[[#This Row],[Ano]],[1]Escalões!$B$2:$C$72,2,FALSE),0)</f>
        <v>0</v>
      </c>
    </row>
    <row r="571" spans="1:6" x14ac:dyDescent="0.3">
      <c r="A571">
        <v>80601</v>
      </c>
      <c r="B571" t="s">
        <v>621</v>
      </c>
      <c r="C571" t="s">
        <v>588</v>
      </c>
      <c r="D571" t="str">
        <f>VLOOKUP(Tabela1[[#This Row],[Licença]],[1]DoB!$A$1:$O$5010,8,FALSE)</f>
        <v>19-01-1978</v>
      </c>
      <c r="E571">
        <f>YEAR(Tabela1[[#This Row],[DoB]])</f>
        <v>1978</v>
      </c>
      <c r="F571" t="str">
        <f>IFERROR(VLOOKUP(Tabela1[[#This Row],[Ano]],[1]Escalões!$B$2:$C$72,2,FALSE),0)</f>
        <v>Vet II</v>
      </c>
    </row>
    <row r="572" spans="1:6" x14ac:dyDescent="0.3">
      <c r="A572">
        <v>80603</v>
      </c>
      <c r="B572" t="s">
        <v>622</v>
      </c>
      <c r="C572" t="s">
        <v>588</v>
      </c>
      <c r="D572" t="str">
        <f>VLOOKUP(Tabela1[[#This Row],[Licença]],[1]DoB!$A$1:$O$5010,8,FALSE)</f>
        <v>05-03-1938</v>
      </c>
      <c r="E572">
        <f>YEAR(Tabela1[[#This Row],[DoB]])</f>
        <v>1938</v>
      </c>
      <c r="F572" t="str">
        <f>IFERROR(VLOOKUP(Tabela1[[#This Row],[Ano]],[1]Escalões!$B$2:$C$72,2,FALSE),0)</f>
        <v>Vet X</v>
      </c>
    </row>
    <row r="573" spans="1:6" x14ac:dyDescent="0.3">
      <c r="A573">
        <v>51231</v>
      </c>
      <c r="B573" t="s">
        <v>623</v>
      </c>
      <c r="C573" t="s">
        <v>624</v>
      </c>
      <c r="D573" t="str">
        <f>VLOOKUP(Tabela1[[#This Row],[Licença]],[1]DoB!$A$1:$O$5010,8,FALSE)</f>
        <v>26-02-1973</v>
      </c>
      <c r="E573">
        <f>YEAR(Tabela1[[#This Row],[DoB]])</f>
        <v>1973</v>
      </c>
      <c r="F573" t="str">
        <f>IFERROR(VLOOKUP(Tabela1[[#This Row],[Ano]],[1]Escalões!$B$2:$C$72,2,FALSE),0)</f>
        <v>Vet III</v>
      </c>
    </row>
    <row r="574" spans="1:6" x14ac:dyDescent="0.3">
      <c r="A574">
        <v>77200</v>
      </c>
      <c r="B574" t="s">
        <v>625</v>
      </c>
      <c r="C574" t="s">
        <v>624</v>
      </c>
      <c r="D574" t="str">
        <f>VLOOKUP(Tabela1[[#This Row],[Licença]],[1]DoB!$A$1:$O$5010,8,FALSE)</f>
        <v>14-01-1963</v>
      </c>
      <c r="E574">
        <f>YEAR(Tabela1[[#This Row],[DoB]])</f>
        <v>1963</v>
      </c>
      <c r="F574" t="str">
        <f>IFERROR(VLOOKUP(Tabela1[[#This Row],[Ano]],[1]Escalões!$B$2:$C$72,2,FALSE),0)</f>
        <v>Vet V</v>
      </c>
    </row>
    <row r="575" spans="1:6" x14ac:dyDescent="0.3">
      <c r="A575">
        <v>79442</v>
      </c>
      <c r="B575" t="s">
        <v>626</v>
      </c>
      <c r="C575" t="s">
        <v>624</v>
      </c>
      <c r="D575" t="str">
        <f>VLOOKUP(Tabela1[[#This Row],[Licença]],[1]DoB!$A$1:$O$5010,8,FALSE)</f>
        <v>30-11-2012</v>
      </c>
      <c r="E575">
        <f>YEAR(Tabela1[[#This Row],[DoB]])</f>
        <v>2012</v>
      </c>
      <c r="F575">
        <f>IFERROR(VLOOKUP(Tabela1[[#This Row],[Ano]],[1]Escalões!$B$2:$C$72,2,FALSE),0)</f>
        <v>0</v>
      </c>
    </row>
    <row r="576" spans="1:6" x14ac:dyDescent="0.3">
      <c r="A576">
        <v>73934</v>
      </c>
      <c r="B576" t="s">
        <v>627</v>
      </c>
      <c r="C576" t="s">
        <v>624</v>
      </c>
      <c r="D576" t="str">
        <f>VLOOKUP(Tabela1[[#This Row],[Licença]],[1]DoB!$A$1:$O$5010,8,FALSE)</f>
        <v>26-08-2006</v>
      </c>
      <c r="E576">
        <f>YEAR(Tabela1[[#This Row],[DoB]])</f>
        <v>2006</v>
      </c>
      <c r="F576">
        <f>IFERROR(VLOOKUP(Tabela1[[#This Row],[Ano]],[1]Escalões!$B$2:$C$72,2,FALSE),0)</f>
        <v>0</v>
      </c>
    </row>
    <row r="577" spans="1:6" x14ac:dyDescent="0.3">
      <c r="A577">
        <v>78533</v>
      </c>
      <c r="B577" t="s">
        <v>628</v>
      </c>
      <c r="C577" t="s">
        <v>624</v>
      </c>
      <c r="D577" t="str">
        <f>VLOOKUP(Tabela1[[#This Row],[Licença]],[1]DoB!$A$1:$O$5010,8,FALSE)</f>
        <v>30-09-2011</v>
      </c>
      <c r="E577">
        <f>YEAR(Tabela1[[#This Row],[DoB]])</f>
        <v>2011</v>
      </c>
      <c r="F577">
        <f>IFERROR(VLOOKUP(Tabela1[[#This Row],[Ano]],[1]Escalões!$B$2:$C$72,2,FALSE),0)</f>
        <v>0</v>
      </c>
    </row>
    <row r="578" spans="1:6" x14ac:dyDescent="0.3">
      <c r="A578">
        <v>71778</v>
      </c>
      <c r="B578" t="s">
        <v>629</v>
      </c>
      <c r="C578" t="s">
        <v>624</v>
      </c>
      <c r="D578" t="str">
        <f>VLOOKUP(Tabela1[[#This Row],[Licença]],[1]DoB!$A$1:$O$5010,8,FALSE)</f>
        <v>26-12-1991</v>
      </c>
      <c r="E578">
        <f>YEAR(Tabela1[[#This Row],[DoB]])</f>
        <v>1991</v>
      </c>
      <c r="F578">
        <f>IFERROR(VLOOKUP(Tabela1[[#This Row],[Ano]],[1]Escalões!$B$2:$C$72,2,FALSE),0)</f>
        <v>0</v>
      </c>
    </row>
    <row r="579" spans="1:6" x14ac:dyDescent="0.3">
      <c r="A579">
        <v>78566</v>
      </c>
      <c r="B579" t="s">
        <v>630</v>
      </c>
      <c r="C579" t="s">
        <v>624</v>
      </c>
      <c r="D579" t="str">
        <f>VLOOKUP(Tabela1[[#This Row],[Licença]],[1]DoB!$A$1:$O$5010,8,FALSE)</f>
        <v>26-07-2009</v>
      </c>
      <c r="E579">
        <f>YEAR(Tabela1[[#This Row],[DoB]])</f>
        <v>2009</v>
      </c>
      <c r="F579">
        <f>IFERROR(VLOOKUP(Tabela1[[#This Row],[Ano]],[1]Escalões!$B$2:$C$72,2,FALSE),0)</f>
        <v>0</v>
      </c>
    </row>
    <row r="580" spans="1:6" x14ac:dyDescent="0.3">
      <c r="A580">
        <v>76676</v>
      </c>
      <c r="B580" t="s">
        <v>631</v>
      </c>
      <c r="C580" t="s">
        <v>624</v>
      </c>
      <c r="D580" t="str">
        <f>VLOOKUP(Tabela1[[#This Row],[Licença]],[1]DoB!$A$1:$O$5010,8,FALSE)</f>
        <v>04-11-2009</v>
      </c>
      <c r="E580">
        <f>YEAR(Tabela1[[#This Row],[DoB]])</f>
        <v>2009</v>
      </c>
      <c r="F580">
        <f>IFERROR(VLOOKUP(Tabela1[[#This Row],[Ano]],[1]Escalões!$B$2:$C$72,2,FALSE),0)</f>
        <v>0</v>
      </c>
    </row>
    <row r="581" spans="1:6" x14ac:dyDescent="0.3">
      <c r="A581">
        <v>80063</v>
      </c>
      <c r="B581" t="s">
        <v>632</v>
      </c>
      <c r="C581" t="s">
        <v>624</v>
      </c>
      <c r="D581" t="str">
        <f>VLOOKUP(Tabela1[[#This Row],[Licença]],[1]DoB!$A$1:$O$5010,8,FALSE)</f>
        <v>01-08-1963</v>
      </c>
      <c r="E581">
        <f>YEAR(Tabela1[[#This Row],[DoB]])</f>
        <v>1963</v>
      </c>
      <c r="F581" t="str">
        <f>IFERROR(VLOOKUP(Tabela1[[#This Row],[Ano]],[1]Escalões!$B$2:$C$72,2,FALSE),0)</f>
        <v>Vet V</v>
      </c>
    </row>
    <row r="582" spans="1:6" x14ac:dyDescent="0.3">
      <c r="A582">
        <v>77295</v>
      </c>
      <c r="B582" t="s">
        <v>633</v>
      </c>
      <c r="C582" t="s">
        <v>624</v>
      </c>
      <c r="D582" t="str">
        <f>VLOOKUP(Tabela1[[#This Row],[Licença]],[1]DoB!$A$1:$O$5010,8,FALSE)</f>
        <v>12-11-1978</v>
      </c>
      <c r="E582">
        <f>YEAR(Tabela1[[#This Row],[DoB]])</f>
        <v>1978</v>
      </c>
      <c r="F582" t="str">
        <f>IFERROR(VLOOKUP(Tabela1[[#This Row],[Ano]],[1]Escalões!$B$2:$C$72,2,FALSE),0)</f>
        <v>Vet II</v>
      </c>
    </row>
    <row r="583" spans="1:6" x14ac:dyDescent="0.3">
      <c r="A583">
        <v>77866</v>
      </c>
      <c r="B583" t="s">
        <v>634</v>
      </c>
      <c r="C583" t="s">
        <v>624</v>
      </c>
      <c r="D583" t="str">
        <f>VLOOKUP(Tabela1[[#This Row],[Licença]],[1]DoB!$A$1:$O$5010,8,FALSE)</f>
        <v>13-06-1958</v>
      </c>
      <c r="E583">
        <f>YEAR(Tabela1[[#This Row],[DoB]])</f>
        <v>1958</v>
      </c>
      <c r="F583" t="str">
        <f>IFERROR(VLOOKUP(Tabela1[[#This Row],[Ano]],[1]Escalões!$B$2:$C$72,2,FALSE),0)</f>
        <v>Vet VI</v>
      </c>
    </row>
    <row r="584" spans="1:6" x14ac:dyDescent="0.3">
      <c r="A584">
        <v>79283</v>
      </c>
      <c r="B584" t="s">
        <v>635</v>
      </c>
      <c r="C584" t="s">
        <v>624</v>
      </c>
      <c r="D584" t="str">
        <f>VLOOKUP(Tabela1[[#This Row],[Licença]],[1]DoB!$A$1:$O$5010,8,FALSE)</f>
        <v>19-06-2016</v>
      </c>
      <c r="E584">
        <f>YEAR(Tabela1[[#This Row],[DoB]])</f>
        <v>2016</v>
      </c>
      <c r="F584">
        <f>IFERROR(VLOOKUP(Tabela1[[#This Row],[Ano]],[1]Escalões!$B$2:$C$72,2,FALSE),0)</f>
        <v>0</v>
      </c>
    </row>
    <row r="585" spans="1:6" x14ac:dyDescent="0.3">
      <c r="A585">
        <v>79284</v>
      </c>
      <c r="B585" t="s">
        <v>636</v>
      </c>
      <c r="C585" t="s">
        <v>624</v>
      </c>
      <c r="D585" t="str">
        <f>VLOOKUP(Tabela1[[#This Row],[Licença]],[1]DoB!$A$1:$O$5010,8,FALSE)</f>
        <v>19-06-2016</v>
      </c>
      <c r="E585">
        <f>YEAR(Tabela1[[#This Row],[DoB]])</f>
        <v>2016</v>
      </c>
      <c r="F585">
        <f>IFERROR(VLOOKUP(Tabela1[[#This Row],[Ano]],[1]Escalões!$B$2:$C$72,2,FALSE),0)</f>
        <v>0</v>
      </c>
    </row>
    <row r="586" spans="1:6" x14ac:dyDescent="0.3">
      <c r="A586">
        <v>78914</v>
      </c>
      <c r="B586" t="s">
        <v>637</v>
      </c>
      <c r="C586" t="s">
        <v>624</v>
      </c>
      <c r="D586" t="str">
        <f>VLOOKUP(Tabela1[[#This Row],[Licença]],[1]DoB!$A$1:$O$5010,8,FALSE)</f>
        <v>18-10-1975</v>
      </c>
      <c r="E586">
        <f>YEAR(Tabela1[[#This Row],[DoB]])</f>
        <v>1975</v>
      </c>
      <c r="F586" t="str">
        <f>IFERROR(VLOOKUP(Tabela1[[#This Row],[Ano]],[1]Escalões!$B$2:$C$72,2,FALSE),0)</f>
        <v>Vet III</v>
      </c>
    </row>
    <row r="587" spans="1:6" x14ac:dyDescent="0.3">
      <c r="A587">
        <v>50021</v>
      </c>
      <c r="B587" t="s">
        <v>638</v>
      </c>
      <c r="C587" t="s">
        <v>624</v>
      </c>
      <c r="D587" t="str">
        <f>VLOOKUP(Tabela1[[#This Row],[Licença]],[1]DoB!$A$1:$O$5010,8,FALSE)</f>
        <v>25-10-1950</v>
      </c>
      <c r="E587">
        <f>YEAR(Tabela1[[#This Row],[DoB]])</f>
        <v>1950</v>
      </c>
      <c r="F587" t="str">
        <f>IFERROR(VLOOKUP(Tabela1[[#This Row],[Ano]],[1]Escalões!$B$2:$C$72,2,FALSE),0)</f>
        <v>Vet VIII</v>
      </c>
    </row>
    <row r="588" spans="1:6" x14ac:dyDescent="0.3">
      <c r="A588">
        <v>75862</v>
      </c>
      <c r="B588" t="s">
        <v>639</v>
      </c>
      <c r="C588" t="s">
        <v>624</v>
      </c>
      <c r="D588" t="str">
        <f>VLOOKUP(Tabela1[[#This Row],[Licença]],[1]DoB!$A$1:$O$5010,8,FALSE)</f>
        <v>17-05-2012</v>
      </c>
      <c r="E588">
        <f>YEAR(Tabela1[[#This Row],[DoB]])</f>
        <v>2012</v>
      </c>
      <c r="F588">
        <f>IFERROR(VLOOKUP(Tabela1[[#This Row],[Ano]],[1]Escalões!$B$2:$C$72,2,FALSE),0)</f>
        <v>0</v>
      </c>
    </row>
    <row r="589" spans="1:6" x14ac:dyDescent="0.3">
      <c r="A589">
        <v>76132</v>
      </c>
      <c r="B589" t="s">
        <v>640</v>
      </c>
      <c r="C589" t="s">
        <v>624</v>
      </c>
      <c r="D589" t="str">
        <f>VLOOKUP(Tabela1[[#This Row],[Licença]],[1]DoB!$A$1:$O$5010,8,FALSE)</f>
        <v>10-09-1953</v>
      </c>
      <c r="E589">
        <f>YEAR(Tabela1[[#This Row],[DoB]])</f>
        <v>1953</v>
      </c>
      <c r="F589" t="str">
        <f>IFERROR(VLOOKUP(Tabela1[[#This Row],[Ano]],[1]Escalões!$B$2:$C$72,2,FALSE),0)</f>
        <v>Vet VII</v>
      </c>
    </row>
    <row r="590" spans="1:6" x14ac:dyDescent="0.3">
      <c r="A590">
        <v>79055</v>
      </c>
      <c r="B590" t="s">
        <v>641</v>
      </c>
      <c r="C590" t="s">
        <v>624</v>
      </c>
      <c r="D590" t="str">
        <f>VLOOKUP(Tabela1[[#This Row],[Licença]],[1]DoB!$A$1:$O$5010,8,FALSE)</f>
        <v>30-11-2012</v>
      </c>
      <c r="E590">
        <f>YEAR(Tabela1[[#This Row],[DoB]])</f>
        <v>2012</v>
      </c>
      <c r="F590">
        <f>IFERROR(VLOOKUP(Tabela1[[#This Row],[Ano]],[1]Escalões!$B$2:$C$72,2,FALSE),0)</f>
        <v>0</v>
      </c>
    </row>
    <row r="591" spans="1:6" x14ac:dyDescent="0.3">
      <c r="A591">
        <v>78335</v>
      </c>
      <c r="B591" t="s">
        <v>642</v>
      </c>
      <c r="C591" t="s">
        <v>624</v>
      </c>
      <c r="D591" t="str">
        <f>VLOOKUP(Tabela1[[#This Row],[Licença]],[1]DoB!$A$1:$O$5010,8,FALSE)</f>
        <v>09-07-2010</v>
      </c>
      <c r="E591">
        <f>YEAR(Tabela1[[#This Row],[DoB]])</f>
        <v>2010</v>
      </c>
      <c r="F591">
        <f>IFERROR(VLOOKUP(Tabela1[[#This Row],[Ano]],[1]Escalões!$B$2:$C$72,2,FALSE),0)</f>
        <v>0</v>
      </c>
    </row>
    <row r="592" spans="1:6" x14ac:dyDescent="0.3">
      <c r="A592">
        <v>75867</v>
      </c>
      <c r="B592" t="s">
        <v>643</v>
      </c>
      <c r="C592" t="s">
        <v>624</v>
      </c>
      <c r="D592" t="str">
        <f>VLOOKUP(Tabela1[[#This Row],[Licença]],[1]DoB!$A$1:$O$5010,8,FALSE)</f>
        <v>04-11-1973</v>
      </c>
      <c r="E592">
        <f>YEAR(Tabela1[[#This Row],[DoB]])</f>
        <v>1973</v>
      </c>
      <c r="F592" t="str">
        <f>IFERROR(VLOOKUP(Tabela1[[#This Row],[Ano]],[1]Escalões!$B$2:$C$72,2,FALSE),0)</f>
        <v>Vet III</v>
      </c>
    </row>
    <row r="593" spans="1:6" x14ac:dyDescent="0.3">
      <c r="A593">
        <v>78955</v>
      </c>
      <c r="B593" t="s">
        <v>644</v>
      </c>
      <c r="C593" t="s">
        <v>624</v>
      </c>
      <c r="D593" t="str">
        <f>VLOOKUP(Tabela1[[#This Row],[Licença]],[1]DoB!$A$1:$O$5010,8,FALSE)</f>
        <v>14-11-2009</v>
      </c>
      <c r="E593">
        <f>YEAR(Tabela1[[#This Row],[DoB]])</f>
        <v>2009</v>
      </c>
      <c r="F593">
        <f>IFERROR(VLOOKUP(Tabela1[[#This Row],[Ano]],[1]Escalões!$B$2:$C$72,2,FALSE),0)</f>
        <v>0</v>
      </c>
    </row>
    <row r="594" spans="1:6" x14ac:dyDescent="0.3">
      <c r="A594">
        <v>79440</v>
      </c>
      <c r="B594" t="s">
        <v>645</v>
      </c>
      <c r="C594" t="s">
        <v>624</v>
      </c>
      <c r="D594" t="str">
        <f>VLOOKUP(Tabela1[[#This Row],[Licença]],[1]DoB!$A$1:$O$5010,8,FALSE)</f>
        <v>17-10-2011</v>
      </c>
      <c r="E594">
        <f>YEAR(Tabela1[[#This Row],[DoB]])</f>
        <v>2011</v>
      </c>
      <c r="F594">
        <f>IFERROR(VLOOKUP(Tabela1[[#This Row],[Ano]],[1]Escalões!$B$2:$C$72,2,FALSE),0)</f>
        <v>0</v>
      </c>
    </row>
    <row r="595" spans="1:6" x14ac:dyDescent="0.3">
      <c r="A595">
        <v>80062</v>
      </c>
      <c r="B595" t="s">
        <v>646</v>
      </c>
      <c r="C595" t="s">
        <v>624</v>
      </c>
      <c r="D595" t="str">
        <f>VLOOKUP(Tabela1[[#This Row],[Licença]],[1]DoB!$A$1:$O$5010,8,FALSE)</f>
        <v>05-11-2010</v>
      </c>
      <c r="E595">
        <f>YEAR(Tabela1[[#This Row],[DoB]])</f>
        <v>2010</v>
      </c>
      <c r="F595">
        <f>IFERROR(VLOOKUP(Tabela1[[#This Row],[Ano]],[1]Escalões!$B$2:$C$72,2,FALSE),0)</f>
        <v>0</v>
      </c>
    </row>
    <row r="596" spans="1:6" x14ac:dyDescent="0.3">
      <c r="A596">
        <v>73935</v>
      </c>
      <c r="B596" t="s">
        <v>647</v>
      </c>
      <c r="C596" t="s">
        <v>624</v>
      </c>
      <c r="D596" t="str">
        <f>VLOOKUP(Tabela1[[#This Row],[Licença]],[1]DoB!$A$1:$O$5010,8,FALSE)</f>
        <v>22-02-2004</v>
      </c>
      <c r="E596">
        <f>YEAR(Tabela1[[#This Row],[DoB]])</f>
        <v>2004</v>
      </c>
      <c r="F596">
        <f>IFERROR(VLOOKUP(Tabela1[[#This Row],[Ano]],[1]Escalões!$B$2:$C$72,2,FALSE),0)</f>
        <v>0</v>
      </c>
    </row>
    <row r="597" spans="1:6" x14ac:dyDescent="0.3">
      <c r="A597">
        <v>77732</v>
      </c>
      <c r="B597" t="s">
        <v>648</v>
      </c>
      <c r="C597" t="s">
        <v>624</v>
      </c>
      <c r="D597" t="str">
        <f>VLOOKUP(Tabela1[[#This Row],[Licença]],[1]DoB!$A$1:$O$5010,8,FALSE)</f>
        <v>10-06-2011</v>
      </c>
      <c r="E597">
        <f>YEAR(Tabela1[[#This Row],[DoB]])</f>
        <v>2011</v>
      </c>
      <c r="F597">
        <f>IFERROR(VLOOKUP(Tabela1[[#This Row],[Ano]],[1]Escalões!$B$2:$C$72,2,FALSE),0)</f>
        <v>0</v>
      </c>
    </row>
    <row r="598" spans="1:6" x14ac:dyDescent="0.3">
      <c r="A598">
        <v>77490</v>
      </c>
      <c r="B598" t="s">
        <v>649</v>
      </c>
      <c r="C598" t="s">
        <v>624</v>
      </c>
      <c r="D598" t="str">
        <f>VLOOKUP(Tabela1[[#This Row],[Licença]],[1]DoB!$A$1:$O$5010,8,FALSE)</f>
        <v>18-11-2012</v>
      </c>
      <c r="E598">
        <f>YEAR(Tabela1[[#This Row],[DoB]])</f>
        <v>2012</v>
      </c>
      <c r="F598">
        <f>IFERROR(VLOOKUP(Tabela1[[#This Row],[Ano]],[1]Escalões!$B$2:$C$72,2,FALSE),0)</f>
        <v>0</v>
      </c>
    </row>
    <row r="599" spans="1:6" x14ac:dyDescent="0.3">
      <c r="A599">
        <v>78950</v>
      </c>
      <c r="B599" t="s">
        <v>650</v>
      </c>
      <c r="C599" t="s">
        <v>624</v>
      </c>
      <c r="D599" t="str">
        <f>VLOOKUP(Tabela1[[#This Row],[Licença]],[1]DoB!$A$1:$O$5010,8,FALSE)</f>
        <v>03-10-2011</v>
      </c>
      <c r="E599">
        <f>YEAR(Tabela1[[#This Row],[DoB]])</f>
        <v>2011</v>
      </c>
      <c r="F599">
        <f>IFERROR(VLOOKUP(Tabela1[[#This Row],[Ano]],[1]Escalões!$B$2:$C$72,2,FALSE),0)</f>
        <v>0</v>
      </c>
    </row>
    <row r="600" spans="1:6" x14ac:dyDescent="0.3">
      <c r="A600">
        <v>74539</v>
      </c>
      <c r="B600" t="s">
        <v>651</v>
      </c>
      <c r="C600" t="s">
        <v>624</v>
      </c>
      <c r="D600" t="str">
        <f>VLOOKUP(Tabela1[[#This Row],[Licença]],[1]DoB!$A$1:$O$5010,8,FALSE)</f>
        <v>05-09-1970</v>
      </c>
      <c r="E600">
        <f>YEAR(Tabela1[[#This Row],[DoB]])</f>
        <v>1970</v>
      </c>
      <c r="F600" t="str">
        <f>IFERROR(VLOOKUP(Tabela1[[#This Row],[Ano]],[1]Escalões!$B$2:$C$72,2,FALSE),0)</f>
        <v>Vet IV</v>
      </c>
    </row>
    <row r="601" spans="1:6" x14ac:dyDescent="0.3">
      <c r="A601">
        <v>78005</v>
      </c>
      <c r="B601" t="s">
        <v>652</v>
      </c>
      <c r="C601" t="s">
        <v>624</v>
      </c>
      <c r="D601" t="str">
        <f>VLOOKUP(Tabela1[[#This Row],[Licença]],[1]DoB!$A$1:$O$5010,8,FALSE)</f>
        <v>10-11-1979</v>
      </c>
      <c r="E601">
        <f>YEAR(Tabela1[[#This Row],[DoB]])</f>
        <v>1979</v>
      </c>
      <c r="F601" t="str">
        <f>IFERROR(VLOOKUP(Tabela1[[#This Row],[Ano]],[1]Escalões!$B$2:$C$72,2,FALSE),0)</f>
        <v>Vet II</v>
      </c>
    </row>
    <row r="602" spans="1:6" x14ac:dyDescent="0.3">
      <c r="A602">
        <v>63769</v>
      </c>
      <c r="B602" t="s">
        <v>653</v>
      </c>
      <c r="C602" t="s">
        <v>624</v>
      </c>
      <c r="D602" t="str">
        <f>VLOOKUP(Tabela1[[#This Row],[Licença]],[1]DoB!$A$1:$O$5010,8,FALSE)</f>
        <v>07-04-1965</v>
      </c>
      <c r="E602">
        <f>YEAR(Tabela1[[#This Row],[DoB]])</f>
        <v>1965</v>
      </c>
      <c r="F602" t="str">
        <f>IFERROR(VLOOKUP(Tabela1[[#This Row],[Ano]],[1]Escalões!$B$2:$C$72,2,FALSE),0)</f>
        <v>Vet V</v>
      </c>
    </row>
    <row r="603" spans="1:6" x14ac:dyDescent="0.3">
      <c r="A603">
        <v>79931</v>
      </c>
      <c r="B603" t="s">
        <v>654</v>
      </c>
      <c r="C603" t="s">
        <v>624</v>
      </c>
      <c r="D603" t="str">
        <f>VLOOKUP(Tabela1[[#This Row],[Licença]],[1]DoB!$A$1:$O$5010,8,FALSE)</f>
        <v>02-05-2013</v>
      </c>
      <c r="E603">
        <f>YEAR(Tabela1[[#This Row],[DoB]])</f>
        <v>2013</v>
      </c>
      <c r="F603">
        <f>IFERROR(VLOOKUP(Tabela1[[#This Row],[Ano]],[1]Escalões!$B$2:$C$72,2,FALSE),0)</f>
        <v>0</v>
      </c>
    </row>
    <row r="604" spans="1:6" x14ac:dyDescent="0.3">
      <c r="A604">
        <v>78913</v>
      </c>
      <c r="B604" t="s">
        <v>655</v>
      </c>
      <c r="C604" t="s">
        <v>624</v>
      </c>
      <c r="D604" t="str">
        <f>VLOOKUP(Tabela1[[#This Row],[Licença]],[1]DoB!$A$1:$O$5010,8,FALSE)</f>
        <v>07-11-2011</v>
      </c>
      <c r="E604">
        <f>YEAR(Tabela1[[#This Row],[DoB]])</f>
        <v>2011</v>
      </c>
      <c r="F604">
        <f>IFERROR(VLOOKUP(Tabela1[[#This Row],[Ano]],[1]Escalões!$B$2:$C$72,2,FALSE),0)</f>
        <v>0</v>
      </c>
    </row>
    <row r="605" spans="1:6" x14ac:dyDescent="0.3">
      <c r="A605">
        <v>80442</v>
      </c>
      <c r="B605" t="s">
        <v>656</v>
      </c>
      <c r="C605" t="s">
        <v>624</v>
      </c>
      <c r="D605" t="str">
        <f>VLOOKUP(Tabela1[[#This Row],[Licença]],[1]DoB!$A$1:$O$5010,8,FALSE)</f>
        <v>05-07-1979</v>
      </c>
      <c r="E605">
        <f>YEAR(Tabela1[[#This Row],[DoB]])</f>
        <v>1979</v>
      </c>
      <c r="F605" t="str">
        <f>IFERROR(VLOOKUP(Tabela1[[#This Row],[Ano]],[1]Escalões!$B$2:$C$72,2,FALSE),0)</f>
        <v>Vet II</v>
      </c>
    </row>
    <row r="606" spans="1:6" x14ac:dyDescent="0.3">
      <c r="A606">
        <v>80443</v>
      </c>
      <c r="B606" t="s">
        <v>657</v>
      </c>
      <c r="C606" t="s">
        <v>624</v>
      </c>
      <c r="D606" t="str">
        <f>VLOOKUP(Tabela1[[#This Row],[Licença]],[1]DoB!$A$1:$O$5010,8,FALSE)</f>
        <v>15-04-1960</v>
      </c>
      <c r="E606">
        <f>YEAR(Tabela1[[#This Row],[DoB]])</f>
        <v>1960</v>
      </c>
      <c r="F606" t="str">
        <f>IFERROR(VLOOKUP(Tabela1[[#This Row],[Ano]],[1]Escalões!$B$2:$C$72,2,FALSE),0)</f>
        <v>Vet VI</v>
      </c>
    </row>
    <row r="607" spans="1:6" x14ac:dyDescent="0.3">
      <c r="A607">
        <v>80060</v>
      </c>
      <c r="B607" t="s">
        <v>658</v>
      </c>
      <c r="C607" t="s">
        <v>624</v>
      </c>
      <c r="D607" t="str">
        <f>VLOOKUP(Tabela1[[#This Row],[Licença]],[1]DoB!$A$1:$O$5010,8,FALSE)</f>
        <v>12-02-2013</v>
      </c>
      <c r="E607">
        <f>YEAR(Tabela1[[#This Row],[DoB]])</f>
        <v>2013</v>
      </c>
      <c r="F607">
        <f>IFERROR(VLOOKUP(Tabela1[[#This Row],[Ano]],[1]Escalões!$B$2:$C$72,2,FALSE),0)</f>
        <v>0</v>
      </c>
    </row>
    <row r="608" spans="1:6" x14ac:dyDescent="0.3">
      <c r="A608">
        <v>80642</v>
      </c>
      <c r="B608" t="s">
        <v>659</v>
      </c>
      <c r="C608" t="s">
        <v>624</v>
      </c>
      <c r="D608" t="str">
        <f>VLOOKUP(Tabela1[[#This Row],[Licença]],[1]DoB!$A$1:$O$5010,8,FALSE)</f>
        <v>05-02-2015</v>
      </c>
      <c r="E608">
        <f>YEAR(Tabela1[[#This Row],[DoB]])</f>
        <v>2015</v>
      </c>
      <c r="F608">
        <f>IFERROR(VLOOKUP(Tabela1[[#This Row],[Ano]],[1]Escalões!$B$2:$C$72,2,FALSE),0)</f>
        <v>0</v>
      </c>
    </row>
    <row r="609" spans="1:6" x14ac:dyDescent="0.3">
      <c r="A609">
        <v>79184</v>
      </c>
      <c r="B609" t="s">
        <v>660</v>
      </c>
      <c r="C609" t="s">
        <v>624</v>
      </c>
      <c r="D609" t="str">
        <f>VLOOKUP(Tabela1[[#This Row],[Licença]],[1]DoB!$A$1:$O$5010,8,FALSE)</f>
        <v>26-10-2008</v>
      </c>
      <c r="E609">
        <f>YEAR(Tabela1[[#This Row],[DoB]])</f>
        <v>2008</v>
      </c>
      <c r="F609">
        <f>IFERROR(VLOOKUP(Tabela1[[#This Row],[Ano]],[1]Escalões!$B$2:$C$72,2,FALSE),0)</f>
        <v>0</v>
      </c>
    </row>
    <row r="610" spans="1:6" x14ac:dyDescent="0.3">
      <c r="A610">
        <v>80739</v>
      </c>
      <c r="B610" t="s">
        <v>661</v>
      </c>
      <c r="C610" t="s">
        <v>624</v>
      </c>
      <c r="D610" t="str">
        <f>VLOOKUP(Tabela1[[#This Row],[Licença]],[1]DoB!$A$1:$O$5010,8,FALSE)</f>
        <v>27-01-1952</v>
      </c>
      <c r="E610">
        <f>YEAR(Tabela1[[#This Row],[DoB]])</f>
        <v>1952</v>
      </c>
      <c r="F610" t="str">
        <f>IFERROR(VLOOKUP(Tabela1[[#This Row],[Ano]],[1]Escalões!$B$2:$C$72,2,FALSE),0)</f>
        <v>Vet VII</v>
      </c>
    </row>
    <row r="611" spans="1:6" x14ac:dyDescent="0.3">
      <c r="A611">
        <v>50821</v>
      </c>
      <c r="B611" t="s">
        <v>662</v>
      </c>
      <c r="C611" t="s">
        <v>663</v>
      </c>
      <c r="D611" t="str">
        <f>VLOOKUP(Tabela1[[#This Row],[Licença]],[1]DoB!$A$1:$O$5010,8,FALSE)</f>
        <v>04-06-1972</v>
      </c>
      <c r="E611">
        <f>YEAR(Tabela1[[#This Row],[DoB]])</f>
        <v>1972</v>
      </c>
      <c r="F611" t="str">
        <f>IFERROR(VLOOKUP(Tabela1[[#This Row],[Ano]],[1]Escalões!$B$2:$C$72,2,FALSE),0)</f>
        <v>Vet III</v>
      </c>
    </row>
    <row r="612" spans="1:6" x14ac:dyDescent="0.3">
      <c r="A612">
        <v>77388</v>
      </c>
      <c r="B612" t="s">
        <v>664</v>
      </c>
      <c r="C612" t="s">
        <v>663</v>
      </c>
      <c r="D612" t="str">
        <f>VLOOKUP(Tabela1[[#This Row],[Licença]],[1]DoB!$A$1:$O$5010,8,FALSE)</f>
        <v>03-12-2013</v>
      </c>
      <c r="E612">
        <f>YEAR(Tabela1[[#This Row],[DoB]])</f>
        <v>2013</v>
      </c>
      <c r="F612">
        <f>IFERROR(VLOOKUP(Tabela1[[#This Row],[Ano]],[1]Escalões!$B$2:$C$72,2,FALSE),0)</f>
        <v>0</v>
      </c>
    </row>
    <row r="613" spans="1:6" x14ac:dyDescent="0.3">
      <c r="A613">
        <v>77913</v>
      </c>
      <c r="B613" t="s">
        <v>665</v>
      </c>
      <c r="C613" t="s">
        <v>663</v>
      </c>
      <c r="D613" t="str">
        <f>VLOOKUP(Tabela1[[#This Row],[Licença]],[1]DoB!$A$1:$O$5010,8,FALSE)</f>
        <v>05-04-1980</v>
      </c>
      <c r="E613">
        <f>YEAR(Tabela1[[#This Row],[DoB]])</f>
        <v>1980</v>
      </c>
      <c r="F613" t="str">
        <f>IFERROR(VLOOKUP(Tabela1[[#This Row],[Ano]],[1]Escalões!$B$2:$C$72,2,FALSE),0)</f>
        <v>Vet II</v>
      </c>
    </row>
    <row r="614" spans="1:6" x14ac:dyDescent="0.3">
      <c r="A614">
        <v>50598</v>
      </c>
      <c r="B614" t="s">
        <v>666</v>
      </c>
      <c r="C614" t="s">
        <v>663</v>
      </c>
      <c r="D614" t="str">
        <f>VLOOKUP(Tabela1[[#This Row],[Licença]],[1]DoB!$A$1:$O$5010,8,FALSE)</f>
        <v>20-09-1977</v>
      </c>
      <c r="E614">
        <f>YEAR(Tabela1[[#This Row],[DoB]])</f>
        <v>1977</v>
      </c>
      <c r="F614" t="str">
        <f>IFERROR(VLOOKUP(Tabela1[[#This Row],[Ano]],[1]Escalões!$B$2:$C$72,2,FALSE),0)</f>
        <v>Vet II</v>
      </c>
    </row>
    <row r="615" spans="1:6" x14ac:dyDescent="0.3">
      <c r="A615">
        <v>57981</v>
      </c>
      <c r="B615" t="s">
        <v>667</v>
      </c>
      <c r="C615" t="s">
        <v>663</v>
      </c>
      <c r="D615" t="str">
        <f>VLOOKUP(Tabela1[[#This Row],[Licença]],[1]DoB!$A$1:$O$5010,8,FALSE)</f>
        <v>15-07-1987</v>
      </c>
      <c r="E615">
        <f>YEAR(Tabela1[[#This Row],[DoB]])</f>
        <v>1987</v>
      </c>
      <c r="F615">
        <f>IFERROR(VLOOKUP(Tabela1[[#This Row],[Ano]],[1]Escalões!$B$2:$C$72,2,FALSE),0)</f>
        <v>0</v>
      </c>
    </row>
    <row r="616" spans="1:6" x14ac:dyDescent="0.3">
      <c r="A616">
        <v>78954</v>
      </c>
      <c r="B616" t="s">
        <v>668</v>
      </c>
      <c r="C616" t="s">
        <v>663</v>
      </c>
      <c r="D616" t="str">
        <f>VLOOKUP(Tabela1[[#This Row],[Licença]],[1]DoB!$A$1:$O$5010,8,FALSE)</f>
        <v>01-02-2012</v>
      </c>
      <c r="E616">
        <f>YEAR(Tabela1[[#This Row],[DoB]])</f>
        <v>2012</v>
      </c>
      <c r="F616">
        <f>IFERROR(VLOOKUP(Tabela1[[#This Row],[Ano]],[1]Escalões!$B$2:$C$72,2,FALSE),0)</f>
        <v>0</v>
      </c>
    </row>
    <row r="617" spans="1:6" x14ac:dyDescent="0.3">
      <c r="A617">
        <v>79386</v>
      </c>
      <c r="B617" t="s">
        <v>669</v>
      </c>
      <c r="C617" t="s">
        <v>663</v>
      </c>
      <c r="D617" t="str">
        <f>VLOOKUP(Tabela1[[#This Row],[Licença]],[1]DoB!$A$1:$O$5010,8,FALSE)</f>
        <v>25-03-2018</v>
      </c>
      <c r="E617">
        <f>YEAR(Tabela1[[#This Row],[DoB]])</f>
        <v>2018</v>
      </c>
      <c r="F617">
        <f>IFERROR(VLOOKUP(Tabela1[[#This Row],[Ano]],[1]Escalões!$B$2:$C$72,2,FALSE),0)</f>
        <v>0</v>
      </c>
    </row>
    <row r="618" spans="1:6" x14ac:dyDescent="0.3">
      <c r="A618">
        <v>71212</v>
      </c>
      <c r="B618" t="s">
        <v>670</v>
      </c>
      <c r="C618" t="s">
        <v>663</v>
      </c>
      <c r="D618" t="str">
        <f>VLOOKUP(Tabela1[[#This Row],[Licença]],[1]DoB!$A$1:$O$5010,8,FALSE)</f>
        <v>16-05-2002</v>
      </c>
      <c r="E618">
        <f>YEAR(Tabela1[[#This Row],[DoB]])</f>
        <v>2002</v>
      </c>
      <c r="F618">
        <f>IFERROR(VLOOKUP(Tabela1[[#This Row],[Ano]],[1]Escalões!$B$2:$C$72,2,FALSE),0)</f>
        <v>0</v>
      </c>
    </row>
    <row r="619" spans="1:6" x14ac:dyDescent="0.3">
      <c r="A619">
        <v>74280</v>
      </c>
      <c r="B619" t="s">
        <v>671</v>
      </c>
      <c r="C619" t="s">
        <v>663</v>
      </c>
      <c r="D619" t="str">
        <f>VLOOKUP(Tabela1[[#This Row],[Licença]],[1]DoB!$A$1:$O$5010,8,FALSE)</f>
        <v>25-06-2007</v>
      </c>
      <c r="E619">
        <f>YEAR(Tabela1[[#This Row],[DoB]])</f>
        <v>2007</v>
      </c>
      <c r="F619">
        <f>IFERROR(VLOOKUP(Tabela1[[#This Row],[Ano]],[1]Escalões!$B$2:$C$72,2,FALSE),0)</f>
        <v>0</v>
      </c>
    </row>
    <row r="620" spans="1:6" x14ac:dyDescent="0.3">
      <c r="A620">
        <v>71217</v>
      </c>
      <c r="B620" t="s">
        <v>672</v>
      </c>
      <c r="C620" t="s">
        <v>663</v>
      </c>
      <c r="D620" t="str">
        <f>VLOOKUP(Tabela1[[#This Row],[Licença]],[1]DoB!$A$1:$O$5010,8,FALSE)</f>
        <v>29-10-2006</v>
      </c>
      <c r="E620">
        <f>YEAR(Tabela1[[#This Row],[DoB]])</f>
        <v>2006</v>
      </c>
      <c r="F620">
        <f>IFERROR(VLOOKUP(Tabela1[[#This Row],[Ano]],[1]Escalões!$B$2:$C$72,2,FALSE),0)</f>
        <v>0</v>
      </c>
    </row>
    <row r="621" spans="1:6" x14ac:dyDescent="0.3">
      <c r="A621">
        <v>71223</v>
      </c>
      <c r="B621" t="s">
        <v>673</v>
      </c>
      <c r="C621" t="s">
        <v>663</v>
      </c>
      <c r="D621" t="str">
        <f>VLOOKUP(Tabela1[[#This Row],[Licença]],[1]DoB!$A$1:$O$5010,8,FALSE)</f>
        <v>01-04-1999</v>
      </c>
      <c r="E621">
        <f>YEAR(Tabela1[[#This Row],[DoB]])</f>
        <v>1999</v>
      </c>
      <c r="F621">
        <f>IFERROR(VLOOKUP(Tabela1[[#This Row],[Ano]],[1]Escalões!$B$2:$C$72,2,FALSE),0)</f>
        <v>0</v>
      </c>
    </row>
    <row r="622" spans="1:6" x14ac:dyDescent="0.3">
      <c r="A622">
        <v>73155</v>
      </c>
      <c r="B622" t="s">
        <v>674</v>
      </c>
      <c r="C622" t="s">
        <v>663</v>
      </c>
      <c r="D622" t="str">
        <f>VLOOKUP(Tabela1[[#This Row],[Licença]],[1]DoB!$A$1:$O$5010,8,FALSE)</f>
        <v>01-02-1956</v>
      </c>
      <c r="E622">
        <f>YEAR(Tabela1[[#This Row],[DoB]])</f>
        <v>1956</v>
      </c>
      <c r="F622" t="str">
        <f>IFERROR(VLOOKUP(Tabela1[[#This Row],[Ano]],[1]Escalões!$B$2:$C$72,2,FALSE),0)</f>
        <v>Vet VI</v>
      </c>
    </row>
    <row r="623" spans="1:6" x14ac:dyDescent="0.3">
      <c r="A623">
        <v>69433</v>
      </c>
      <c r="B623" t="s">
        <v>675</v>
      </c>
      <c r="C623" t="s">
        <v>663</v>
      </c>
      <c r="D623" t="str">
        <f>VLOOKUP(Tabela1[[#This Row],[Licença]],[1]DoB!$A$1:$O$5010,8,FALSE)</f>
        <v>04-09-2005</v>
      </c>
      <c r="E623">
        <f>YEAR(Tabela1[[#This Row],[DoB]])</f>
        <v>2005</v>
      </c>
      <c r="F623">
        <f>IFERROR(VLOOKUP(Tabela1[[#This Row],[Ano]],[1]Escalões!$B$2:$C$72,2,FALSE),0)</f>
        <v>0</v>
      </c>
    </row>
    <row r="624" spans="1:6" x14ac:dyDescent="0.3">
      <c r="A624">
        <v>80056</v>
      </c>
      <c r="B624" t="s">
        <v>676</v>
      </c>
      <c r="C624" t="s">
        <v>663</v>
      </c>
      <c r="D624" t="str">
        <f>VLOOKUP(Tabela1[[#This Row],[Licença]],[1]DoB!$A$1:$O$5010,8,FALSE)</f>
        <v>29-12-1947</v>
      </c>
      <c r="E624">
        <f>YEAR(Tabela1[[#This Row],[DoB]])</f>
        <v>1947</v>
      </c>
      <c r="F624" t="str">
        <f>IFERROR(VLOOKUP(Tabela1[[#This Row],[Ano]],[1]Escalões!$B$2:$C$72,2,FALSE),0)</f>
        <v>Vet VIII</v>
      </c>
    </row>
    <row r="625" spans="1:6" x14ac:dyDescent="0.3">
      <c r="A625">
        <v>71228</v>
      </c>
      <c r="B625" t="s">
        <v>677</v>
      </c>
      <c r="C625" t="s">
        <v>663</v>
      </c>
      <c r="D625" t="str">
        <f>VLOOKUP(Tabela1[[#This Row],[Licença]],[1]DoB!$A$1:$O$5010,8,FALSE)</f>
        <v>05-10-2001</v>
      </c>
      <c r="E625">
        <f>YEAR(Tabela1[[#This Row],[DoB]])</f>
        <v>2001</v>
      </c>
      <c r="F625">
        <f>IFERROR(VLOOKUP(Tabela1[[#This Row],[Ano]],[1]Escalões!$B$2:$C$72,2,FALSE),0)</f>
        <v>0</v>
      </c>
    </row>
    <row r="626" spans="1:6" x14ac:dyDescent="0.3">
      <c r="A626">
        <v>69147</v>
      </c>
      <c r="B626" t="s">
        <v>678</v>
      </c>
      <c r="C626" t="s">
        <v>663</v>
      </c>
      <c r="D626" t="str">
        <f>VLOOKUP(Tabela1[[#This Row],[Licença]],[1]DoB!$A$1:$O$5010,8,FALSE)</f>
        <v>27-07-1987</v>
      </c>
      <c r="E626">
        <f>YEAR(Tabela1[[#This Row],[DoB]])</f>
        <v>1987</v>
      </c>
      <c r="F626">
        <f>IFERROR(VLOOKUP(Tabela1[[#This Row],[Ano]],[1]Escalões!$B$2:$C$72,2,FALSE),0)</f>
        <v>0</v>
      </c>
    </row>
    <row r="627" spans="1:6" x14ac:dyDescent="0.3">
      <c r="A627">
        <v>71213</v>
      </c>
      <c r="B627" t="s">
        <v>679</v>
      </c>
      <c r="C627" t="s">
        <v>663</v>
      </c>
      <c r="D627" t="str">
        <f>VLOOKUP(Tabela1[[#This Row],[Licença]],[1]DoB!$A$1:$O$5010,8,FALSE)</f>
        <v>16-05-2002</v>
      </c>
      <c r="E627">
        <f>YEAR(Tabela1[[#This Row],[DoB]])</f>
        <v>2002</v>
      </c>
      <c r="F627">
        <f>IFERROR(VLOOKUP(Tabela1[[#This Row],[Ano]],[1]Escalões!$B$2:$C$72,2,FALSE),0)</f>
        <v>0</v>
      </c>
    </row>
    <row r="628" spans="1:6" x14ac:dyDescent="0.3">
      <c r="A628">
        <v>78983</v>
      </c>
      <c r="B628" t="s">
        <v>680</v>
      </c>
      <c r="C628" t="s">
        <v>663</v>
      </c>
      <c r="D628" t="str">
        <f>VLOOKUP(Tabela1[[#This Row],[Licença]],[1]DoB!$A$1:$O$5010,8,FALSE)</f>
        <v>19-11-2007</v>
      </c>
      <c r="E628">
        <f>YEAR(Tabela1[[#This Row],[DoB]])</f>
        <v>2007</v>
      </c>
      <c r="F628">
        <f>IFERROR(VLOOKUP(Tabela1[[#This Row],[Ano]],[1]Escalões!$B$2:$C$72,2,FALSE),0)</f>
        <v>0</v>
      </c>
    </row>
    <row r="629" spans="1:6" x14ac:dyDescent="0.3">
      <c r="A629">
        <v>78809</v>
      </c>
      <c r="B629" t="s">
        <v>681</v>
      </c>
      <c r="C629" t="s">
        <v>663</v>
      </c>
      <c r="D629" t="str">
        <f>VLOOKUP(Tabela1[[#This Row],[Licença]],[1]DoB!$A$1:$O$5010,8,FALSE)</f>
        <v>27-05-2010</v>
      </c>
      <c r="E629">
        <f>YEAR(Tabela1[[#This Row],[DoB]])</f>
        <v>2010</v>
      </c>
      <c r="F629">
        <f>IFERROR(VLOOKUP(Tabela1[[#This Row],[Ano]],[1]Escalões!$B$2:$C$72,2,FALSE),0)</f>
        <v>0</v>
      </c>
    </row>
    <row r="630" spans="1:6" x14ac:dyDescent="0.3">
      <c r="A630">
        <v>50601</v>
      </c>
      <c r="B630" t="s">
        <v>682</v>
      </c>
      <c r="C630" t="s">
        <v>663</v>
      </c>
      <c r="D630" t="str">
        <f>VLOOKUP(Tabela1[[#This Row],[Licença]],[1]DoB!$A$1:$O$5010,8,FALSE)</f>
        <v>27-01-1978</v>
      </c>
      <c r="E630">
        <f>YEAR(Tabela1[[#This Row],[DoB]])</f>
        <v>1978</v>
      </c>
      <c r="F630" t="str">
        <f>IFERROR(VLOOKUP(Tabela1[[#This Row],[Ano]],[1]Escalões!$B$2:$C$72,2,FALSE),0)</f>
        <v>Vet II</v>
      </c>
    </row>
    <row r="631" spans="1:6" x14ac:dyDescent="0.3">
      <c r="A631">
        <v>77891</v>
      </c>
      <c r="B631" t="s">
        <v>683</v>
      </c>
      <c r="C631" t="s">
        <v>663</v>
      </c>
      <c r="D631" t="str">
        <f>VLOOKUP(Tabela1[[#This Row],[Licença]],[1]DoB!$A$1:$O$5010,8,FALSE)</f>
        <v>17-07-2015</v>
      </c>
      <c r="E631">
        <f>YEAR(Tabela1[[#This Row],[DoB]])</f>
        <v>2015</v>
      </c>
      <c r="F631">
        <f>IFERROR(VLOOKUP(Tabela1[[#This Row],[Ano]],[1]Escalões!$B$2:$C$72,2,FALSE),0)</f>
        <v>0</v>
      </c>
    </row>
    <row r="632" spans="1:6" x14ac:dyDescent="0.3">
      <c r="A632">
        <v>50600</v>
      </c>
      <c r="B632" t="s">
        <v>684</v>
      </c>
      <c r="C632" t="s">
        <v>663</v>
      </c>
      <c r="D632" t="str">
        <f>VLOOKUP(Tabela1[[#This Row],[Licença]],[1]DoB!$A$1:$O$5010,8,FALSE)</f>
        <v>19-03-1978</v>
      </c>
      <c r="E632">
        <f>YEAR(Tabela1[[#This Row],[DoB]])</f>
        <v>1978</v>
      </c>
      <c r="F632" t="str">
        <f>IFERROR(VLOOKUP(Tabela1[[#This Row],[Ano]],[1]Escalões!$B$2:$C$72,2,FALSE),0)</f>
        <v>Vet II</v>
      </c>
    </row>
    <row r="633" spans="1:6" x14ac:dyDescent="0.3">
      <c r="A633">
        <v>76649</v>
      </c>
      <c r="B633" t="s">
        <v>685</v>
      </c>
      <c r="C633" t="s">
        <v>663</v>
      </c>
      <c r="D633" t="str">
        <f>VLOOKUP(Tabela1[[#This Row],[Licença]],[1]DoB!$A$1:$O$5010,8,FALSE)</f>
        <v>22-09-2006</v>
      </c>
      <c r="E633">
        <f>YEAR(Tabela1[[#This Row],[DoB]])</f>
        <v>2006</v>
      </c>
      <c r="F633">
        <f>IFERROR(VLOOKUP(Tabela1[[#This Row],[Ano]],[1]Escalões!$B$2:$C$72,2,FALSE),0)</f>
        <v>0</v>
      </c>
    </row>
    <row r="634" spans="1:6" x14ac:dyDescent="0.3">
      <c r="A634">
        <v>79171</v>
      </c>
      <c r="B634" t="s">
        <v>686</v>
      </c>
      <c r="C634" t="s">
        <v>663</v>
      </c>
      <c r="D634" t="str">
        <f>VLOOKUP(Tabela1[[#This Row],[Licença]],[1]DoB!$A$1:$O$5010,8,FALSE)</f>
        <v>30-06-2015</v>
      </c>
      <c r="E634">
        <f>YEAR(Tabela1[[#This Row],[DoB]])</f>
        <v>2015</v>
      </c>
      <c r="F634">
        <f>IFERROR(VLOOKUP(Tabela1[[#This Row],[Ano]],[1]Escalões!$B$2:$C$72,2,FALSE),0)</f>
        <v>0</v>
      </c>
    </row>
    <row r="635" spans="1:6" x14ac:dyDescent="0.3">
      <c r="A635">
        <v>78382</v>
      </c>
      <c r="B635" t="s">
        <v>687</v>
      </c>
      <c r="C635" t="s">
        <v>663</v>
      </c>
      <c r="D635" t="str">
        <f>VLOOKUP(Tabela1[[#This Row],[Licença]],[1]DoB!$A$1:$O$5010,8,FALSE)</f>
        <v>19-03-2012</v>
      </c>
      <c r="E635">
        <f>YEAR(Tabela1[[#This Row],[DoB]])</f>
        <v>2012</v>
      </c>
      <c r="F635">
        <f>IFERROR(VLOOKUP(Tabela1[[#This Row],[Ano]],[1]Escalões!$B$2:$C$72,2,FALSE),0)</f>
        <v>0</v>
      </c>
    </row>
    <row r="636" spans="1:6" x14ac:dyDescent="0.3">
      <c r="A636">
        <v>79054</v>
      </c>
      <c r="B636" t="s">
        <v>688</v>
      </c>
      <c r="C636" t="s">
        <v>663</v>
      </c>
      <c r="D636" t="str">
        <f>VLOOKUP(Tabela1[[#This Row],[Licença]],[1]DoB!$A$1:$O$5010,8,FALSE)</f>
        <v>16-06-2016</v>
      </c>
      <c r="E636">
        <f>YEAR(Tabela1[[#This Row],[DoB]])</f>
        <v>2016</v>
      </c>
      <c r="F636">
        <f>IFERROR(VLOOKUP(Tabela1[[#This Row],[Ano]],[1]Escalões!$B$2:$C$72,2,FALSE),0)</f>
        <v>0</v>
      </c>
    </row>
    <row r="637" spans="1:6" x14ac:dyDescent="0.3">
      <c r="A637">
        <v>73172</v>
      </c>
      <c r="B637" t="s">
        <v>689</v>
      </c>
      <c r="C637" t="s">
        <v>663</v>
      </c>
      <c r="D637" t="str">
        <f>VLOOKUP(Tabela1[[#This Row],[Licença]],[1]DoB!$A$1:$O$5010,8,FALSE)</f>
        <v>09-10-2006</v>
      </c>
      <c r="E637">
        <f>YEAR(Tabela1[[#This Row],[DoB]])</f>
        <v>2006</v>
      </c>
      <c r="F637">
        <f>IFERROR(VLOOKUP(Tabela1[[#This Row],[Ano]],[1]Escalões!$B$2:$C$72,2,FALSE),0)</f>
        <v>0</v>
      </c>
    </row>
    <row r="638" spans="1:6" x14ac:dyDescent="0.3">
      <c r="A638">
        <v>78808</v>
      </c>
      <c r="B638" t="s">
        <v>690</v>
      </c>
      <c r="C638" t="s">
        <v>663</v>
      </c>
      <c r="D638" t="str">
        <f>VLOOKUP(Tabela1[[#This Row],[Licença]],[1]DoB!$A$1:$O$5010,8,FALSE)</f>
        <v>30-05-2013</v>
      </c>
      <c r="E638">
        <f>YEAR(Tabela1[[#This Row],[DoB]])</f>
        <v>2013</v>
      </c>
      <c r="F638">
        <f>IFERROR(VLOOKUP(Tabela1[[#This Row],[Ano]],[1]Escalões!$B$2:$C$72,2,FALSE),0)</f>
        <v>0</v>
      </c>
    </row>
    <row r="639" spans="1:6" x14ac:dyDescent="0.3">
      <c r="A639">
        <v>71140</v>
      </c>
      <c r="B639" t="s">
        <v>691</v>
      </c>
      <c r="C639" t="s">
        <v>663</v>
      </c>
      <c r="D639" t="str">
        <f>VLOOKUP(Tabela1[[#This Row],[Licença]],[1]DoB!$A$1:$O$5010,8,FALSE)</f>
        <v>11-07-1972</v>
      </c>
      <c r="E639">
        <f>YEAR(Tabela1[[#This Row],[DoB]])</f>
        <v>1972</v>
      </c>
      <c r="F639" t="str">
        <f>IFERROR(VLOOKUP(Tabela1[[#This Row],[Ano]],[1]Escalões!$B$2:$C$72,2,FALSE),0)</f>
        <v>Vet III</v>
      </c>
    </row>
    <row r="640" spans="1:6" x14ac:dyDescent="0.3">
      <c r="A640">
        <v>74348</v>
      </c>
      <c r="B640" t="s">
        <v>692</v>
      </c>
      <c r="C640" t="s">
        <v>663</v>
      </c>
      <c r="D640" t="str">
        <f>VLOOKUP(Tabela1[[#This Row],[Licença]],[1]DoB!$A$1:$O$5010,8,FALSE)</f>
        <v>05-05-1984</v>
      </c>
      <c r="E640">
        <f>YEAR(Tabela1[[#This Row],[DoB]])</f>
        <v>1984</v>
      </c>
      <c r="F640" t="str">
        <f>IFERROR(VLOOKUP(Tabela1[[#This Row],[Ano]],[1]Escalões!$B$2:$C$72,2,FALSE),0)</f>
        <v>Vet I</v>
      </c>
    </row>
    <row r="641" spans="1:6" x14ac:dyDescent="0.3">
      <c r="A641">
        <v>78329</v>
      </c>
      <c r="B641" t="s">
        <v>693</v>
      </c>
      <c r="C641" t="s">
        <v>663</v>
      </c>
      <c r="D641" t="str">
        <f>VLOOKUP(Tabela1[[#This Row],[Licença]],[1]DoB!$A$1:$O$5010,8,FALSE)</f>
        <v>08-06-2011</v>
      </c>
      <c r="E641">
        <f>YEAR(Tabela1[[#This Row],[DoB]])</f>
        <v>2011</v>
      </c>
      <c r="F641">
        <f>IFERROR(VLOOKUP(Tabela1[[#This Row],[Ano]],[1]Escalões!$B$2:$C$72,2,FALSE),0)</f>
        <v>0</v>
      </c>
    </row>
    <row r="642" spans="1:6" x14ac:dyDescent="0.3">
      <c r="A642">
        <v>77894</v>
      </c>
      <c r="B642" t="s">
        <v>694</v>
      </c>
      <c r="C642" t="s">
        <v>663</v>
      </c>
      <c r="D642" t="str">
        <f>VLOOKUP(Tabela1[[#This Row],[Licença]],[1]DoB!$A$1:$O$5010,8,FALSE)</f>
        <v>14-09-2007</v>
      </c>
      <c r="E642">
        <f>YEAR(Tabela1[[#This Row],[DoB]])</f>
        <v>2007</v>
      </c>
      <c r="F642">
        <f>IFERROR(VLOOKUP(Tabela1[[#This Row],[Ano]],[1]Escalões!$B$2:$C$72,2,FALSE),0)</f>
        <v>0</v>
      </c>
    </row>
    <row r="643" spans="1:6" x14ac:dyDescent="0.3">
      <c r="A643">
        <v>80464</v>
      </c>
      <c r="B643" t="s">
        <v>695</v>
      </c>
      <c r="C643" t="s">
        <v>663</v>
      </c>
      <c r="D643" t="str">
        <f>VLOOKUP(Tabela1[[#This Row],[Licença]],[1]DoB!$A$1:$O$5010,8,FALSE)</f>
        <v>19-02-2010</v>
      </c>
      <c r="E643">
        <f>YEAR(Tabela1[[#This Row],[DoB]])</f>
        <v>2010</v>
      </c>
      <c r="F643">
        <f>IFERROR(VLOOKUP(Tabela1[[#This Row],[Ano]],[1]Escalões!$B$2:$C$72,2,FALSE),0)</f>
        <v>0</v>
      </c>
    </row>
    <row r="644" spans="1:6" x14ac:dyDescent="0.3">
      <c r="A644">
        <v>80468</v>
      </c>
      <c r="B644" t="s">
        <v>696</v>
      </c>
      <c r="C644" t="s">
        <v>663</v>
      </c>
      <c r="D644" t="str">
        <f>VLOOKUP(Tabela1[[#This Row],[Licença]],[1]DoB!$A$1:$O$5010,8,FALSE)</f>
        <v>16-05-2013</v>
      </c>
      <c r="E644">
        <f>YEAR(Tabela1[[#This Row],[DoB]])</f>
        <v>2013</v>
      </c>
      <c r="F644">
        <f>IFERROR(VLOOKUP(Tabela1[[#This Row],[Ano]],[1]Escalões!$B$2:$C$72,2,FALSE),0)</f>
        <v>0</v>
      </c>
    </row>
    <row r="645" spans="1:6" x14ac:dyDescent="0.3">
      <c r="A645">
        <v>78887</v>
      </c>
      <c r="B645" t="s">
        <v>697</v>
      </c>
      <c r="C645" t="s">
        <v>663</v>
      </c>
      <c r="D645" t="str">
        <f>VLOOKUP(Tabela1[[#This Row],[Licença]],[1]DoB!$A$1:$O$5010,8,FALSE)</f>
        <v>26-07-1967</v>
      </c>
      <c r="E645">
        <f>YEAR(Tabela1[[#This Row],[DoB]])</f>
        <v>1967</v>
      </c>
      <c r="F645" t="str">
        <f>IFERROR(VLOOKUP(Tabela1[[#This Row],[Ano]],[1]Escalões!$B$2:$C$72,2,FALSE),0)</f>
        <v>Vet IV</v>
      </c>
    </row>
    <row r="646" spans="1:6" x14ac:dyDescent="0.3">
      <c r="A646">
        <v>50560</v>
      </c>
      <c r="B646" t="s">
        <v>698</v>
      </c>
      <c r="C646" t="s">
        <v>663</v>
      </c>
      <c r="D646" t="str">
        <f>VLOOKUP(Tabela1[[#This Row],[Licença]],[1]DoB!$A$1:$O$5010,8,FALSE)</f>
        <v>05-01-1965</v>
      </c>
      <c r="E646">
        <f>YEAR(Tabela1[[#This Row],[DoB]])</f>
        <v>1965</v>
      </c>
      <c r="F646" t="str">
        <f>IFERROR(VLOOKUP(Tabela1[[#This Row],[Ano]],[1]Escalões!$B$2:$C$72,2,FALSE),0)</f>
        <v>Vet V</v>
      </c>
    </row>
    <row r="647" spans="1:6" x14ac:dyDescent="0.3">
      <c r="A647">
        <v>73171</v>
      </c>
      <c r="B647" t="s">
        <v>699</v>
      </c>
      <c r="C647" t="s">
        <v>663</v>
      </c>
      <c r="D647" t="str">
        <f>VLOOKUP(Tabela1[[#This Row],[Licença]],[1]DoB!$A$1:$O$5010,8,FALSE)</f>
        <v>17-10-2006</v>
      </c>
      <c r="E647">
        <f>YEAR(Tabela1[[#This Row],[DoB]])</f>
        <v>2006</v>
      </c>
      <c r="F647">
        <f>IFERROR(VLOOKUP(Tabela1[[#This Row],[Ano]],[1]Escalões!$B$2:$C$72,2,FALSE),0)</f>
        <v>0</v>
      </c>
    </row>
    <row r="648" spans="1:6" x14ac:dyDescent="0.3">
      <c r="A648">
        <v>79815</v>
      </c>
      <c r="B648" t="s">
        <v>700</v>
      </c>
      <c r="C648" t="s">
        <v>663</v>
      </c>
      <c r="D648" t="str">
        <f>VLOOKUP(Tabela1[[#This Row],[Licença]],[1]DoB!$A$1:$O$5010,8,FALSE)</f>
        <v>01-11-2015</v>
      </c>
      <c r="E648">
        <f>YEAR(Tabela1[[#This Row],[DoB]])</f>
        <v>2015</v>
      </c>
      <c r="F648">
        <f>IFERROR(VLOOKUP(Tabela1[[#This Row],[Ano]],[1]Escalões!$B$2:$C$72,2,FALSE),0)</f>
        <v>0</v>
      </c>
    </row>
    <row r="649" spans="1:6" x14ac:dyDescent="0.3">
      <c r="A649">
        <v>73745</v>
      </c>
      <c r="B649" t="s">
        <v>701</v>
      </c>
      <c r="C649" t="s">
        <v>663</v>
      </c>
      <c r="D649" t="str">
        <f>VLOOKUP(Tabela1[[#This Row],[Licença]],[1]DoB!$A$1:$O$5010,8,FALSE)</f>
        <v>04-01-1968</v>
      </c>
      <c r="E649">
        <f>YEAR(Tabela1[[#This Row],[DoB]])</f>
        <v>1968</v>
      </c>
      <c r="F649" t="str">
        <f>IFERROR(VLOOKUP(Tabela1[[#This Row],[Ano]],[1]Escalões!$B$2:$C$72,2,FALSE),0)</f>
        <v>Vet IV</v>
      </c>
    </row>
    <row r="650" spans="1:6" x14ac:dyDescent="0.3">
      <c r="A650">
        <v>72446</v>
      </c>
      <c r="B650" t="s">
        <v>702</v>
      </c>
      <c r="C650" t="s">
        <v>663</v>
      </c>
      <c r="D650" t="str">
        <f>VLOOKUP(Tabela1[[#This Row],[Licença]],[1]DoB!$A$1:$O$5010,8,FALSE)</f>
        <v>14-09-1992</v>
      </c>
      <c r="E650">
        <f>YEAR(Tabela1[[#This Row],[DoB]])</f>
        <v>1992</v>
      </c>
      <c r="F650">
        <f>IFERROR(VLOOKUP(Tabela1[[#This Row],[Ano]],[1]Escalões!$B$2:$C$72,2,FALSE),0)</f>
        <v>0</v>
      </c>
    </row>
    <row r="651" spans="1:6" x14ac:dyDescent="0.3">
      <c r="A651">
        <v>75233</v>
      </c>
      <c r="B651" t="s">
        <v>703</v>
      </c>
      <c r="C651" t="s">
        <v>663</v>
      </c>
      <c r="D651" t="str">
        <f>VLOOKUP(Tabela1[[#This Row],[Licença]],[1]DoB!$A$1:$O$5010,8,FALSE)</f>
        <v>09-08-1969</v>
      </c>
      <c r="E651">
        <f>YEAR(Tabela1[[#This Row],[DoB]])</f>
        <v>1969</v>
      </c>
      <c r="F651" t="str">
        <f>IFERROR(VLOOKUP(Tabela1[[#This Row],[Ano]],[1]Escalões!$B$2:$C$72,2,FALSE),0)</f>
        <v>Vet IV</v>
      </c>
    </row>
    <row r="652" spans="1:6" x14ac:dyDescent="0.3">
      <c r="A652">
        <v>80679</v>
      </c>
      <c r="B652" t="s">
        <v>704</v>
      </c>
      <c r="C652" t="s">
        <v>663</v>
      </c>
      <c r="D652" t="str">
        <f>VLOOKUP(Tabela1[[#This Row],[Licença]],[1]DoB!$A$1:$O$5010,8,FALSE)</f>
        <v>15-05-2010</v>
      </c>
      <c r="E652">
        <f>YEAR(Tabela1[[#This Row],[DoB]])</f>
        <v>2010</v>
      </c>
      <c r="F652">
        <f>IFERROR(VLOOKUP(Tabela1[[#This Row],[Ano]],[1]Escalões!$B$2:$C$72,2,FALSE),0)</f>
        <v>0</v>
      </c>
    </row>
    <row r="653" spans="1:6" x14ac:dyDescent="0.3">
      <c r="A653">
        <v>72193</v>
      </c>
      <c r="B653" t="s">
        <v>705</v>
      </c>
      <c r="C653" t="s">
        <v>663</v>
      </c>
      <c r="D653" t="str">
        <f>VLOOKUP(Tabela1[[#This Row],[Licença]],[1]DoB!$A$1:$O$5010,8,FALSE)</f>
        <v>02-04-2004</v>
      </c>
      <c r="E653">
        <f>YEAR(Tabela1[[#This Row],[DoB]])</f>
        <v>2004</v>
      </c>
      <c r="F653">
        <f>IFERROR(VLOOKUP(Tabela1[[#This Row],[Ano]],[1]Escalões!$B$2:$C$72,2,FALSE),0)</f>
        <v>0</v>
      </c>
    </row>
    <row r="654" spans="1:6" x14ac:dyDescent="0.3">
      <c r="A654">
        <v>55579</v>
      </c>
      <c r="B654" t="s">
        <v>706</v>
      </c>
      <c r="C654" t="s">
        <v>707</v>
      </c>
      <c r="D654" t="str">
        <f>VLOOKUP(Tabela1[[#This Row],[Licença]],[1]DoB!$A$1:$O$5010,8,FALSE)</f>
        <v>15-03-1985</v>
      </c>
      <c r="E654">
        <f>YEAR(Tabela1[[#This Row],[DoB]])</f>
        <v>1985</v>
      </c>
      <c r="F654" t="str">
        <f>IFERROR(VLOOKUP(Tabela1[[#This Row],[Ano]],[1]Escalões!$B$2:$C$72,2,FALSE),0)</f>
        <v>Vet I</v>
      </c>
    </row>
    <row r="655" spans="1:6" x14ac:dyDescent="0.3">
      <c r="A655">
        <v>80038</v>
      </c>
      <c r="B655" t="s">
        <v>708</v>
      </c>
      <c r="C655" t="s">
        <v>707</v>
      </c>
      <c r="D655" t="str">
        <f>VLOOKUP(Tabela1[[#This Row],[Licença]],[1]DoB!$A$1:$O$5010,8,FALSE)</f>
        <v>25-05-2013</v>
      </c>
      <c r="E655">
        <f>YEAR(Tabela1[[#This Row],[DoB]])</f>
        <v>2013</v>
      </c>
      <c r="F655">
        <f>IFERROR(VLOOKUP(Tabela1[[#This Row],[Ano]],[1]Escalões!$B$2:$C$72,2,FALSE),0)</f>
        <v>0</v>
      </c>
    </row>
    <row r="656" spans="1:6" x14ac:dyDescent="0.3">
      <c r="A656">
        <v>73907</v>
      </c>
      <c r="B656" t="s">
        <v>709</v>
      </c>
      <c r="C656" t="s">
        <v>707</v>
      </c>
      <c r="D656" t="str">
        <f>VLOOKUP(Tabela1[[#This Row],[Licença]],[1]DoB!$A$1:$O$5010,8,FALSE)</f>
        <v>19-08-1970</v>
      </c>
      <c r="E656">
        <f>YEAR(Tabela1[[#This Row],[DoB]])</f>
        <v>1970</v>
      </c>
      <c r="F656" t="str">
        <f>IFERROR(VLOOKUP(Tabela1[[#This Row],[Ano]],[1]Escalões!$B$2:$C$72,2,FALSE),0)</f>
        <v>Vet IV</v>
      </c>
    </row>
    <row r="657" spans="1:6" x14ac:dyDescent="0.3">
      <c r="A657">
        <v>51772</v>
      </c>
      <c r="B657" t="s">
        <v>710</v>
      </c>
      <c r="C657" t="s">
        <v>707</v>
      </c>
      <c r="D657" t="str">
        <f>VLOOKUP(Tabela1[[#This Row],[Licença]],[1]DoB!$A$1:$O$5010,8,FALSE)</f>
        <v>04-03-1978</v>
      </c>
      <c r="E657">
        <f>YEAR(Tabela1[[#This Row],[DoB]])</f>
        <v>1978</v>
      </c>
      <c r="F657" t="str">
        <f>IFERROR(VLOOKUP(Tabela1[[#This Row],[Ano]],[1]Escalões!$B$2:$C$72,2,FALSE),0)</f>
        <v>Vet II</v>
      </c>
    </row>
    <row r="658" spans="1:6" x14ac:dyDescent="0.3">
      <c r="A658">
        <v>76648</v>
      </c>
      <c r="B658" t="s">
        <v>711</v>
      </c>
      <c r="C658" t="s">
        <v>707</v>
      </c>
      <c r="D658" t="str">
        <f>VLOOKUP(Tabela1[[#This Row],[Licença]],[1]DoB!$A$1:$O$5010,8,FALSE)</f>
        <v>22-08-1985</v>
      </c>
      <c r="E658">
        <f>YEAR(Tabela1[[#This Row],[DoB]])</f>
        <v>1985</v>
      </c>
      <c r="F658" t="str">
        <f>IFERROR(VLOOKUP(Tabela1[[#This Row],[Ano]],[1]Escalões!$B$2:$C$72,2,FALSE),0)</f>
        <v>Vet I</v>
      </c>
    </row>
    <row r="659" spans="1:6" x14ac:dyDescent="0.3">
      <c r="A659">
        <v>78951</v>
      </c>
      <c r="B659" t="s">
        <v>712</v>
      </c>
      <c r="C659" t="s">
        <v>707</v>
      </c>
      <c r="D659" t="str">
        <f>VLOOKUP(Tabela1[[#This Row],[Licença]],[1]DoB!$A$1:$O$5010,8,FALSE)</f>
        <v>27-05-1995</v>
      </c>
      <c r="E659">
        <f>YEAR(Tabela1[[#This Row],[DoB]])</f>
        <v>1995</v>
      </c>
      <c r="F659">
        <f>IFERROR(VLOOKUP(Tabela1[[#This Row],[Ano]],[1]Escalões!$B$2:$C$72,2,FALSE),0)</f>
        <v>0</v>
      </c>
    </row>
    <row r="660" spans="1:6" x14ac:dyDescent="0.3">
      <c r="A660">
        <v>75527</v>
      </c>
      <c r="B660" t="s">
        <v>713</v>
      </c>
      <c r="C660" t="s">
        <v>707</v>
      </c>
      <c r="D660" t="str">
        <f>VLOOKUP(Tabela1[[#This Row],[Licença]],[1]DoB!$A$1:$O$5010,8,FALSE)</f>
        <v>14-02-1979</v>
      </c>
      <c r="E660">
        <f>YEAR(Tabela1[[#This Row],[DoB]])</f>
        <v>1979</v>
      </c>
      <c r="F660" t="str">
        <f>IFERROR(VLOOKUP(Tabela1[[#This Row],[Ano]],[1]Escalões!$B$2:$C$72,2,FALSE),0)</f>
        <v>Vet II</v>
      </c>
    </row>
    <row r="661" spans="1:6" x14ac:dyDescent="0.3">
      <c r="A661">
        <v>79569</v>
      </c>
      <c r="B661" t="s">
        <v>714</v>
      </c>
      <c r="C661" t="s">
        <v>707</v>
      </c>
      <c r="D661" t="str">
        <f>VLOOKUP(Tabela1[[#This Row],[Licença]],[1]DoB!$A$1:$O$5010,8,FALSE)</f>
        <v>15-11-2003</v>
      </c>
      <c r="E661">
        <f>YEAR(Tabela1[[#This Row],[DoB]])</f>
        <v>2003</v>
      </c>
      <c r="F661">
        <f>IFERROR(VLOOKUP(Tabela1[[#This Row],[Ano]],[1]Escalões!$B$2:$C$72,2,FALSE),0)</f>
        <v>0</v>
      </c>
    </row>
    <row r="662" spans="1:6" x14ac:dyDescent="0.3">
      <c r="A662">
        <v>79057</v>
      </c>
      <c r="B662" t="s">
        <v>715</v>
      </c>
      <c r="C662" t="s">
        <v>707</v>
      </c>
      <c r="D662" t="str">
        <f>VLOOKUP(Tabela1[[#This Row],[Licença]],[1]DoB!$A$1:$O$5010,8,FALSE)</f>
        <v>29-01-2015</v>
      </c>
      <c r="E662">
        <f>YEAR(Tabela1[[#This Row],[DoB]])</f>
        <v>2015</v>
      </c>
      <c r="F662">
        <f>IFERROR(VLOOKUP(Tabela1[[#This Row],[Ano]],[1]Escalões!$B$2:$C$72,2,FALSE),0)</f>
        <v>0</v>
      </c>
    </row>
    <row r="663" spans="1:6" x14ac:dyDescent="0.3">
      <c r="A663">
        <v>79051</v>
      </c>
      <c r="B663" t="s">
        <v>716</v>
      </c>
      <c r="C663" t="s">
        <v>707</v>
      </c>
      <c r="D663" t="str">
        <f>VLOOKUP(Tabela1[[#This Row],[Licença]],[1]DoB!$A$1:$O$5010,8,FALSE)</f>
        <v>24-09-2014</v>
      </c>
      <c r="E663">
        <f>YEAR(Tabela1[[#This Row],[DoB]])</f>
        <v>2014</v>
      </c>
      <c r="F663">
        <f>IFERROR(VLOOKUP(Tabela1[[#This Row],[Ano]],[1]Escalões!$B$2:$C$72,2,FALSE),0)</f>
        <v>0</v>
      </c>
    </row>
    <row r="664" spans="1:6" x14ac:dyDescent="0.3">
      <c r="A664">
        <v>73742</v>
      </c>
      <c r="B664" t="s">
        <v>717</v>
      </c>
      <c r="C664" t="s">
        <v>707</v>
      </c>
      <c r="D664" t="str">
        <f>VLOOKUP(Tabela1[[#This Row],[Licença]],[1]DoB!$A$1:$O$5010,8,FALSE)</f>
        <v>02-09-2008</v>
      </c>
      <c r="E664">
        <f>YEAR(Tabela1[[#This Row],[DoB]])</f>
        <v>2008</v>
      </c>
      <c r="F664">
        <f>IFERROR(VLOOKUP(Tabela1[[#This Row],[Ano]],[1]Escalões!$B$2:$C$72,2,FALSE),0)</f>
        <v>0</v>
      </c>
    </row>
    <row r="665" spans="1:6" x14ac:dyDescent="0.3">
      <c r="A665">
        <v>55582</v>
      </c>
      <c r="B665" t="s">
        <v>718</v>
      </c>
      <c r="C665" t="s">
        <v>707</v>
      </c>
      <c r="D665" t="str">
        <f>VLOOKUP(Tabela1[[#This Row],[Licença]],[1]DoB!$A$1:$O$5010,8,FALSE)</f>
        <v>26-07-1985</v>
      </c>
      <c r="E665">
        <f>YEAR(Tabela1[[#This Row],[DoB]])</f>
        <v>1985</v>
      </c>
      <c r="F665" t="str">
        <f>IFERROR(VLOOKUP(Tabela1[[#This Row],[Ano]],[1]Escalões!$B$2:$C$72,2,FALSE),0)</f>
        <v>Vet I</v>
      </c>
    </row>
    <row r="666" spans="1:6" x14ac:dyDescent="0.3">
      <c r="A666">
        <v>74266</v>
      </c>
      <c r="B666" t="s">
        <v>719</v>
      </c>
      <c r="C666" t="s">
        <v>707</v>
      </c>
      <c r="D666" t="str">
        <f>VLOOKUP(Tabela1[[#This Row],[Licença]],[1]DoB!$A$1:$O$5010,8,FALSE)</f>
        <v>28-06-2009</v>
      </c>
      <c r="E666">
        <f>YEAR(Tabela1[[#This Row],[DoB]])</f>
        <v>2009</v>
      </c>
      <c r="F666">
        <f>IFERROR(VLOOKUP(Tabela1[[#This Row],[Ano]],[1]Escalões!$B$2:$C$72,2,FALSE),0)</f>
        <v>0</v>
      </c>
    </row>
    <row r="667" spans="1:6" x14ac:dyDescent="0.3">
      <c r="A667">
        <v>75954</v>
      </c>
      <c r="B667" t="s">
        <v>720</v>
      </c>
      <c r="C667" t="s">
        <v>707</v>
      </c>
      <c r="D667" t="str">
        <f>VLOOKUP(Tabela1[[#This Row],[Licença]],[1]DoB!$A$1:$O$5010,8,FALSE)</f>
        <v>05-03-1998</v>
      </c>
      <c r="E667">
        <f>YEAR(Tabela1[[#This Row],[DoB]])</f>
        <v>1998</v>
      </c>
      <c r="F667">
        <f>IFERROR(VLOOKUP(Tabela1[[#This Row],[Ano]],[1]Escalões!$B$2:$C$72,2,FALSE),0)</f>
        <v>0</v>
      </c>
    </row>
    <row r="668" spans="1:6" x14ac:dyDescent="0.3">
      <c r="A668">
        <v>73756</v>
      </c>
      <c r="B668" t="s">
        <v>721</v>
      </c>
      <c r="C668" t="s">
        <v>707</v>
      </c>
      <c r="D668" t="str">
        <f>VLOOKUP(Tabela1[[#This Row],[Licença]],[1]DoB!$A$1:$O$5010,8,FALSE)</f>
        <v>12-06-2002</v>
      </c>
      <c r="E668">
        <f>YEAR(Tabela1[[#This Row],[DoB]])</f>
        <v>2002</v>
      </c>
      <c r="F668">
        <f>IFERROR(VLOOKUP(Tabela1[[#This Row],[Ano]],[1]Escalões!$B$2:$C$72,2,FALSE),0)</f>
        <v>0</v>
      </c>
    </row>
    <row r="669" spans="1:6" x14ac:dyDescent="0.3">
      <c r="A669">
        <v>79589</v>
      </c>
      <c r="B669" t="s">
        <v>722</v>
      </c>
      <c r="C669" t="s">
        <v>707</v>
      </c>
      <c r="D669" t="str">
        <f>VLOOKUP(Tabela1[[#This Row],[Licença]],[1]DoB!$A$1:$O$5010,8,FALSE)</f>
        <v>17-04-2009</v>
      </c>
      <c r="E669">
        <f>YEAR(Tabela1[[#This Row],[DoB]])</f>
        <v>2009</v>
      </c>
      <c r="F669">
        <f>IFERROR(VLOOKUP(Tabela1[[#This Row],[Ano]],[1]Escalões!$B$2:$C$72,2,FALSE),0)</f>
        <v>0</v>
      </c>
    </row>
    <row r="670" spans="1:6" x14ac:dyDescent="0.3">
      <c r="A670">
        <v>80036</v>
      </c>
      <c r="B670" t="s">
        <v>723</v>
      </c>
      <c r="C670" t="s">
        <v>707</v>
      </c>
      <c r="D670" t="str">
        <f>VLOOKUP(Tabela1[[#This Row],[Licença]],[1]DoB!$A$1:$O$5010,8,FALSE)</f>
        <v>08-08-2014</v>
      </c>
      <c r="E670">
        <f>YEAR(Tabela1[[#This Row],[DoB]])</f>
        <v>2014</v>
      </c>
      <c r="F670">
        <f>IFERROR(VLOOKUP(Tabela1[[#This Row],[Ano]],[1]Escalões!$B$2:$C$72,2,FALSE),0)</f>
        <v>0</v>
      </c>
    </row>
    <row r="671" spans="1:6" x14ac:dyDescent="0.3">
      <c r="A671">
        <v>80481</v>
      </c>
      <c r="B671" t="s">
        <v>724</v>
      </c>
      <c r="C671" t="s">
        <v>707</v>
      </c>
      <c r="D671" t="str">
        <f>VLOOKUP(Tabela1[[#This Row],[Licença]],[1]DoB!$A$1:$O$5010,8,FALSE)</f>
        <v>30-12-1984</v>
      </c>
      <c r="E671">
        <f>YEAR(Tabela1[[#This Row],[DoB]])</f>
        <v>1984</v>
      </c>
      <c r="F671" t="str">
        <f>IFERROR(VLOOKUP(Tabela1[[#This Row],[Ano]],[1]Escalões!$B$2:$C$72,2,FALSE),0)</f>
        <v>Vet I</v>
      </c>
    </row>
    <row r="672" spans="1:6" x14ac:dyDescent="0.3">
      <c r="A672">
        <v>80482</v>
      </c>
      <c r="B672" t="s">
        <v>725</v>
      </c>
      <c r="C672" t="s">
        <v>707</v>
      </c>
      <c r="D672" t="str">
        <f>VLOOKUP(Tabela1[[#This Row],[Licença]],[1]DoB!$A$1:$O$5010,8,FALSE)</f>
        <v>28-04-2014</v>
      </c>
      <c r="E672">
        <f>YEAR(Tabela1[[#This Row],[DoB]])</f>
        <v>2014</v>
      </c>
      <c r="F672">
        <f>IFERROR(VLOOKUP(Tabela1[[#This Row],[Ano]],[1]Escalões!$B$2:$C$72,2,FALSE),0)</f>
        <v>0</v>
      </c>
    </row>
    <row r="673" spans="1:6" x14ac:dyDescent="0.3">
      <c r="A673">
        <v>80483</v>
      </c>
      <c r="B673" t="s">
        <v>726</v>
      </c>
      <c r="C673" t="s">
        <v>707</v>
      </c>
      <c r="D673" t="str">
        <f>VLOOKUP(Tabela1[[#This Row],[Licença]],[1]DoB!$A$1:$O$5010,8,FALSE)</f>
        <v>18-04-1982</v>
      </c>
      <c r="E673">
        <f>YEAR(Tabela1[[#This Row],[DoB]])</f>
        <v>1982</v>
      </c>
      <c r="F673" t="str">
        <f>IFERROR(VLOOKUP(Tabela1[[#This Row],[Ano]],[1]Escalões!$B$2:$C$72,2,FALSE),0)</f>
        <v>Vet I</v>
      </c>
    </row>
    <row r="674" spans="1:6" x14ac:dyDescent="0.3">
      <c r="A674">
        <v>79050</v>
      </c>
      <c r="B674" t="s">
        <v>727</v>
      </c>
      <c r="C674" t="s">
        <v>707</v>
      </c>
      <c r="D674" t="str">
        <f>VLOOKUP(Tabela1[[#This Row],[Licença]],[1]DoB!$A$1:$O$5010,8,FALSE)</f>
        <v>01-05-2009</v>
      </c>
      <c r="E674">
        <f>YEAR(Tabela1[[#This Row],[DoB]])</f>
        <v>2009</v>
      </c>
      <c r="F674">
        <f>IFERROR(VLOOKUP(Tabela1[[#This Row],[Ano]],[1]Escalões!$B$2:$C$72,2,FALSE),0)</f>
        <v>0</v>
      </c>
    </row>
    <row r="675" spans="1:6" x14ac:dyDescent="0.3">
      <c r="A675">
        <v>73741</v>
      </c>
      <c r="B675" t="s">
        <v>728</v>
      </c>
      <c r="C675" t="s">
        <v>707</v>
      </c>
      <c r="D675" t="str">
        <f>VLOOKUP(Tabela1[[#This Row],[Licença]],[1]DoB!$A$1:$O$5010,8,FALSE)</f>
        <v>28-01-2005</v>
      </c>
      <c r="E675">
        <f>YEAR(Tabela1[[#This Row],[DoB]])</f>
        <v>2005</v>
      </c>
      <c r="F675">
        <f>IFERROR(VLOOKUP(Tabela1[[#This Row],[Ano]],[1]Escalões!$B$2:$C$72,2,FALSE),0)</f>
        <v>0</v>
      </c>
    </row>
    <row r="676" spans="1:6" x14ac:dyDescent="0.3">
      <c r="A676">
        <v>78336</v>
      </c>
      <c r="B676" t="s">
        <v>729</v>
      </c>
      <c r="C676" t="s">
        <v>707</v>
      </c>
      <c r="D676" t="str">
        <f>VLOOKUP(Tabela1[[#This Row],[Licença]],[1]DoB!$A$1:$O$5010,8,FALSE)</f>
        <v>28-05-2009</v>
      </c>
      <c r="E676">
        <f>YEAR(Tabela1[[#This Row],[DoB]])</f>
        <v>2009</v>
      </c>
      <c r="F676">
        <f>IFERROR(VLOOKUP(Tabela1[[#This Row],[Ano]],[1]Escalões!$B$2:$C$72,2,FALSE),0)</f>
        <v>0</v>
      </c>
    </row>
    <row r="677" spans="1:6" x14ac:dyDescent="0.3">
      <c r="A677">
        <v>79552</v>
      </c>
      <c r="B677" t="s">
        <v>730</v>
      </c>
      <c r="C677" t="s">
        <v>707</v>
      </c>
      <c r="D677" t="str">
        <f>VLOOKUP(Tabela1[[#This Row],[Licença]],[1]DoB!$A$1:$O$5010,8,FALSE)</f>
        <v>04-12-2010</v>
      </c>
      <c r="E677">
        <f>YEAR(Tabela1[[#This Row],[DoB]])</f>
        <v>2010</v>
      </c>
      <c r="F677">
        <f>IFERROR(VLOOKUP(Tabela1[[#This Row],[Ano]],[1]Escalões!$B$2:$C$72,2,FALSE),0)</f>
        <v>0</v>
      </c>
    </row>
    <row r="678" spans="1:6" x14ac:dyDescent="0.3">
      <c r="A678">
        <v>80037</v>
      </c>
      <c r="B678" t="s">
        <v>731</v>
      </c>
      <c r="C678" t="s">
        <v>707</v>
      </c>
      <c r="D678" t="str">
        <f>VLOOKUP(Tabela1[[#This Row],[Licença]],[1]DoB!$A$1:$O$5010,8,FALSE)</f>
        <v>13-11-2014</v>
      </c>
      <c r="E678">
        <f>YEAR(Tabela1[[#This Row],[DoB]])</f>
        <v>2014</v>
      </c>
      <c r="F678">
        <f>IFERROR(VLOOKUP(Tabela1[[#This Row],[Ano]],[1]Escalões!$B$2:$C$72,2,FALSE),0)</f>
        <v>0</v>
      </c>
    </row>
    <row r="679" spans="1:6" x14ac:dyDescent="0.3">
      <c r="A679">
        <v>79049</v>
      </c>
      <c r="B679" t="s">
        <v>732</v>
      </c>
      <c r="C679" t="s">
        <v>707</v>
      </c>
      <c r="D679" t="str">
        <f>VLOOKUP(Tabela1[[#This Row],[Licença]],[1]DoB!$A$1:$O$5010,8,FALSE)</f>
        <v>14-09-2014</v>
      </c>
      <c r="E679">
        <f>YEAR(Tabela1[[#This Row],[DoB]])</f>
        <v>2014</v>
      </c>
      <c r="F679">
        <f>IFERROR(VLOOKUP(Tabela1[[#This Row],[Ano]],[1]Escalões!$B$2:$C$72,2,FALSE),0)</f>
        <v>0</v>
      </c>
    </row>
    <row r="680" spans="1:6" x14ac:dyDescent="0.3">
      <c r="A680">
        <v>80622</v>
      </c>
      <c r="B680" t="s">
        <v>733</v>
      </c>
      <c r="C680" t="s">
        <v>707</v>
      </c>
      <c r="D680" t="str">
        <f>VLOOKUP(Tabela1[[#This Row],[Licença]],[1]DoB!$A$1:$O$5010,8,FALSE)</f>
        <v>27-10-2004</v>
      </c>
      <c r="E680">
        <f>YEAR(Tabela1[[#This Row],[DoB]])</f>
        <v>2004</v>
      </c>
      <c r="F680">
        <f>IFERROR(VLOOKUP(Tabela1[[#This Row],[Ano]],[1]Escalões!$B$2:$C$72,2,FALSE),0)</f>
        <v>0</v>
      </c>
    </row>
    <row r="681" spans="1:6" x14ac:dyDescent="0.3">
      <c r="A681">
        <v>80649</v>
      </c>
      <c r="B681" t="s">
        <v>734</v>
      </c>
      <c r="C681" t="s">
        <v>707</v>
      </c>
      <c r="D681" t="str">
        <f>VLOOKUP(Tabela1[[#This Row],[Licença]],[1]DoB!$A$1:$O$5010,8,FALSE)</f>
        <v>14-01-2013</v>
      </c>
      <c r="E681">
        <f>YEAR(Tabela1[[#This Row],[DoB]])</f>
        <v>2013</v>
      </c>
      <c r="F681">
        <f>IFERROR(VLOOKUP(Tabela1[[#This Row],[Ano]],[1]Escalões!$B$2:$C$72,2,FALSE),0)</f>
        <v>0</v>
      </c>
    </row>
    <row r="682" spans="1:6" x14ac:dyDescent="0.3">
      <c r="A682">
        <v>80650</v>
      </c>
      <c r="B682" t="s">
        <v>735</v>
      </c>
      <c r="C682" t="s">
        <v>707</v>
      </c>
      <c r="D682" t="str">
        <f>VLOOKUP(Tabela1[[#This Row],[Licença]],[1]DoB!$A$1:$O$5010,8,FALSE)</f>
        <v>13-01-2015</v>
      </c>
      <c r="E682">
        <f>YEAR(Tabela1[[#This Row],[DoB]])</f>
        <v>2015</v>
      </c>
      <c r="F682">
        <f>IFERROR(VLOOKUP(Tabela1[[#This Row],[Ano]],[1]Escalões!$B$2:$C$72,2,FALSE),0)</f>
        <v>0</v>
      </c>
    </row>
    <row r="683" spans="1:6" x14ac:dyDescent="0.3">
      <c r="A683">
        <v>80651</v>
      </c>
      <c r="B683" t="s">
        <v>736</v>
      </c>
      <c r="C683" t="s">
        <v>707</v>
      </c>
      <c r="D683" t="str">
        <f>VLOOKUP(Tabela1[[#This Row],[Licença]],[1]DoB!$A$1:$O$5010,8,FALSE)</f>
        <v>04-08-2015</v>
      </c>
      <c r="E683">
        <f>YEAR(Tabela1[[#This Row],[DoB]])</f>
        <v>2015</v>
      </c>
      <c r="F683">
        <f>IFERROR(VLOOKUP(Tabela1[[#This Row],[Ano]],[1]Escalões!$B$2:$C$72,2,FALSE),0)</f>
        <v>0</v>
      </c>
    </row>
    <row r="684" spans="1:6" x14ac:dyDescent="0.3">
      <c r="A684">
        <v>79189</v>
      </c>
      <c r="B684" t="s">
        <v>737</v>
      </c>
      <c r="C684" t="s">
        <v>707</v>
      </c>
      <c r="D684" t="str">
        <f>VLOOKUP(Tabela1[[#This Row],[Licença]],[1]DoB!$A$1:$O$5010,8,FALSE)</f>
        <v>27-09-2013</v>
      </c>
      <c r="E684">
        <f>YEAR(Tabela1[[#This Row],[DoB]])</f>
        <v>2013</v>
      </c>
      <c r="F684">
        <f>IFERROR(VLOOKUP(Tabela1[[#This Row],[Ano]],[1]Escalões!$B$2:$C$72,2,FALSE),0)</f>
        <v>0</v>
      </c>
    </row>
    <row r="685" spans="1:6" x14ac:dyDescent="0.3">
      <c r="A685">
        <v>79594</v>
      </c>
      <c r="B685" t="s">
        <v>738</v>
      </c>
      <c r="C685" t="s">
        <v>707</v>
      </c>
      <c r="D685" t="str">
        <f>VLOOKUP(Tabela1[[#This Row],[Licença]],[1]DoB!$A$1:$O$5010,8,FALSE)</f>
        <v>22-01-2010</v>
      </c>
      <c r="E685">
        <f>YEAR(Tabela1[[#This Row],[DoB]])</f>
        <v>2010</v>
      </c>
      <c r="F685">
        <f>IFERROR(VLOOKUP(Tabela1[[#This Row],[Ano]],[1]Escalões!$B$2:$C$72,2,FALSE),0)</f>
        <v>0</v>
      </c>
    </row>
    <row r="686" spans="1:6" x14ac:dyDescent="0.3">
      <c r="A686">
        <v>70131</v>
      </c>
      <c r="B686" t="s">
        <v>739</v>
      </c>
      <c r="C686" t="s">
        <v>740</v>
      </c>
      <c r="D686" t="str">
        <f>VLOOKUP(Tabela1[[#This Row],[Licença]],[1]DoB!$A$1:$O$5010,8,FALSE)</f>
        <v>02-09-1981</v>
      </c>
      <c r="E686">
        <f>YEAR(Tabela1[[#This Row],[DoB]])</f>
        <v>1981</v>
      </c>
      <c r="F686" t="str">
        <f>IFERROR(VLOOKUP(Tabela1[[#This Row],[Ano]],[1]Escalões!$B$2:$C$72,2,FALSE),0)</f>
        <v>Vet I</v>
      </c>
    </row>
    <row r="687" spans="1:6" x14ac:dyDescent="0.3">
      <c r="A687">
        <v>70132</v>
      </c>
      <c r="B687" t="s">
        <v>741</v>
      </c>
      <c r="C687" t="s">
        <v>740</v>
      </c>
      <c r="D687" t="str">
        <f>VLOOKUP(Tabela1[[#This Row],[Licença]],[1]DoB!$A$1:$O$5010,8,FALSE)</f>
        <v>16-07-1981</v>
      </c>
      <c r="E687">
        <f>YEAR(Tabela1[[#This Row],[DoB]])</f>
        <v>1981</v>
      </c>
      <c r="F687" t="str">
        <f>IFERROR(VLOOKUP(Tabela1[[#This Row],[Ano]],[1]Escalões!$B$2:$C$72,2,FALSE),0)</f>
        <v>Vet I</v>
      </c>
    </row>
    <row r="688" spans="1:6" x14ac:dyDescent="0.3">
      <c r="A688">
        <v>72329</v>
      </c>
      <c r="B688" t="s">
        <v>742</v>
      </c>
      <c r="C688" t="s">
        <v>740</v>
      </c>
      <c r="D688" t="str">
        <f>VLOOKUP(Tabela1[[#This Row],[Licença]],[1]DoB!$A$1:$O$5010,8,FALSE)</f>
        <v>30-12-1972</v>
      </c>
      <c r="E688">
        <f>YEAR(Tabela1[[#This Row],[DoB]])</f>
        <v>1972</v>
      </c>
      <c r="F688" t="str">
        <f>IFERROR(VLOOKUP(Tabela1[[#This Row],[Ano]],[1]Escalões!$B$2:$C$72,2,FALSE),0)</f>
        <v>Vet III</v>
      </c>
    </row>
    <row r="689" spans="1:6" x14ac:dyDescent="0.3">
      <c r="A689">
        <v>72743</v>
      </c>
      <c r="B689" t="s">
        <v>743</v>
      </c>
      <c r="C689" t="s">
        <v>740</v>
      </c>
      <c r="D689" t="str">
        <f>VLOOKUP(Tabela1[[#This Row],[Licença]],[1]DoB!$A$1:$O$5010,8,FALSE)</f>
        <v>06-09-2000</v>
      </c>
      <c r="E689">
        <f>YEAR(Tabela1[[#This Row],[DoB]])</f>
        <v>2000</v>
      </c>
      <c r="F689">
        <f>IFERROR(VLOOKUP(Tabela1[[#This Row],[Ano]],[1]Escalões!$B$2:$C$72,2,FALSE),0)</f>
        <v>0</v>
      </c>
    </row>
    <row r="690" spans="1:6" x14ac:dyDescent="0.3">
      <c r="A690">
        <v>67812</v>
      </c>
      <c r="B690" t="s">
        <v>744</v>
      </c>
      <c r="C690" t="s">
        <v>740</v>
      </c>
      <c r="D690" t="str">
        <f>VLOOKUP(Tabela1[[#This Row],[Licença]],[1]DoB!$A$1:$O$5010,8,FALSE)</f>
        <v>04-10-1995</v>
      </c>
      <c r="E690">
        <f>YEAR(Tabela1[[#This Row],[DoB]])</f>
        <v>1995</v>
      </c>
      <c r="F690">
        <f>IFERROR(VLOOKUP(Tabela1[[#This Row],[Ano]],[1]Escalões!$B$2:$C$72,2,FALSE),0)</f>
        <v>0</v>
      </c>
    </row>
    <row r="691" spans="1:6" x14ac:dyDescent="0.3">
      <c r="A691">
        <v>75506</v>
      </c>
      <c r="B691" t="s">
        <v>745</v>
      </c>
      <c r="C691" t="s">
        <v>740</v>
      </c>
      <c r="D691" t="str">
        <f>VLOOKUP(Tabela1[[#This Row],[Licença]],[1]DoB!$A$1:$O$5010,8,FALSE)</f>
        <v>18-10-1978</v>
      </c>
      <c r="E691">
        <f>YEAR(Tabela1[[#This Row],[DoB]])</f>
        <v>1978</v>
      </c>
      <c r="F691" t="str">
        <f>IFERROR(VLOOKUP(Tabela1[[#This Row],[Ano]],[1]Escalões!$B$2:$C$72,2,FALSE),0)</f>
        <v>Vet II</v>
      </c>
    </row>
    <row r="692" spans="1:6" x14ac:dyDescent="0.3">
      <c r="A692">
        <v>76631</v>
      </c>
      <c r="B692" t="s">
        <v>746</v>
      </c>
      <c r="C692" t="s">
        <v>740</v>
      </c>
      <c r="D692" t="str">
        <f>VLOOKUP(Tabela1[[#This Row],[Licença]],[1]DoB!$A$1:$O$5010,8,FALSE)</f>
        <v>04-07-2007</v>
      </c>
      <c r="E692">
        <f>YEAR(Tabela1[[#This Row],[DoB]])</f>
        <v>2007</v>
      </c>
      <c r="F692">
        <f>IFERROR(VLOOKUP(Tabela1[[#This Row],[Ano]],[1]Escalões!$B$2:$C$72,2,FALSE),0)</f>
        <v>0</v>
      </c>
    </row>
    <row r="693" spans="1:6" x14ac:dyDescent="0.3">
      <c r="A693">
        <v>75823</v>
      </c>
      <c r="B693" t="s">
        <v>747</v>
      </c>
      <c r="C693" t="s">
        <v>740</v>
      </c>
      <c r="D693" t="str">
        <f>VLOOKUP(Tabela1[[#This Row],[Licença]],[1]DoB!$A$1:$O$5010,8,FALSE)</f>
        <v>04-04-1973</v>
      </c>
      <c r="E693">
        <f>YEAR(Tabela1[[#This Row],[DoB]])</f>
        <v>1973</v>
      </c>
      <c r="F693" t="str">
        <f>IFERROR(VLOOKUP(Tabela1[[#This Row],[Ano]],[1]Escalões!$B$2:$C$72,2,FALSE),0)</f>
        <v>Vet III</v>
      </c>
    </row>
    <row r="694" spans="1:6" x14ac:dyDescent="0.3">
      <c r="A694">
        <v>50663</v>
      </c>
      <c r="B694" t="s">
        <v>748</v>
      </c>
      <c r="C694" t="s">
        <v>740</v>
      </c>
      <c r="D694" t="str">
        <f>VLOOKUP(Tabela1[[#This Row],[Licença]],[1]DoB!$A$1:$O$5010,8,FALSE)</f>
        <v>12-06-1978</v>
      </c>
      <c r="E694">
        <f>YEAR(Tabela1[[#This Row],[DoB]])</f>
        <v>1978</v>
      </c>
      <c r="F694" t="str">
        <f>IFERROR(VLOOKUP(Tabela1[[#This Row],[Ano]],[1]Escalões!$B$2:$C$72,2,FALSE),0)</f>
        <v>Vet II</v>
      </c>
    </row>
    <row r="695" spans="1:6" x14ac:dyDescent="0.3">
      <c r="A695">
        <v>72460</v>
      </c>
      <c r="B695" t="s">
        <v>749</v>
      </c>
      <c r="C695" t="s">
        <v>740</v>
      </c>
      <c r="D695" t="str">
        <f>VLOOKUP(Tabela1[[#This Row],[Licença]],[1]DoB!$A$1:$O$5010,8,FALSE)</f>
        <v>15-07-1956</v>
      </c>
      <c r="E695">
        <f>YEAR(Tabela1[[#This Row],[DoB]])</f>
        <v>1956</v>
      </c>
      <c r="F695" t="str">
        <f>IFERROR(VLOOKUP(Tabela1[[#This Row],[Ano]],[1]Escalões!$B$2:$C$72,2,FALSE),0)</f>
        <v>Vet VI</v>
      </c>
    </row>
    <row r="696" spans="1:6" x14ac:dyDescent="0.3">
      <c r="A696">
        <v>73649</v>
      </c>
      <c r="B696" t="s">
        <v>750</v>
      </c>
      <c r="C696" t="s">
        <v>740</v>
      </c>
      <c r="D696" t="str">
        <f>VLOOKUP(Tabela1[[#This Row],[Licença]],[1]DoB!$A$1:$O$5010,8,FALSE)</f>
        <v>15-12-1997</v>
      </c>
      <c r="E696">
        <f>YEAR(Tabela1[[#This Row],[DoB]])</f>
        <v>1997</v>
      </c>
      <c r="F696">
        <f>IFERROR(VLOOKUP(Tabela1[[#This Row],[Ano]],[1]Escalões!$B$2:$C$72,2,FALSE),0)</f>
        <v>0</v>
      </c>
    </row>
    <row r="697" spans="1:6" x14ac:dyDescent="0.3">
      <c r="A697">
        <v>51196</v>
      </c>
      <c r="B697" t="s">
        <v>751</v>
      </c>
      <c r="C697" t="s">
        <v>740</v>
      </c>
      <c r="D697" t="str">
        <f>VLOOKUP(Tabela1[[#This Row],[Licença]],[1]DoB!$A$1:$O$5010,8,FALSE)</f>
        <v>05-05-1978</v>
      </c>
      <c r="E697">
        <f>YEAR(Tabela1[[#This Row],[DoB]])</f>
        <v>1978</v>
      </c>
      <c r="F697" t="str">
        <f>IFERROR(VLOOKUP(Tabela1[[#This Row],[Ano]],[1]Escalões!$B$2:$C$72,2,FALSE),0)</f>
        <v>Vet II</v>
      </c>
    </row>
    <row r="698" spans="1:6" x14ac:dyDescent="0.3">
      <c r="A698">
        <v>76586</v>
      </c>
      <c r="B698" t="s">
        <v>752</v>
      </c>
      <c r="C698" t="s">
        <v>740</v>
      </c>
      <c r="D698" t="str">
        <f>VLOOKUP(Tabela1[[#This Row],[Licença]],[1]DoB!$A$1:$O$5010,8,FALSE)</f>
        <v>22-05-2007</v>
      </c>
      <c r="E698">
        <f>YEAR(Tabela1[[#This Row],[DoB]])</f>
        <v>2007</v>
      </c>
      <c r="F698">
        <f>IFERROR(VLOOKUP(Tabela1[[#This Row],[Ano]],[1]Escalões!$B$2:$C$72,2,FALSE),0)</f>
        <v>0</v>
      </c>
    </row>
    <row r="699" spans="1:6" x14ac:dyDescent="0.3">
      <c r="A699">
        <v>50339</v>
      </c>
      <c r="B699" t="s">
        <v>753</v>
      </c>
      <c r="C699" t="s">
        <v>754</v>
      </c>
      <c r="D699" t="str">
        <f>VLOOKUP(Tabela1[[#This Row],[Licença]],[1]DoB!$A$1:$O$5010,8,FALSE)</f>
        <v>10-05-1973</v>
      </c>
      <c r="E699">
        <f>YEAR(Tabela1[[#This Row],[DoB]])</f>
        <v>1973</v>
      </c>
      <c r="F699" t="str">
        <f>IFERROR(VLOOKUP(Tabela1[[#This Row],[Ano]],[1]Escalões!$B$2:$C$72,2,FALSE),0)</f>
        <v>Vet III</v>
      </c>
    </row>
    <row r="700" spans="1:6" x14ac:dyDescent="0.3">
      <c r="A700">
        <v>58213</v>
      </c>
      <c r="B700" t="s">
        <v>755</v>
      </c>
      <c r="C700" t="s">
        <v>754</v>
      </c>
      <c r="D700" t="str">
        <f>VLOOKUP(Tabela1[[#This Row],[Licença]],[1]DoB!$A$1:$O$5010,8,FALSE)</f>
        <v>04-01-1979</v>
      </c>
      <c r="E700">
        <f>YEAR(Tabela1[[#This Row],[DoB]])</f>
        <v>1979</v>
      </c>
      <c r="F700" t="str">
        <f>IFERROR(VLOOKUP(Tabela1[[#This Row],[Ano]],[1]Escalões!$B$2:$C$72,2,FALSE),0)</f>
        <v>Vet II</v>
      </c>
    </row>
    <row r="701" spans="1:6" x14ac:dyDescent="0.3">
      <c r="A701">
        <v>77846</v>
      </c>
      <c r="B701" t="s">
        <v>756</v>
      </c>
      <c r="C701" t="s">
        <v>754</v>
      </c>
      <c r="D701" t="str">
        <f>VLOOKUP(Tabela1[[#This Row],[Licença]],[1]DoB!$A$1:$O$5010,8,FALSE)</f>
        <v>18-09-1995</v>
      </c>
      <c r="E701">
        <f>YEAR(Tabela1[[#This Row],[DoB]])</f>
        <v>1995</v>
      </c>
      <c r="F701">
        <f>IFERROR(VLOOKUP(Tabela1[[#This Row],[Ano]],[1]Escalões!$B$2:$C$72,2,FALSE),0)</f>
        <v>0</v>
      </c>
    </row>
    <row r="702" spans="1:6" x14ac:dyDescent="0.3">
      <c r="A702">
        <v>79488</v>
      </c>
      <c r="B702" t="s">
        <v>757</v>
      </c>
      <c r="C702" t="s">
        <v>754</v>
      </c>
      <c r="D702" t="str">
        <f>VLOOKUP(Tabela1[[#This Row],[Licença]],[1]DoB!$A$1:$O$5010,8,FALSE)</f>
        <v>23-10-1977</v>
      </c>
      <c r="E702">
        <f>YEAR(Tabela1[[#This Row],[DoB]])</f>
        <v>1977</v>
      </c>
      <c r="F702" t="str">
        <f>IFERROR(VLOOKUP(Tabela1[[#This Row],[Ano]],[1]Escalões!$B$2:$C$72,2,FALSE),0)</f>
        <v>Vet II</v>
      </c>
    </row>
    <row r="703" spans="1:6" x14ac:dyDescent="0.3">
      <c r="A703">
        <v>72372</v>
      </c>
      <c r="B703" t="s">
        <v>758</v>
      </c>
      <c r="C703" t="s">
        <v>754</v>
      </c>
      <c r="D703" t="str">
        <f>VLOOKUP(Tabela1[[#This Row],[Licença]],[1]DoB!$A$1:$O$5010,8,FALSE)</f>
        <v>27-01-2002</v>
      </c>
      <c r="E703">
        <f>YEAR(Tabela1[[#This Row],[DoB]])</f>
        <v>2002</v>
      </c>
      <c r="F703">
        <f>IFERROR(VLOOKUP(Tabela1[[#This Row],[Ano]],[1]Escalões!$B$2:$C$72,2,FALSE),0)</f>
        <v>0</v>
      </c>
    </row>
    <row r="704" spans="1:6" x14ac:dyDescent="0.3">
      <c r="A704">
        <v>50488</v>
      </c>
      <c r="B704" t="s">
        <v>759</v>
      </c>
      <c r="C704" t="s">
        <v>760</v>
      </c>
      <c r="D704" t="str">
        <f>VLOOKUP(Tabela1[[#This Row],[Licença]],[1]DoB!$A$1:$O$5010,8,FALSE)</f>
        <v>04-03-1975</v>
      </c>
      <c r="E704">
        <f>YEAR(Tabela1[[#This Row],[DoB]])</f>
        <v>1975</v>
      </c>
      <c r="F704" t="str">
        <f>IFERROR(VLOOKUP(Tabela1[[#This Row],[Ano]],[1]Escalões!$B$2:$C$72,2,FALSE),0)</f>
        <v>Vet III</v>
      </c>
    </row>
    <row r="705" spans="1:6" x14ac:dyDescent="0.3">
      <c r="A705">
        <v>77844</v>
      </c>
      <c r="B705" t="s">
        <v>761</v>
      </c>
      <c r="C705" t="s">
        <v>754</v>
      </c>
      <c r="D705" t="str">
        <f>VLOOKUP(Tabela1[[#This Row],[Licença]],[1]DoB!$A$1:$O$5010,8,FALSE)</f>
        <v>22-07-1999</v>
      </c>
      <c r="E705">
        <f>YEAR(Tabela1[[#This Row],[DoB]])</f>
        <v>1999</v>
      </c>
      <c r="F705">
        <f>IFERROR(VLOOKUP(Tabela1[[#This Row],[Ano]],[1]Escalões!$B$2:$C$72,2,FALSE),0)</f>
        <v>0</v>
      </c>
    </row>
    <row r="706" spans="1:6" x14ac:dyDescent="0.3">
      <c r="A706">
        <v>56775</v>
      </c>
      <c r="B706" t="s">
        <v>762</v>
      </c>
      <c r="C706" t="s">
        <v>763</v>
      </c>
      <c r="D706" t="str">
        <f>VLOOKUP(Tabela1[[#This Row],[Licença]],[1]DoB!$A$1:$O$5010,8,FALSE)</f>
        <v>19-06-1986</v>
      </c>
      <c r="E706">
        <f>YEAR(Tabela1[[#This Row],[DoB]])</f>
        <v>1986</v>
      </c>
      <c r="F706">
        <f>IFERROR(VLOOKUP(Tabela1[[#This Row],[Ano]],[1]Escalões!$B$2:$C$72,2,FALSE),0)</f>
        <v>0</v>
      </c>
    </row>
    <row r="707" spans="1:6" x14ac:dyDescent="0.3">
      <c r="A707">
        <v>63691</v>
      </c>
      <c r="B707" t="s">
        <v>764</v>
      </c>
      <c r="C707" t="s">
        <v>763</v>
      </c>
      <c r="D707" t="str">
        <f>VLOOKUP(Tabela1[[#This Row],[Licença]],[1]DoB!$A$1:$O$5010,8,FALSE)</f>
        <v>06-08-1993</v>
      </c>
      <c r="E707">
        <f>YEAR(Tabela1[[#This Row],[DoB]])</f>
        <v>1993</v>
      </c>
      <c r="F707">
        <f>IFERROR(VLOOKUP(Tabela1[[#This Row],[Ano]],[1]Escalões!$B$2:$C$72,2,FALSE),0)</f>
        <v>0</v>
      </c>
    </row>
    <row r="708" spans="1:6" x14ac:dyDescent="0.3">
      <c r="A708">
        <v>66114</v>
      </c>
      <c r="B708" t="s">
        <v>765</v>
      </c>
      <c r="C708" t="s">
        <v>763</v>
      </c>
      <c r="D708" t="str">
        <f>VLOOKUP(Tabela1[[#This Row],[Licença]],[1]DoB!$A$1:$O$5010,8,FALSE)</f>
        <v>21-08-1996</v>
      </c>
      <c r="E708">
        <f>YEAR(Tabela1[[#This Row],[DoB]])</f>
        <v>1996</v>
      </c>
      <c r="F708">
        <f>IFERROR(VLOOKUP(Tabela1[[#This Row],[Ano]],[1]Escalões!$B$2:$C$72,2,FALSE),0)</f>
        <v>0</v>
      </c>
    </row>
    <row r="709" spans="1:6" x14ac:dyDescent="0.3">
      <c r="A709">
        <v>62056</v>
      </c>
      <c r="B709" t="s">
        <v>766</v>
      </c>
      <c r="C709" t="s">
        <v>763</v>
      </c>
      <c r="D709" t="str">
        <f>VLOOKUP(Tabela1[[#This Row],[Licença]],[1]DoB!$A$1:$O$5010,8,FALSE)</f>
        <v>13-01-1981</v>
      </c>
      <c r="E709">
        <f>YEAR(Tabela1[[#This Row],[DoB]])</f>
        <v>1981</v>
      </c>
      <c r="F709" t="str">
        <f>IFERROR(VLOOKUP(Tabela1[[#This Row],[Ano]],[1]Escalões!$B$2:$C$72,2,FALSE),0)</f>
        <v>Vet I</v>
      </c>
    </row>
    <row r="710" spans="1:6" x14ac:dyDescent="0.3">
      <c r="A710">
        <v>55262</v>
      </c>
      <c r="B710" t="s">
        <v>767</v>
      </c>
      <c r="C710" t="s">
        <v>763</v>
      </c>
      <c r="D710" t="str">
        <f>VLOOKUP(Tabela1[[#This Row],[Licença]],[1]DoB!$A$1:$O$5010,8,FALSE)</f>
        <v>27-03-1986</v>
      </c>
      <c r="E710">
        <f>YEAR(Tabela1[[#This Row],[DoB]])</f>
        <v>1986</v>
      </c>
      <c r="F710">
        <f>IFERROR(VLOOKUP(Tabela1[[#This Row],[Ano]],[1]Escalões!$B$2:$C$72,2,FALSE),0)</f>
        <v>0</v>
      </c>
    </row>
    <row r="711" spans="1:6" x14ac:dyDescent="0.3">
      <c r="A711">
        <v>50450</v>
      </c>
      <c r="B711" t="s">
        <v>768</v>
      </c>
      <c r="C711" t="s">
        <v>769</v>
      </c>
      <c r="D711" t="str">
        <f>VLOOKUP(Tabela1[[#This Row],[Licença]],[1]DoB!$A$1:$O$5010,8,FALSE)</f>
        <v>10-03-1973</v>
      </c>
      <c r="E711">
        <f>YEAR(Tabela1[[#This Row],[DoB]])</f>
        <v>1973</v>
      </c>
      <c r="F711" t="str">
        <f>IFERROR(VLOOKUP(Tabela1[[#This Row],[Ano]],[1]Escalões!$B$2:$C$72,2,FALSE),0)</f>
        <v>Vet III</v>
      </c>
    </row>
    <row r="712" spans="1:6" x14ac:dyDescent="0.3">
      <c r="A712">
        <v>79659</v>
      </c>
      <c r="B712" t="s">
        <v>770</v>
      </c>
      <c r="C712" t="s">
        <v>769</v>
      </c>
      <c r="D712" t="str">
        <f>VLOOKUP(Tabela1[[#This Row],[Licença]],[1]DoB!$A$1:$O$5010,8,FALSE)</f>
        <v>06-05-1992</v>
      </c>
      <c r="E712">
        <f>YEAR(Tabela1[[#This Row],[DoB]])</f>
        <v>1992</v>
      </c>
      <c r="F712">
        <f>IFERROR(VLOOKUP(Tabela1[[#This Row],[Ano]],[1]Escalões!$B$2:$C$72,2,FALSE),0)</f>
        <v>0</v>
      </c>
    </row>
    <row r="713" spans="1:6" x14ac:dyDescent="0.3">
      <c r="A713">
        <v>68434</v>
      </c>
      <c r="B713" t="s">
        <v>771</v>
      </c>
      <c r="C713" t="s">
        <v>769</v>
      </c>
      <c r="D713" t="str">
        <f>VLOOKUP(Tabela1[[#This Row],[Licença]],[1]DoB!$A$1:$O$5010,8,FALSE)</f>
        <v>16-06-1983</v>
      </c>
      <c r="E713">
        <f>YEAR(Tabela1[[#This Row],[DoB]])</f>
        <v>1983</v>
      </c>
      <c r="F713" t="str">
        <f>IFERROR(VLOOKUP(Tabela1[[#This Row],[Ano]],[1]Escalões!$B$2:$C$72,2,FALSE),0)</f>
        <v>Vet I</v>
      </c>
    </row>
    <row r="714" spans="1:6" x14ac:dyDescent="0.3">
      <c r="A714">
        <v>56417</v>
      </c>
      <c r="B714" t="s">
        <v>772</v>
      </c>
      <c r="C714" t="s">
        <v>773</v>
      </c>
      <c r="D714" t="str">
        <f>VLOOKUP(Tabela1[[#This Row],[Licença]],[1]DoB!$A$1:$O$5010,8,FALSE)</f>
        <v>13-08-1986</v>
      </c>
      <c r="E714">
        <f>YEAR(Tabela1[[#This Row],[DoB]])</f>
        <v>1986</v>
      </c>
      <c r="F714">
        <f>IFERROR(VLOOKUP(Tabela1[[#This Row],[Ano]],[1]Escalões!$B$2:$C$72,2,FALSE),0)</f>
        <v>0</v>
      </c>
    </row>
    <row r="715" spans="1:6" x14ac:dyDescent="0.3">
      <c r="A715">
        <v>67912</v>
      </c>
      <c r="B715" t="s">
        <v>774</v>
      </c>
      <c r="C715" t="s">
        <v>773</v>
      </c>
      <c r="D715" t="str">
        <f>VLOOKUP(Tabela1[[#This Row],[Licença]],[1]DoB!$A$1:$O$5010,8,FALSE)</f>
        <v>17-06-2002</v>
      </c>
      <c r="E715">
        <f>YEAR(Tabela1[[#This Row],[DoB]])</f>
        <v>2002</v>
      </c>
      <c r="F715">
        <f>IFERROR(VLOOKUP(Tabela1[[#This Row],[Ano]],[1]Escalões!$B$2:$C$72,2,FALSE),0)</f>
        <v>0</v>
      </c>
    </row>
    <row r="716" spans="1:6" x14ac:dyDescent="0.3">
      <c r="A716">
        <v>77217</v>
      </c>
      <c r="B716" t="s">
        <v>775</v>
      </c>
      <c r="C716" t="s">
        <v>773</v>
      </c>
      <c r="D716" t="str">
        <f>VLOOKUP(Tabela1[[#This Row],[Licença]],[1]DoB!$A$1:$O$5010,8,FALSE)</f>
        <v>23-09-2009</v>
      </c>
      <c r="E716">
        <f>YEAR(Tabela1[[#This Row],[DoB]])</f>
        <v>2009</v>
      </c>
      <c r="F716">
        <f>IFERROR(VLOOKUP(Tabela1[[#This Row],[Ano]],[1]Escalões!$B$2:$C$72,2,FALSE),0)</f>
        <v>0</v>
      </c>
    </row>
    <row r="717" spans="1:6" x14ac:dyDescent="0.3">
      <c r="A717">
        <v>74190</v>
      </c>
      <c r="B717" t="s">
        <v>776</v>
      </c>
      <c r="C717" t="s">
        <v>773</v>
      </c>
      <c r="D717" t="str">
        <f>VLOOKUP(Tabela1[[#This Row],[Licença]],[1]DoB!$A$1:$O$5010,8,FALSE)</f>
        <v>13-09-2009</v>
      </c>
      <c r="E717">
        <f>YEAR(Tabela1[[#This Row],[DoB]])</f>
        <v>2009</v>
      </c>
      <c r="F717">
        <f>IFERROR(VLOOKUP(Tabela1[[#This Row],[Ano]],[1]Escalões!$B$2:$C$72,2,FALSE),0)</f>
        <v>0</v>
      </c>
    </row>
    <row r="718" spans="1:6" x14ac:dyDescent="0.3">
      <c r="A718">
        <v>74191</v>
      </c>
      <c r="B718" t="s">
        <v>777</v>
      </c>
      <c r="C718" t="s">
        <v>773</v>
      </c>
      <c r="D718" t="str">
        <f>VLOOKUP(Tabela1[[#This Row],[Licença]],[1]DoB!$A$1:$O$5010,8,FALSE)</f>
        <v>17-09-2009</v>
      </c>
      <c r="E718">
        <f>YEAR(Tabela1[[#This Row],[DoB]])</f>
        <v>2009</v>
      </c>
      <c r="F718">
        <f>IFERROR(VLOOKUP(Tabela1[[#This Row],[Ano]],[1]Escalões!$B$2:$C$72,2,FALSE),0)</f>
        <v>0</v>
      </c>
    </row>
    <row r="719" spans="1:6" x14ac:dyDescent="0.3">
      <c r="A719">
        <v>74192</v>
      </c>
      <c r="B719" t="s">
        <v>778</v>
      </c>
      <c r="C719" t="s">
        <v>773</v>
      </c>
      <c r="D719" t="str">
        <f>VLOOKUP(Tabela1[[#This Row],[Licença]],[1]DoB!$A$1:$O$5010,8,FALSE)</f>
        <v>31-12-1991</v>
      </c>
      <c r="E719">
        <f>YEAR(Tabela1[[#This Row],[DoB]])</f>
        <v>1991</v>
      </c>
      <c r="F719">
        <f>IFERROR(VLOOKUP(Tabela1[[#This Row],[Ano]],[1]Escalões!$B$2:$C$72,2,FALSE),0)</f>
        <v>0</v>
      </c>
    </row>
    <row r="720" spans="1:6" x14ac:dyDescent="0.3">
      <c r="A720">
        <v>62398</v>
      </c>
      <c r="B720" t="s">
        <v>779</v>
      </c>
      <c r="C720" t="s">
        <v>773</v>
      </c>
      <c r="D720" t="str">
        <f>VLOOKUP(Tabela1[[#This Row],[Licença]],[1]DoB!$A$1:$O$5010,8,FALSE)</f>
        <v>14-07-1995</v>
      </c>
      <c r="E720">
        <f>YEAR(Tabela1[[#This Row],[DoB]])</f>
        <v>1995</v>
      </c>
      <c r="F720">
        <f>IFERROR(VLOOKUP(Tabela1[[#This Row],[Ano]],[1]Escalões!$B$2:$C$72,2,FALSE),0)</f>
        <v>0</v>
      </c>
    </row>
    <row r="721" spans="1:6" x14ac:dyDescent="0.3">
      <c r="A721">
        <v>50528</v>
      </c>
      <c r="B721" t="s">
        <v>780</v>
      </c>
      <c r="C721" t="s">
        <v>773</v>
      </c>
      <c r="D721" t="str">
        <f>VLOOKUP(Tabela1[[#This Row],[Licença]],[1]DoB!$A$1:$O$5010,8,FALSE)</f>
        <v>23-08-1979</v>
      </c>
      <c r="E721">
        <f>YEAR(Tabela1[[#This Row],[DoB]])</f>
        <v>1979</v>
      </c>
      <c r="F721" t="str">
        <f>IFERROR(VLOOKUP(Tabela1[[#This Row],[Ano]],[1]Escalões!$B$2:$C$72,2,FALSE),0)</f>
        <v>Vet II</v>
      </c>
    </row>
    <row r="722" spans="1:6" x14ac:dyDescent="0.3">
      <c r="A722">
        <v>74197</v>
      </c>
      <c r="B722" t="s">
        <v>781</v>
      </c>
      <c r="C722" t="s">
        <v>773</v>
      </c>
      <c r="D722" t="str">
        <f>VLOOKUP(Tabela1[[#This Row],[Licença]],[1]DoB!$A$1:$O$5010,8,FALSE)</f>
        <v>20-12-2005</v>
      </c>
      <c r="E722">
        <f>YEAR(Tabela1[[#This Row],[DoB]])</f>
        <v>2005</v>
      </c>
      <c r="F722">
        <f>IFERROR(VLOOKUP(Tabela1[[#This Row],[Ano]],[1]Escalões!$B$2:$C$72,2,FALSE),0)</f>
        <v>0</v>
      </c>
    </row>
    <row r="723" spans="1:6" x14ac:dyDescent="0.3">
      <c r="A723">
        <v>80457</v>
      </c>
      <c r="B723" t="s">
        <v>782</v>
      </c>
      <c r="C723" t="s">
        <v>773</v>
      </c>
      <c r="D723" t="str">
        <f>VLOOKUP(Tabela1[[#This Row],[Licença]],[1]DoB!$A$1:$O$5010,8,FALSE)</f>
        <v>19-11-2006</v>
      </c>
      <c r="E723">
        <f>YEAR(Tabela1[[#This Row],[DoB]])</f>
        <v>2006</v>
      </c>
      <c r="F723">
        <f>IFERROR(VLOOKUP(Tabela1[[#This Row],[Ano]],[1]Escalões!$B$2:$C$72,2,FALSE),0)</f>
        <v>0</v>
      </c>
    </row>
    <row r="724" spans="1:6" x14ac:dyDescent="0.3">
      <c r="A724">
        <v>56420</v>
      </c>
      <c r="B724" t="s">
        <v>783</v>
      </c>
      <c r="C724" t="s">
        <v>773</v>
      </c>
      <c r="D724" t="str">
        <f>VLOOKUP(Tabela1[[#This Row],[Licença]],[1]DoB!$A$1:$O$5010,8,FALSE)</f>
        <v>22-02-1986</v>
      </c>
      <c r="E724">
        <f>YEAR(Tabela1[[#This Row],[DoB]])</f>
        <v>1986</v>
      </c>
      <c r="F724">
        <f>IFERROR(VLOOKUP(Tabela1[[#This Row],[Ano]],[1]Escalões!$B$2:$C$72,2,FALSE),0)</f>
        <v>0</v>
      </c>
    </row>
    <row r="725" spans="1:6" x14ac:dyDescent="0.3">
      <c r="A725">
        <v>70731</v>
      </c>
      <c r="B725" t="s">
        <v>784</v>
      </c>
      <c r="C725" t="s">
        <v>785</v>
      </c>
      <c r="D725" t="str">
        <f>VLOOKUP(Tabela1[[#This Row],[Licença]],[1]DoB!$A$1:$O$5010,8,FALSE)</f>
        <v>03-05-1967</v>
      </c>
      <c r="E725">
        <f>YEAR(Tabela1[[#This Row],[DoB]])</f>
        <v>1967</v>
      </c>
      <c r="F725" t="str">
        <f>IFERROR(VLOOKUP(Tabela1[[#This Row],[Ano]],[1]Escalões!$B$2:$C$72,2,FALSE),0)</f>
        <v>Vet IV</v>
      </c>
    </row>
    <row r="726" spans="1:6" x14ac:dyDescent="0.3">
      <c r="A726">
        <v>68995</v>
      </c>
      <c r="B726" t="s">
        <v>786</v>
      </c>
      <c r="C726" t="s">
        <v>785</v>
      </c>
      <c r="D726" t="str">
        <f>VLOOKUP(Tabela1[[#This Row],[Licença]],[1]DoB!$A$1:$O$5010,8,FALSE)</f>
        <v>17-12-1955</v>
      </c>
      <c r="E726">
        <f>YEAR(Tabela1[[#This Row],[DoB]])</f>
        <v>1955</v>
      </c>
      <c r="F726" t="str">
        <f>IFERROR(VLOOKUP(Tabela1[[#This Row],[Ano]],[1]Escalões!$B$2:$C$72,2,FALSE),0)</f>
        <v>Vet VII</v>
      </c>
    </row>
    <row r="727" spans="1:6" x14ac:dyDescent="0.3">
      <c r="A727">
        <v>68998</v>
      </c>
      <c r="B727" t="s">
        <v>787</v>
      </c>
      <c r="C727" t="s">
        <v>785</v>
      </c>
      <c r="D727" t="str">
        <f>VLOOKUP(Tabela1[[#This Row],[Licença]],[1]DoB!$A$1:$O$5010,8,FALSE)</f>
        <v>23-01-1960</v>
      </c>
      <c r="E727">
        <f>YEAR(Tabela1[[#This Row],[DoB]])</f>
        <v>1960</v>
      </c>
      <c r="F727" t="str">
        <f>IFERROR(VLOOKUP(Tabela1[[#This Row],[Ano]],[1]Escalões!$B$2:$C$72,2,FALSE),0)</f>
        <v>Vet VI</v>
      </c>
    </row>
    <row r="728" spans="1:6" x14ac:dyDescent="0.3">
      <c r="A728">
        <v>69000</v>
      </c>
      <c r="B728" t="s">
        <v>788</v>
      </c>
      <c r="C728" t="s">
        <v>785</v>
      </c>
      <c r="D728" t="str">
        <f>VLOOKUP(Tabela1[[#This Row],[Licença]],[1]DoB!$A$1:$O$5010,8,FALSE)</f>
        <v>10-08-1955</v>
      </c>
      <c r="E728">
        <f>YEAR(Tabela1[[#This Row],[DoB]])</f>
        <v>1955</v>
      </c>
      <c r="F728" t="str">
        <f>IFERROR(VLOOKUP(Tabela1[[#This Row],[Ano]],[1]Escalões!$B$2:$C$72,2,FALSE),0)</f>
        <v>Vet VII</v>
      </c>
    </row>
    <row r="729" spans="1:6" x14ac:dyDescent="0.3">
      <c r="A729">
        <v>71193</v>
      </c>
      <c r="B729" t="s">
        <v>789</v>
      </c>
      <c r="C729" t="s">
        <v>785</v>
      </c>
      <c r="D729" t="str">
        <f>VLOOKUP(Tabela1[[#This Row],[Licença]],[1]DoB!$A$1:$O$5010,8,FALSE)</f>
        <v>08-10-1979</v>
      </c>
      <c r="E729">
        <f>YEAR(Tabela1[[#This Row],[DoB]])</f>
        <v>1979</v>
      </c>
      <c r="F729" t="str">
        <f>IFERROR(VLOOKUP(Tabela1[[#This Row],[Ano]],[1]Escalões!$B$2:$C$72,2,FALSE),0)</f>
        <v>Vet II</v>
      </c>
    </row>
    <row r="730" spans="1:6" x14ac:dyDescent="0.3">
      <c r="A730">
        <v>73430</v>
      </c>
      <c r="B730" t="s">
        <v>790</v>
      </c>
      <c r="C730" t="s">
        <v>785</v>
      </c>
      <c r="D730" t="str">
        <f>VLOOKUP(Tabela1[[#This Row],[Licença]],[1]DoB!$A$1:$O$5010,8,FALSE)</f>
        <v>11-11-2001</v>
      </c>
      <c r="E730">
        <f>YEAR(Tabela1[[#This Row],[DoB]])</f>
        <v>2001</v>
      </c>
      <c r="F730">
        <f>IFERROR(VLOOKUP(Tabela1[[#This Row],[Ano]],[1]Escalões!$B$2:$C$72,2,FALSE),0)</f>
        <v>0</v>
      </c>
    </row>
    <row r="731" spans="1:6" x14ac:dyDescent="0.3">
      <c r="A731">
        <v>70287</v>
      </c>
      <c r="B731" t="s">
        <v>791</v>
      </c>
      <c r="C731" t="s">
        <v>785</v>
      </c>
      <c r="D731" t="str">
        <f>VLOOKUP(Tabela1[[#This Row],[Licença]],[1]DoB!$A$1:$O$5010,8,FALSE)</f>
        <v>10-05-1978</v>
      </c>
      <c r="E731">
        <f>YEAR(Tabela1[[#This Row],[DoB]])</f>
        <v>1978</v>
      </c>
      <c r="F731" t="str">
        <f>IFERROR(VLOOKUP(Tabela1[[#This Row],[Ano]],[1]Escalões!$B$2:$C$72,2,FALSE),0)</f>
        <v>Vet II</v>
      </c>
    </row>
    <row r="732" spans="1:6" x14ac:dyDescent="0.3">
      <c r="A732">
        <v>71301</v>
      </c>
      <c r="B732" t="s">
        <v>792</v>
      </c>
      <c r="C732" t="s">
        <v>785</v>
      </c>
      <c r="D732" t="str">
        <f>VLOOKUP(Tabela1[[#This Row],[Licença]],[1]DoB!$A$1:$O$5010,8,FALSE)</f>
        <v>02-03-1968</v>
      </c>
      <c r="E732">
        <f>YEAR(Tabela1[[#This Row],[DoB]])</f>
        <v>1968</v>
      </c>
      <c r="F732" t="str">
        <f>IFERROR(VLOOKUP(Tabela1[[#This Row],[Ano]],[1]Escalões!$B$2:$C$72,2,FALSE),0)</f>
        <v>Vet IV</v>
      </c>
    </row>
    <row r="733" spans="1:6" x14ac:dyDescent="0.3">
      <c r="A733">
        <v>76585</v>
      </c>
      <c r="B733" t="s">
        <v>793</v>
      </c>
      <c r="C733" t="s">
        <v>785</v>
      </c>
      <c r="D733" t="str">
        <f>VLOOKUP(Tabela1[[#This Row],[Licença]],[1]DoB!$A$1:$O$5010,8,FALSE)</f>
        <v>03-12-1958</v>
      </c>
      <c r="E733">
        <f>YEAR(Tabela1[[#This Row],[DoB]])</f>
        <v>1958</v>
      </c>
      <c r="F733" t="str">
        <f>IFERROR(VLOOKUP(Tabela1[[#This Row],[Ano]],[1]Escalões!$B$2:$C$72,2,FALSE),0)</f>
        <v>Vet VI</v>
      </c>
    </row>
    <row r="734" spans="1:6" x14ac:dyDescent="0.3">
      <c r="A734">
        <v>79328</v>
      </c>
      <c r="B734" t="s">
        <v>794</v>
      </c>
      <c r="C734" t="s">
        <v>785</v>
      </c>
      <c r="D734" t="str">
        <f>VLOOKUP(Tabela1[[#This Row],[Licença]],[1]DoB!$A$1:$O$5010,8,FALSE)</f>
        <v>24-11-1974</v>
      </c>
      <c r="E734">
        <f>YEAR(Tabela1[[#This Row],[DoB]])</f>
        <v>1974</v>
      </c>
      <c r="F734" t="str">
        <f>IFERROR(VLOOKUP(Tabela1[[#This Row],[Ano]],[1]Escalões!$B$2:$C$72,2,FALSE),0)</f>
        <v>Vet III</v>
      </c>
    </row>
    <row r="735" spans="1:6" x14ac:dyDescent="0.3">
      <c r="A735">
        <v>77759</v>
      </c>
      <c r="B735" t="s">
        <v>795</v>
      </c>
      <c r="C735" t="s">
        <v>785</v>
      </c>
      <c r="D735" t="str">
        <f>VLOOKUP(Tabela1[[#This Row],[Licença]],[1]DoB!$A$1:$O$5010,8,FALSE)</f>
        <v>31-03-1969</v>
      </c>
      <c r="E735">
        <f>YEAR(Tabela1[[#This Row],[DoB]])</f>
        <v>1969</v>
      </c>
      <c r="F735" t="str">
        <f>IFERROR(VLOOKUP(Tabela1[[#This Row],[Ano]],[1]Escalões!$B$2:$C$72,2,FALSE),0)</f>
        <v>Vet IV</v>
      </c>
    </row>
    <row r="736" spans="1:6" x14ac:dyDescent="0.3">
      <c r="A736">
        <v>68997</v>
      </c>
      <c r="B736" t="s">
        <v>796</v>
      </c>
      <c r="C736" t="s">
        <v>785</v>
      </c>
      <c r="D736" t="str">
        <f>VLOOKUP(Tabela1[[#This Row],[Licença]],[1]DoB!$A$1:$O$5010,8,FALSE)</f>
        <v>24-03-1962</v>
      </c>
      <c r="E736">
        <f>YEAR(Tabela1[[#This Row],[DoB]])</f>
        <v>1962</v>
      </c>
      <c r="F736" t="str">
        <f>IFERROR(VLOOKUP(Tabela1[[#This Row],[Ano]],[1]Escalões!$B$2:$C$72,2,FALSE),0)</f>
        <v>Vet V</v>
      </c>
    </row>
    <row r="737" spans="1:6" x14ac:dyDescent="0.3">
      <c r="A737">
        <v>77963</v>
      </c>
      <c r="B737" t="s">
        <v>797</v>
      </c>
      <c r="C737" t="s">
        <v>785</v>
      </c>
      <c r="D737" t="str">
        <f>VLOOKUP(Tabela1[[#This Row],[Licença]],[1]DoB!$A$1:$O$5010,8,FALSE)</f>
        <v>18-11-2004</v>
      </c>
      <c r="E737">
        <f>YEAR(Tabela1[[#This Row],[DoB]])</f>
        <v>2004</v>
      </c>
      <c r="F737">
        <f>IFERROR(VLOOKUP(Tabela1[[#This Row],[Ano]],[1]Escalões!$B$2:$C$72,2,FALSE),0)</f>
        <v>0</v>
      </c>
    </row>
    <row r="738" spans="1:6" x14ac:dyDescent="0.3">
      <c r="A738">
        <v>69136</v>
      </c>
      <c r="B738" t="s">
        <v>798</v>
      </c>
      <c r="C738" t="s">
        <v>799</v>
      </c>
      <c r="D738" t="str">
        <f>VLOOKUP(Tabela1[[#This Row],[Licença]],[1]DoB!$A$1:$O$5010,8,FALSE)</f>
        <v>23-04-1978</v>
      </c>
      <c r="E738">
        <f>YEAR(Tabela1[[#This Row],[DoB]])</f>
        <v>1978</v>
      </c>
      <c r="F738" t="str">
        <f>IFERROR(VLOOKUP(Tabela1[[#This Row],[Ano]],[1]Escalões!$B$2:$C$72,2,FALSE),0)</f>
        <v>Vet II</v>
      </c>
    </row>
    <row r="739" spans="1:6" x14ac:dyDescent="0.3">
      <c r="A739">
        <v>69138</v>
      </c>
      <c r="B739" t="s">
        <v>800</v>
      </c>
      <c r="C739" t="s">
        <v>799</v>
      </c>
      <c r="D739" t="str">
        <f>VLOOKUP(Tabela1[[#This Row],[Licença]],[1]DoB!$A$1:$O$5010,8,FALSE)</f>
        <v>08-06-1979</v>
      </c>
      <c r="E739">
        <f>YEAR(Tabela1[[#This Row],[DoB]])</f>
        <v>1979</v>
      </c>
      <c r="F739" t="str">
        <f>IFERROR(VLOOKUP(Tabela1[[#This Row],[Ano]],[1]Escalões!$B$2:$C$72,2,FALSE),0)</f>
        <v>Vet II</v>
      </c>
    </row>
    <row r="740" spans="1:6" x14ac:dyDescent="0.3">
      <c r="A740">
        <v>72659</v>
      </c>
      <c r="B740" t="s">
        <v>801</v>
      </c>
      <c r="C740" t="s">
        <v>799</v>
      </c>
      <c r="D740" t="str">
        <f>VLOOKUP(Tabela1[[#This Row],[Licença]],[1]DoB!$A$1:$O$5010,8,FALSE)</f>
        <v>10-05-1964</v>
      </c>
      <c r="E740">
        <f>YEAR(Tabela1[[#This Row],[DoB]])</f>
        <v>1964</v>
      </c>
      <c r="F740" t="str">
        <f>IFERROR(VLOOKUP(Tabela1[[#This Row],[Ano]],[1]Escalões!$B$2:$C$72,2,FALSE),0)</f>
        <v>Vet V</v>
      </c>
    </row>
    <row r="741" spans="1:6" x14ac:dyDescent="0.3">
      <c r="A741">
        <v>69142</v>
      </c>
      <c r="B741" t="s">
        <v>802</v>
      </c>
      <c r="C741" t="s">
        <v>799</v>
      </c>
      <c r="D741" t="str">
        <f>VLOOKUP(Tabela1[[#This Row],[Licença]],[1]DoB!$A$1:$O$5010,8,FALSE)</f>
        <v>16-07-1976</v>
      </c>
      <c r="E741">
        <f>YEAR(Tabela1[[#This Row],[DoB]])</f>
        <v>1976</v>
      </c>
      <c r="F741" t="str">
        <f>IFERROR(VLOOKUP(Tabela1[[#This Row],[Ano]],[1]Escalões!$B$2:$C$72,2,FALSE),0)</f>
        <v>Vet II</v>
      </c>
    </row>
    <row r="742" spans="1:6" x14ac:dyDescent="0.3">
      <c r="A742">
        <v>73256</v>
      </c>
      <c r="B742" t="s">
        <v>803</v>
      </c>
      <c r="C742" t="s">
        <v>799</v>
      </c>
      <c r="D742" t="str">
        <f>VLOOKUP(Tabela1[[#This Row],[Licença]],[1]DoB!$A$1:$O$5010,8,FALSE)</f>
        <v>06-10-1977</v>
      </c>
      <c r="E742">
        <f>YEAR(Tabela1[[#This Row],[DoB]])</f>
        <v>1977</v>
      </c>
      <c r="F742" t="str">
        <f>IFERROR(VLOOKUP(Tabela1[[#This Row],[Ano]],[1]Escalões!$B$2:$C$72,2,FALSE),0)</f>
        <v>Vet II</v>
      </c>
    </row>
    <row r="743" spans="1:6" x14ac:dyDescent="0.3">
      <c r="A743">
        <v>72489</v>
      </c>
      <c r="B743" t="s">
        <v>804</v>
      </c>
      <c r="C743" t="s">
        <v>799</v>
      </c>
      <c r="D743" t="str">
        <f>VLOOKUP(Tabela1[[#This Row],[Licença]],[1]DoB!$A$1:$O$5010,8,FALSE)</f>
        <v>20-03-1979</v>
      </c>
      <c r="E743">
        <f>YEAR(Tabela1[[#This Row],[DoB]])</f>
        <v>1979</v>
      </c>
      <c r="F743" t="str">
        <f>IFERROR(VLOOKUP(Tabela1[[#This Row],[Ano]],[1]Escalões!$B$2:$C$72,2,FALSE),0)</f>
        <v>Vet II</v>
      </c>
    </row>
    <row r="744" spans="1:6" x14ac:dyDescent="0.3">
      <c r="A744">
        <v>50267</v>
      </c>
      <c r="B744" t="s">
        <v>805</v>
      </c>
      <c r="C744" t="s">
        <v>799</v>
      </c>
      <c r="D744" t="str">
        <f>VLOOKUP(Tabela1[[#This Row],[Licença]],[1]DoB!$A$1:$O$5010,8,FALSE)</f>
        <v>16-12-1952</v>
      </c>
      <c r="E744">
        <f>YEAR(Tabela1[[#This Row],[DoB]])</f>
        <v>1952</v>
      </c>
      <c r="F744" t="str">
        <f>IFERROR(VLOOKUP(Tabela1[[#This Row],[Ano]],[1]Escalões!$B$2:$C$72,2,FALSE),0)</f>
        <v>Vet VII</v>
      </c>
    </row>
    <row r="745" spans="1:6" x14ac:dyDescent="0.3">
      <c r="A745">
        <v>77161</v>
      </c>
      <c r="B745" t="s">
        <v>806</v>
      </c>
      <c r="C745" t="s">
        <v>799</v>
      </c>
      <c r="D745" t="str">
        <f>VLOOKUP(Tabela1[[#This Row],[Licença]],[1]DoB!$A$1:$O$5010,8,FALSE)</f>
        <v>12-04-2011</v>
      </c>
      <c r="E745">
        <f>YEAR(Tabela1[[#This Row],[DoB]])</f>
        <v>2011</v>
      </c>
      <c r="F745">
        <f>IFERROR(VLOOKUP(Tabela1[[#This Row],[Ano]],[1]Escalões!$B$2:$C$72,2,FALSE),0)</f>
        <v>0</v>
      </c>
    </row>
    <row r="746" spans="1:6" x14ac:dyDescent="0.3">
      <c r="A746">
        <v>79299</v>
      </c>
      <c r="B746" t="s">
        <v>807</v>
      </c>
      <c r="C746" t="s">
        <v>799</v>
      </c>
      <c r="D746" t="str">
        <f>VLOOKUP(Tabela1[[#This Row],[Licença]],[1]DoB!$A$1:$O$5010,8,FALSE)</f>
        <v>16-09-2009</v>
      </c>
      <c r="E746">
        <f>YEAR(Tabela1[[#This Row],[DoB]])</f>
        <v>2009</v>
      </c>
      <c r="F746">
        <f>IFERROR(VLOOKUP(Tabela1[[#This Row],[Ano]],[1]Escalões!$B$2:$C$72,2,FALSE),0)</f>
        <v>0</v>
      </c>
    </row>
    <row r="747" spans="1:6" x14ac:dyDescent="0.3">
      <c r="A747">
        <v>50880</v>
      </c>
      <c r="B747" t="s">
        <v>808</v>
      </c>
      <c r="C747" t="s">
        <v>809</v>
      </c>
      <c r="D747" t="str">
        <f>VLOOKUP(Tabela1[[#This Row],[Licença]],[1]DoB!$A$1:$O$5010,8,FALSE)</f>
        <v>24-01-1986</v>
      </c>
      <c r="E747">
        <f>YEAR(Tabela1[[#This Row],[DoB]])</f>
        <v>1986</v>
      </c>
      <c r="F747">
        <f>IFERROR(VLOOKUP(Tabela1[[#This Row],[Ano]],[1]Escalões!$B$2:$C$72,2,FALSE),0)</f>
        <v>0</v>
      </c>
    </row>
    <row r="748" spans="1:6" x14ac:dyDescent="0.3">
      <c r="A748">
        <v>67548</v>
      </c>
      <c r="B748" t="s">
        <v>810</v>
      </c>
      <c r="C748" t="s">
        <v>809</v>
      </c>
      <c r="D748" t="str">
        <f>VLOOKUP(Tabela1[[#This Row],[Licença]],[1]DoB!$A$1:$O$5010,8,FALSE)</f>
        <v>22-11-1991</v>
      </c>
      <c r="E748">
        <f>YEAR(Tabela1[[#This Row],[DoB]])</f>
        <v>1991</v>
      </c>
      <c r="F748">
        <f>IFERROR(VLOOKUP(Tabela1[[#This Row],[Ano]],[1]Escalões!$B$2:$C$72,2,FALSE),0)</f>
        <v>0</v>
      </c>
    </row>
    <row r="749" spans="1:6" x14ac:dyDescent="0.3">
      <c r="A749">
        <v>50306</v>
      </c>
      <c r="B749" t="s">
        <v>811</v>
      </c>
      <c r="C749" t="s">
        <v>809</v>
      </c>
      <c r="D749" t="str">
        <f>VLOOKUP(Tabela1[[#This Row],[Licença]],[1]DoB!$A$1:$O$5010,8,FALSE)</f>
        <v>18-07-1958</v>
      </c>
      <c r="E749">
        <f>YEAR(Tabela1[[#This Row],[DoB]])</f>
        <v>1958</v>
      </c>
      <c r="F749" t="str">
        <f>IFERROR(VLOOKUP(Tabela1[[#This Row],[Ano]],[1]Escalões!$B$2:$C$72,2,FALSE),0)</f>
        <v>Vet VI</v>
      </c>
    </row>
    <row r="750" spans="1:6" x14ac:dyDescent="0.3">
      <c r="A750">
        <v>69778</v>
      </c>
      <c r="B750" t="s">
        <v>812</v>
      </c>
      <c r="C750" t="s">
        <v>809</v>
      </c>
      <c r="D750" t="str">
        <f>VLOOKUP(Tabela1[[#This Row],[Licença]],[1]DoB!$A$1:$O$5010,8,FALSE)</f>
        <v>18-12-2000</v>
      </c>
      <c r="E750">
        <f>YEAR(Tabela1[[#This Row],[DoB]])</f>
        <v>2000</v>
      </c>
      <c r="F750">
        <f>IFERROR(VLOOKUP(Tabela1[[#This Row],[Ano]],[1]Escalões!$B$2:$C$72,2,FALSE),0)</f>
        <v>0</v>
      </c>
    </row>
    <row r="751" spans="1:6" x14ac:dyDescent="0.3">
      <c r="A751">
        <v>63348</v>
      </c>
      <c r="B751" t="s">
        <v>813</v>
      </c>
      <c r="C751" t="s">
        <v>809</v>
      </c>
      <c r="D751" t="str">
        <f>VLOOKUP(Tabela1[[#This Row],[Licença]],[1]DoB!$A$1:$O$5010,8,FALSE)</f>
        <v>05-06-1998</v>
      </c>
      <c r="E751">
        <f>YEAR(Tabela1[[#This Row],[DoB]])</f>
        <v>1998</v>
      </c>
      <c r="F751">
        <f>IFERROR(VLOOKUP(Tabela1[[#This Row],[Ano]],[1]Escalões!$B$2:$C$72,2,FALSE),0)</f>
        <v>0</v>
      </c>
    </row>
    <row r="752" spans="1:6" x14ac:dyDescent="0.3">
      <c r="A752">
        <v>69470</v>
      </c>
      <c r="B752" t="s">
        <v>814</v>
      </c>
      <c r="C752" t="s">
        <v>809</v>
      </c>
      <c r="D752" t="str">
        <f>VLOOKUP(Tabela1[[#This Row],[Licença]],[1]DoB!$A$1:$O$5010,8,FALSE)</f>
        <v>28-05-1999</v>
      </c>
      <c r="E752">
        <f>YEAR(Tabela1[[#This Row],[DoB]])</f>
        <v>1999</v>
      </c>
      <c r="F752">
        <f>IFERROR(VLOOKUP(Tabela1[[#This Row],[Ano]],[1]Escalões!$B$2:$C$72,2,FALSE),0)</f>
        <v>0</v>
      </c>
    </row>
    <row r="753" spans="1:6" x14ac:dyDescent="0.3">
      <c r="A753">
        <v>80289</v>
      </c>
      <c r="B753" t="s">
        <v>815</v>
      </c>
      <c r="C753" t="s">
        <v>809</v>
      </c>
      <c r="D753" t="str">
        <f>VLOOKUP(Tabela1[[#This Row],[Licença]],[1]DoB!$A$1:$O$5010,8,FALSE)</f>
        <v>09-04-1989</v>
      </c>
      <c r="E753">
        <f>YEAR(Tabela1[[#This Row],[DoB]])</f>
        <v>1989</v>
      </c>
      <c r="F753">
        <f>IFERROR(VLOOKUP(Tabela1[[#This Row],[Ano]],[1]Escalões!$B$2:$C$72,2,FALSE),0)</f>
        <v>0</v>
      </c>
    </row>
    <row r="754" spans="1:6" x14ac:dyDescent="0.3">
      <c r="A754">
        <v>79188</v>
      </c>
      <c r="B754" t="s">
        <v>816</v>
      </c>
      <c r="C754" t="s">
        <v>809</v>
      </c>
      <c r="D754" t="str">
        <f>VLOOKUP(Tabela1[[#This Row],[Licença]],[1]DoB!$A$1:$O$5010,8,FALSE)</f>
        <v>03-07-2013</v>
      </c>
      <c r="E754">
        <f>YEAR(Tabela1[[#This Row],[DoB]])</f>
        <v>2013</v>
      </c>
      <c r="F754">
        <f>IFERROR(VLOOKUP(Tabela1[[#This Row],[Ano]],[1]Escalões!$B$2:$C$72,2,FALSE),0)</f>
        <v>0</v>
      </c>
    </row>
    <row r="755" spans="1:6" x14ac:dyDescent="0.3">
      <c r="A755">
        <v>79187</v>
      </c>
      <c r="B755" t="s">
        <v>817</v>
      </c>
      <c r="C755" t="s">
        <v>809</v>
      </c>
      <c r="D755" t="str">
        <f>VLOOKUP(Tabela1[[#This Row],[Licença]],[1]DoB!$A$1:$O$5010,8,FALSE)</f>
        <v>12-04-2014</v>
      </c>
      <c r="E755">
        <f>YEAR(Tabela1[[#This Row],[DoB]])</f>
        <v>2014</v>
      </c>
      <c r="F755">
        <f>IFERROR(VLOOKUP(Tabela1[[#This Row],[Ano]],[1]Escalões!$B$2:$C$72,2,FALSE),0)</f>
        <v>0</v>
      </c>
    </row>
    <row r="756" spans="1:6" x14ac:dyDescent="0.3">
      <c r="A756">
        <v>79181</v>
      </c>
      <c r="B756" t="s">
        <v>818</v>
      </c>
      <c r="C756" t="s">
        <v>809</v>
      </c>
      <c r="D756" t="str">
        <f>VLOOKUP(Tabela1[[#This Row],[Licença]],[1]DoB!$A$1:$O$5010,8,FALSE)</f>
        <v>11-05-2014</v>
      </c>
      <c r="E756">
        <f>YEAR(Tabela1[[#This Row],[DoB]])</f>
        <v>2014</v>
      </c>
      <c r="F756">
        <f>IFERROR(VLOOKUP(Tabela1[[#This Row],[Ano]],[1]Escalões!$B$2:$C$72,2,FALSE),0)</f>
        <v>0</v>
      </c>
    </row>
    <row r="757" spans="1:6" x14ac:dyDescent="0.3">
      <c r="A757">
        <v>79175</v>
      </c>
      <c r="B757" t="s">
        <v>819</v>
      </c>
      <c r="C757" t="s">
        <v>809</v>
      </c>
      <c r="D757" t="str">
        <f>VLOOKUP(Tabela1[[#This Row],[Licença]],[1]DoB!$A$1:$O$5010,8,FALSE)</f>
        <v>02-09-2013</v>
      </c>
      <c r="E757">
        <f>YEAR(Tabela1[[#This Row],[DoB]])</f>
        <v>2013</v>
      </c>
      <c r="F757">
        <f>IFERROR(VLOOKUP(Tabela1[[#This Row],[Ano]],[1]Escalões!$B$2:$C$72,2,FALSE),0)</f>
        <v>0</v>
      </c>
    </row>
    <row r="758" spans="1:6" x14ac:dyDescent="0.3">
      <c r="A758">
        <v>79180</v>
      </c>
      <c r="B758" t="s">
        <v>820</v>
      </c>
      <c r="C758" t="s">
        <v>809</v>
      </c>
      <c r="D758" t="str">
        <f>VLOOKUP(Tabela1[[#This Row],[Licença]],[1]DoB!$A$1:$O$5010,8,FALSE)</f>
        <v>07-11-2014</v>
      </c>
      <c r="E758">
        <f>YEAR(Tabela1[[#This Row],[DoB]])</f>
        <v>2014</v>
      </c>
      <c r="F758">
        <f>IFERROR(VLOOKUP(Tabela1[[#This Row],[Ano]],[1]Escalões!$B$2:$C$72,2,FALSE),0)</f>
        <v>0</v>
      </c>
    </row>
    <row r="759" spans="1:6" x14ac:dyDescent="0.3">
      <c r="A759">
        <v>78484</v>
      </c>
      <c r="B759" t="s">
        <v>821</v>
      </c>
      <c r="C759" t="s">
        <v>809</v>
      </c>
      <c r="D759" t="str">
        <f>VLOOKUP(Tabela1[[#This Row],[Licença]],[1]DoB!$A$1:$O$5010,8,FALSE)</f>
        <v>06-06-1996</v>
      </c>
      <c r="E759">
        <f>YEAR(Tabela1[[#This Row],[DoB]])</f>
        <v>1996</v>
      </c>
      <c r="F759">
        <f>IFERROR(VLOOKUP(Tabela1[[#This Row],[Ano]],[1]Escalões!$B$2:$C$72,2,FALSE),0)</f>
        <v>0</v>
      </c>
    </row>
    <row r="760" spans="1:6" x14ac:dyDescent="0.3">
      <c r="A760">
        <v>74717</v>
      </c>
      <c r="B760" t="s">
        <v>822</v>
      </c>
      <c r="C760" t="s">
        <v>809</v>
      </c>
      <c r="D760" t="str">
        <f>VLOOKUP(Tabela1[[#This Row],[Licença]],[1]DoB!$A$1:$O$5010,8,FALSE)</f>
        <v>23-11-2008</v>
      </c>
      <c r="E760">
        <f>YEAR(Tabela1[[#This Row],[DoB]])</f>
        <v>2008</v>
      </c>
      <c r="F760">
        <f>IFERROR(VLOOKUP(Tabela1[[#This Row],[Ano]],[1]Escalões!$B$2:$C$72,2,FALSE),0)</f>
        <v>0</v>
      </c>
    </row>
    <row r="761" spans="1:6" x14ac:dyDescent="0.3">
      <c r="A761">
        <v>77215</v>
      </c>
      <c r="B761" t="s">
        <v>823</v>
      </c>
      <c r="C761" t="s">
        <v>809</v>
      </c>
      <c r="D761" t="str">
        <f>VLOOKUP(Tabela1[[#This Row],[Licença]],[1]DoB!$A$1:$O$5010,8,FALSE)</f>
        <v>20-10-2011</v>
      </c>
      <c r="E761">
        <f>YEAR(Tabela1[[#This Row],[DoB]])</f>
        <v>2011</v>
      </c>
      <c r="F761">
        <f>IFERROR(VLOOKUP(Tabela1[[#This Row],[Ano]],[1]Escalões!$B$2:$C$72,2,FALSE),0)</f>
        <v>0</v>
      </c>
    </row>
    <row r="762" spans="1:6" x14ac:dyDescent="0.3">
      <c r="A762">
        <v>79183</v>
      </c>
      <c r="B762" t="s">
        <v>824</v>
      </c>
      <c r="C762" t="s">
        <v>809</v>
      </c>
      <c r="D762" t="str">
        <f>VLOOKUP(Tabela1[[#This Row],[Licença]],[1]DoB!$A$1:$O$5010,8,FALSE)</f>
        <v>10-05-2015</v>
      </c>
      <c r="E762">
        <f>YEAR(Tabela1[[#This Row],[DoB]])</f>
        <v>2015</v>
      </c>
      <c r="F762">
        <f>IFERROR(VLOOKUP(Tabela1[[#This Row],[Ano]],[1]Escalões!$B$2:$C$72,2,FALSE),0)</f>
        <v>0</v>
      </c>
    </row>
    <row r="763" spans="1:6" x14ac:dyDescent="0.3">
      <c r="A763">
        <v>79182</v>
      </c>
      <c r="B763" t="s">
        <v>825</v>
      </c>
      <c r="C763" t="s">
        <v>809</v>
      </c>
      <c r="D763" t="str">
        <f>VLOOKUP(Tabela1[[#This Row],[Licença]],[1]DoB!$A$1:$O$5010,8,FALSE)</f>
        <v>07-07-2013</v>
      </c>
      <c r="E763">
        <f>YEAR(Tabela1[[#This Row],[DoB]])</f>
        <v>2013</v>
      </c>
      <c r="F763">
        <f>IFERROR(VLOOKUP(Tabela1[[#This Row],[Ano]],[1]Escalões!$B$2:$C$72,2,FALSE),0)</f>
        <v>0</v>
      </c>
    </row>
    <row r="764" spans="1:6" x14ac:dyDescent="0.3">
      <c r="A764">
        <v>67211</v>
      </c>
      <c r="B764" t="s">
        <v>826</v>
      </c>
      <c r="C764" t="s">
        <v>809</v>
      </c>
      <c r="D764" t="str">
        <f>VLOOKUP(Tabela1[[#This Row],[Licença]],[1]DoB!$A$1:$O$5010,8,FALSE)</f>
        <v>07-07-2002</v>
      </c>
      <c r="E764">
        <f>YEAR(Tabela1[[#This Row],[DoB]])</f>
        <v>2002</v>
      </c>
      <c r="F764">
        <f>IFERROR(VLOOKUP(Tabela1[[#This Row],[Ano]],[1]Escalões!$B$2:$C$72,2,FALSE),0)</f>
        <v>0</v>
      </c>
    </row>
    <row r="765" spans="1:6" x14ac:dyDescent="0.3">
      <c r="A765">
        <v>63141</v>
      </c>
      <c r="B765" t="s">
        <v>827</v>
      </c>
      <c r="C765" t="s">
        <v>828</v>
      </c>
      <c r="D765" t="str">
        <f>VLOOKUP(Tabela1[[#This Row],[Licença]],[1]DoB!$A$1:$O$5010,8,FALSE)</f>
        <v>18-03-1978</v>
      </c>
      <c r="E765">
        <f>YEAR(Tabela1[[#This Row],[DoB]])</f>
        <v>1978</v>
      </c>
      <c r="F765" t="str">
        <f>IFERROR(VLOOKUP(Tabela1[[#This Row],[Ano]],[1]Escalões!$B$2:$C$72,2,FALSE),0)</f>
        <v>Vet II</v>
      </c>
    </row>
    <row r="766" spans="1:6" x14ac:dyDescent="0.3">
      <c r="A766">
        <v>77952</v>
      </c>
      <c r="B766" t="s">
        <v>829</v>
      </c>
      <c r="C766" t="s">
        <v>828</v>
      </c>
      <c r="D766" t="str">
        <f>VLOOKUP(Tabela1[[#This Row],[Licença]],[1]DoB!$A$1:$O$5010,8,FALSE)</f>
        <v>13-07-2011</v>
      </c>
      <c r="E766">
        <f>YEAR(Tabela1[[#This Row],[DoB]])</f>
        <v>2011</v>
      </c>
      <c r="F766">
        <f>IFERROR(VLOOKUP(Tabela1[[#This Row],[Ano]],[1]Escalões!$B$2:$C$72,2,FALSE),0)</f>
        <v>0</v>
      </c>
    </row>
    <row r="767" spans="1:6" x14ac:dyDescent="0.3">
      <c r="A767">
        <v>78473</v>
      </c>
      <c r="B767" t="s">
        <v>830</v>
      </c>
      <c r="C767" t="s">
        <v>828</v>
      </c>
      <c r="D767" t="str">
        <f>VLOOKUP(Tabela1[[#This Row],[Licença]],[1]DoB!$A$1:$O$5010,8,FALSE)</f>
        <v>29-09-2011</v>
      </c>
      <c r="E767">
        <f>YEAR(Tabela1[[#This Row],[DoB]])</f>
        <v>2011</v>
      </c>
      <c r="F767">
        <f>IFERROR(VLOOKUP(Tabela1[[#This Row],[Ano]],[1]Escalões!$B$2:$C$72,2,FALSE),0)</f>
        <v>0</v>
      </c>
    </row>
    <row r="768" spans="1:6" x14ac:dyDescent="0.3">
      <c r="A768">
        <v>79079</v>
      </c>
      <c r="B768" t="s">
        <v>831</v>
      </c>
      <c r="C768" t="s">
        <v>828</v>
      </c>
      <c r="D768" t="str">
        <f>VLOOKUP(Tabela1[[#This Row],[Licença]],[1]DoB!$A$1:$O$5010,8,FALSE)</f>
        <v>16-12-2009</v>
      </c>
      <c r="E768">
        <f>YEAR(Tabela1[[#This Row],[DoB]])</f>
        <v>2009</v>
      </c>
      <c r="F768">
        <f>IFERROR(VLOOKUP(Tabela1[[#This Row],[Ano]],[1]Escalões!$B$2:$C$72,2,FALSE),0)</f>
        <v>0</v>
      </c>
    </row>
    <row r="769" spans="1:6" x14ac:dyDescent="0.3">
      <c r="A769">
        <v>77763</v>
      </c>
      <c r="B769" t="s">
        <v>832</v>
      </c>
      <c r="C769" t="s">
        <v>828</v>
      </c>
      <c r="D769" t="str">
        <f>VLOOKUP(Tabela1[[#This Row],[Licença]],[1]DoB!$A$1:$O$5010,8,FALSE)</f>
        <v>13-07-2011</v>
      </c>
      <c r="E769">
        <f>YEAR(Tabela1[[#This Row],[DoB]])</f>
        <v>2011</v>
      </c>
      <c r="F769">
        <f>IFERROR(VLOOKUP(Tabela1[[#This Row],[Ano]],[1]Escalões!$B$2:$C$72,2,FALSE),0)</f>
        <v>0</v>
      </c>
    </row>
    <row r="770" spans="1:6" x14ac:dyDescent="0.3">
      <c r="A770">
        <v>78558</v>
      </c>
      <c r="B770" t="s">
        <v>833</v>
      </c>
      <c r="C770" t="s">
        <v>828</v>
      </c>
      <c r="D770" t="str">
        <f>VLOOKUP(Tabela1[[#This Row],[Licença]],[1]DoB!$A$1:$O$5010,8,FALSE)</f>
        <v>29-07-2009</v>
      </c>
      <c r="E770">
        <f>YEAR(Tabela1[[#This Row],[DoB]])</f>
        <v>2009</v>
      </c>
      <c r="F770">
        <f>IFERROR(VLOOKUP(Tabela1[[#This Row],[Ano]],[1]Escalões!$B$2:$C$72,2,FALSE),0)</f>
        <v>0</v>
      </c>
    </row>
    <row r="771" spans="1:6" x14ac:dyDescent="0.3">
      <c r="A771">
        <v>78540</v>
      </c>
      <c r="B771" t="s">
        <v>834</v>
      </c>
      <c r="C771" t="s">
        <v>828</v>
      </c>
      <c r="D771" t="str">
        <f>VLOOKUP(Tabela1[[#This Row],[Licença]],[1]DoB!$A$1:$O$5010,8,FALSE)</f>
        <v>28-12-2009</v>
      </c>
      <c r="E771">
        <f>YEAR(Tabela1[[#This Row],[DoB]])</f>
        <v>2009</v>
      </c>
      <c r="F771">
        <f>IFERROR(VLOOKUP(Tabela1[[#This Row],[Ano]],[1]Escalões!$B$2:$C$72,2,FALSE),0)</f>
        <v>0</v>
      </c>
    </row>
    <row r="772" spans="1:6" x14ac:dyDescent="0.3">
      <c r="A772">
        <v>79078</v>
      </c>
      <c r="B772" t="s">
        <v>835</v>
      </c>
      <c r="C772" t="s">
        <v>828</v>
      </c>
      <c r="D772" t="str">
        <f>VLOOKUP(Tabela1[[#This Row],[Licença]],[1]DoB!$A$1:$O$5010,8,FALSE)</f>
        <v>07-07-2009</v>
      </c>
      <c r="E772">
        <f>YEAR(Tabela1[[#This Row],[DoB]])</f>
        <v>2009</v>
      </c>
      <c r="F772">
        <f>IFERROR(VLOOKUP(Tabela1[[#This Row],[Ano]],[1]Escalões!$B$2:$C$72,2,FALSE),0)</f>
        <v>0</v>
      </c>
    </row>
    <row r="773" spans="1:6" x14ac:dyDescent="0.3">
      <c r="A773">
        <v>80034</v>
      </c>
      <c r="B773" t="s">
        <v>836</v>
      </c>
      <c r="C773" t="s">
        <v>828</v>
      </c>
      <c r="D773" t="str">
        <f>VLOOKUP(Tabela1[[#This Row],[Licença]],[1]DoB!$A$1:$O$5010,8,FALSE)</f>
        <v>15-04-2014</v>
      </c>
      <c r="E773">
        <f>YEAR(Tabela1[[#This Row],[DoB]])</f>
        <v>2014</v>
      </c>
      <c r="F773">
        <f>IFERROR(VLOOKUP(Tabela1[[#This Row],[Ano]],[1]Escalões!$B$2:$C$72,2,FALSE),0)</f>
        <v>0</v>
      </c>
    </row>
    <row r="774" spans="1:6" x14ac:dyDescent="0.3">
      <c r="A774">
        <v>74880</v>
      </c>
      <c r="B774" t="s">
        <v>837</v>
      </c>
      <c r="C774" t="s">
        <v>828</v>
      </c>
      <c r="D774" t="str">
        <f>VLOOKUP(Tabela1[[#This Row],[Licença]],[1]DoB!$A$1:$O$5010,8,FALSE)</f>
        <v>30-04-2007</v>
      </c>
      <c r="E774">
        <f>YEAR(Tabela1[[#This Row],[DoB]])</f>
        <v>2007</v>
      </c>
      <c r="F774">
        <f>IFERROR(VLOOKUP(Tabela1[[#This Row],[Ano]],[1]Escalões!$B$2:$C$72,2,FALSE),0)</f>
        <v>0</v>
      </c>
    </row>
    <row r="775" spans="1:6" x14ac:dyDescent="0.3">
      <c r="A775">
        <v>74601</v>
      </c>
      <c r="B775" t="s">
        <v>838</v>
      </c>
      <c r="C775" t="s">
        <v>828</v>
      </c>
      <c r="D775" t="str">
        <f>VLOOKUP(Tabela1[[#This Row],[Licença]],[1]DoB!$A$1:$O$5010,8,FALSE)</f>
        <v>11-04-2006</v>
      </c>
      <c r="E775">
        <f>YEAR(Tabela1[[#This Row],[DoB]])</f>
        <v>2006</v>
      </c>
      <c r="F775">
        <f>IFERROR(VLOOKUP(Tabela1[[#This Row],[Ano]],[1]Escalões!$B$2:$C$72,2,FALSE),0)</f>
        <v>0</v>
      </c>
    </row>
    <row r="776" spans="1:6" x14ac:dyDescent="0.3">
      <c r="A776">
        <v>77765</v>
      </c>
      <c r="B776" t="s">
        <v>839</v>
      </c>
      <c r="C776" t="s">
        <v>828</v>
      </c>
      <c r="D776" t="str">
        <f>VLOOKUP(Tabela1[[#This Row],[Licença]],[1]DoB!$A$1:$O$5010,8,FALSE)</f>
        <v>02-11-2010</v>
      </c>
      <c r="E776">
        <f>YEAR(Tabela1[[#This Row],[DoB]])</f>
        <v>2010</v>
      </c>
      <c r="F776">
        <f>IFERROR(VLOOKUP(Tabela1[[#This Row],[Ano]],[1]Escalões!$B$2:$C$72,2,FALSE),0)</f>
        <v>0</v>
      </c>
    </row>
    <row r="777" spans="1:6" x14ac:dyDescent="0.3">
      <c r="A777">
        <v>77950</v>
      </c>
      <c r="B777" t="s">
        <v>840</v>
      </c>
      <c r="C777" t="s">
        <v>828</v>
      </c>
      <c r="D777" t="str">
        <f>VLOOKUP(Tabela1[[#This Row],[Licença]],[1]DoB!$A$1:$O$5010,8,FALSE)</f>
        <v>18-01-2010</v>
      </c>
      <c r="E777">
        <f>YEAR(Tabela1[[#This Row],[DoB]])</f>
        <v>2010</v>
      </c>
      <c r="F777">
        <f>IFERROR(VLOOKUP(Tabela1[[#This Row],[Ano]],[1]Escalões!$B$2:$C$72,2,FALSE),0)</f>
        <v>0</v>
      </c>
    </row>
    <row r="778" spans="1:6" x14ac:dyDescent="0.3">
      <c r="A778">
        <v>79425</v>
      </c>
      <c r="B778" t="s">
        <v>841</v>
      </c>
      <c r="C778" t="s">
        <v>828</v>
      </c>
      <c r="D778" t="str">
        <f>VLOOKUP(Tabela1[[#This Row],[Licença]],[1]DoB!$A$1:$O$5010,8,FALSE)</f>
        <v>25-10-2016</v>
      </c>
      <c r="E778">
        <f>YEAR(Tabela1[[#This Row],[DoB]])</f>
        <v>2016</v>
      </c>
      <c r="F778">
        <f>IFERROR(VLOOKUP(Tabela1[[#This Row],[Ano]],[1]Escalões!$B$2:$C$72,2,FALSE),0)</f>
        <v>0</v>
      </c>
    </row>
    <row r="779" spans="1:6" x14ac:dyDescent="0.3">
      <c r="A779">
        <v>78088</v>
      </c>
      <c r="B779" t="s">
        <v>842</v>
      </c>
      <c r="C779" t="s">
        <v>828</v>
      </c>
      <c r="D779" t="str">
        <f>VLOOKUP(Tabela1[[#This Row],[Licença]],[1]DoB!$A$1:$O$5010,8,FALSE)</f>
        <v>14-06-2010</v>
      </c>
      <c r="E779">
        <f>YEAR(Tabela1[[#This Row],[DoB]])</f>
        <v>2010</v>
      </c>
      <c r="F779">
        <f>IFERROR(VLOOKUP(Tabela1[[#This Row],[Ano]],[1]Escalões!$B$2:$C$72,2,FALSE),0)</f>
        <v>0</v>
      </c>
    </row>
    <row r="780" spans="1:6" x14ac:dyDescent="0.3">
      <c r="A780">
        <v>80423</v>
      </c>
      <c r="B780" t="s">
        <v>843</v>
      </c>
      <c r="C780" t="s">
        <v>828</v>
      </c>
      <c r="D780" t="str">
        <f>VLOOKUP(Tabela1[[#This Row],[Licença]],[1]DoB!$A$1:$O$5010,8,FALSE)</f>
        <v>01-06-2009</v>
      </c>
      <c r="E780">
        <f>YEAR(Tabela1[[#This Row],[DoB]])</f>
        <v>2009</v>
      </c>
      <c r="F780">
        <f>IFERROR(VLOOKUP(Tabela1[[#This Row],[Ano]],[1]Escalões!$B$2:$C$72,2,FALSE),0)</f>
        <v>0</v>
      </c>
    </row>
    <row r="781" spans="1:6" x14ac:dyDescent="0.3">
      <c r="A781">
        <v>75505</v>
      </c>
      <c r="B781" t="s">
        <v>844</v>
      </c>
      <c r="C781" t="s">
        <v>828</v>
      </c>
      <c r="D781" t="str">
        <f>VLOOKUP(Tabela1[[#This Row],[Licença]],[1]DoB!$A$1:$O$5010,8,FALSE)</f>
        <v>17-12-2007</v>
      </c>
      <c r="E781">
        <f>YEAR(Tabela1[[#This Row],[DoB]])</f>
        <v>2007</v>
      </c>
      <c r="F781">
        <f>IFERROR(VLOOKUP(Tabela1[[#This Row],[Ano]],[1]Escalões!$B$2:$C$72,2,FALSE),0)</f>
        <v>0</v>
      </c>
    </row>
    <row r="782" spans="1:6" x14ac:dyDescent="0.3">
      <c r="A782">
        <v>63291</v>
      </c>
      <c r="B782" t="s">
        <v>845</v>
      </c>
      <c r="C782" t="s">
        <v>828</v>
      </c>
      <c r="D782" t="str">
        <f>VLOOKUP(Tabela1[[#This Row],[Licença]],[1]DoB!$A$1:$O$5010,8,FALSE)</f>
        <v>27-10-1997</v>
      </c>
      <c r="E782">
        <f>YEAR(Tabela1[[#This Row],[DoB]])</f>
        <v>1997</v>
      </c>
      <c r="F782">
        <f>IFERROR(VLOOKUP(Tabela1[[#This Row],[Ano]],[1]Escalões!$B$2:$C$72,2,FALSE),0)</f>
        <v>0</v>
      </c>
    </row>
    <row r="783" spans="1:6" x14ac:dyDescent="0.3">
      <c r="A783">
        <v>74598</v>
      </c>
      <c r="B783" t="s">
        <v>846</v>
      </c>
      <c r="C783" t="s">
        <v>828</v>
      </c>
      <c r="D783" t="str">
        <f>VLOOKUP(Tabela1[[#This Row],[Licença]],[1]DoB!$A$1:$O$5010,8,FALSE)</f>
        <v>12-03-2009</v>
      </c>
      <c r="E783">
        <f>YEAR(Tabela1[[#This Row],[DoB]])</f>
        <v>2009</v>
      </c>
      <c r="F783">
        <f>IFERROR(VLOOKUP(Tabela1[[#This Row],[Ano]],[1]Escalões!$B$2:$C$72,2,FALSE),0)</f>
        <v>0</v>
      </c>
    </row>
    <row r="784" spans="1:6" x14ac:dyDescent="0.3">
      <c r="A784">
        <v>78066</v>
      </c>
      <c r="B784" t="s">
        <v>847</v>
      </c>
      <c r="C784" t="s">
        <v>828</v>
      </c>
      <c r="D784" t="str">
        <f>VLOOKUP(Tabela1[[#This Row],[Licença]],[1]DoB!$A$1:$O$5010,8,FALSE)</f>
        <v>25-03-2009</v>
      </c>
      <c r="E784">
        <f>YEAR(Tabela1[[#This Row],[DoB]])</f>
        <v>2009</v>
      </c>
      <c r="F784">
        <f>IFERROR(VLOOKUP(Tabela1[[#This Row],[Ano]],[1]Escalões!$B$2:$C$72,2,FALSE),0)</f>
        <v>0</v>
      </c>
    </row>
    <row r="785" spans="1:6" x14ac:dyDescent="0.3">
      <c r="A785">
        <v>77764</v>
      </c>
      <c r="B785" t="s">
        <v>848</v>
      </c>
      <c r="C785" t="s">
        <v>828</v>
      </c>
      <c r="D785" t="str">
        <f>VLOOKUP(Tabela1[[#This Row],[Licença]],[1]DoB!$A$1:$O$5010,8,FALSE)</f>
        <v>04-04-2011</v>
      </c>
      <c r="E785">
        <f>YEAR(Tabela1[[#This Row],[DoB]])</f>
        <v>2011</v>
      </c>
      <c r="F785">
        <f>IFERROR(VLOOKUP(Tabela1[[#This Row],[Ano]],[1]Escalões!$B$2:$C$72,2,FALSE),0)</f>
        <v>0</v>
      </c>
    </row>
    <row r="786" spans="1:6" x14ac:dyDescent="0.3">
      <c r="A786">
        <v>80519</v>
      </c>
      <c r="B786" t="s">
        <v>849</v>
      </c>
      <c r="C786" t="s">
        <v>828</v>
      </c>
      <c r="D786" t="str">
        <f>VLOOKUP(Tabela1[[#This Row],[Licença]],[1]DoB!$A$1:$O$5010,8,FALSE)</f>
        <v>07-03-2014</v>
      </c>
      <c r="E786">
        <f>YEAR(Tabela1[[#This Row],[DoB]])</f>
        <v>2014</v>
      </c>
      <c r="F786">
        <f>IFERROR(VLOOKUP(Tabela1[[#This Row],[Ano]],[1]Escalões!$B$2:$C$72,2,FALSE),0)</f>
        <v>0</v>
      </c>
    </row>
    <row r="787" spans="1:6" x14ac:dyDescent="0.3">
      <c r="A787">
        <v>79436</v>
      </c>
      <c r="B787" t="s">
        <v>850</v>
      </c>
      <c r="C787" t="s">
        <v>828</v>
      </c>
      <c r="D787" t="str">
        <f>VLOOKUP(Tabela1[[#This Row],[Licença]],[1]DoB!$A$1:$O$5010,8,FALSE)</f>
        <v>17-03-2014</v>
      </c>
      <c r="E787">
        <f>YEAR(Tabela1[[#This Row],[DoB]])</f>
        <v>2014</v>
      </c>
      <c r="F787">
        <f>IFERROR(VLOOKUP(Tabela1[[#This Row],[Ano]],[1]Escalões!$B$2:$C$72,2,FALSE),0)</f>
        <v>0</v>
      </c>
    </row>
    <row r="788" spans="1:6" x14ac:dyDescent="0.3">
      <c r="A788">
        <v>70235</v>
      </c>
      <c r="B788" t="s">
        <v>851</v>
      </c>
      <c r="C788" t="s">
        <v>852</v>
      </c>
      <c r="D788" t="str">
        <f>VLOOKUP(Tabela1[[#This Row],[Licença]],[1]DoB!$A$1:$O$5010,8,FALSE)</f>
        <v>21-12-1970</v>
      </c>
      <c r="E788">
        <f>YEAR(Tabela1[[#This Row],[DoB]])</f>
        <v>1970</v>
      </c>
      <c r="F788" t="str">
        <f>IFERROR(VLOOKUP(Tabela1[[#This Row],[Ano]],[1]Escalões!$B$2:$C$72,2,FALSE),0)</f>
        <v>Vet IV</v>
      </c>
    </row>
    <row r="789" spans="1:6" x14ac:dyDescent="0.3">
      <c r="A789">
        <v>70238</v>
      </c>
      <c r="B789" t="s">
        <v>853</v>
      </c>
      <c r="C789" t="s">
        <v>852</v>
      </c>
      <c r="D789" t="str">
        <f>VLOOKUP(Tabela1[[#This Row],[Licença]],[1]DoB!$A$1:$O$5010,8,FALSE)</f>
        <v>02-12-1992</v>
      </c>
      <c r="E789">
        <f>YEAR(Tabela1[[#This Row],[DoB]])</f>
        <v>1992</v>
      </c>
      <c r="F789">
        <f>IFERROR(VLOOKUP(Tabela1[[#This Row],[Ano]],[1]Escalões!$B$2:$C$72,2,FALSE),0)</f>
        <v>0</v>
      </c>
    </row>
    <row r="790" spans="1:6" x14ac:dyDescent="0.3">
      <c r="A790">
        <v>75722</v>
      </c>
      <c r="B790" t="s">
        <v>854</v>
      </c>
      <c r="C790" t="s">
        <v>852</v>
      </c>
      <c r="D790" t="str">
        <f>VLOOKUP(Tabela1[[#This Row],[Licença]],[1]DoB!$A$1:$O$5010,8,FALSE)</f>
        <v>23-09-2006</v>
      </c>
      <c r="E790">
        <f>YEAR(Tabela1[[#This Row],[DoB]])</f>
        <v>2006</v>
      </c>
      <c r="F790">
        <f>IFERROR(VLOOKUP(Tabela1[[#This Row],[Ano]],[1]Escalões!$B$2:$C$72,2,FALSE),0)</f>
        <v>0</v>
      </c>
    </row>
    <row r="791" spans="1:6" x14ac:dyDescent="0.3">
      <c r="A791">
        <v>70237</v>
      </c>
      <c r="B791" t="s">
        <v>855</v>
      </c>
      <c r="C791" t="s">
        <v>852</v>
      </c>
      <c r="D791" t="str">
        <f>VLOOKUP(Tabela1[[#This Row],[Licença]],[1]DoB!$A$1:$O$5010,8,FALSE)</f>
        <v>23-01-1959</v>
      </c>
      <c r="E791">
        <f>YEAR(Tabela1[[#This Row],[DoB]])</f>
        <v>1959</v>
      </c>
      <c r="F791" t="str">
        <f>IFERROR(VLOOKUP(Tabela1[[#This Row],[Ano]],[1]Escalões!$B$2:$C$72,2,FALSE),0)</f>
        <v>Vet VI</v>
      </c>
    </row>
    <row r="792" spans="1:6" x14ac:dyDescent="0.3">
      <c r="A792">
        <v>79603</v>
      </c>
      <c r="B792" t="s">
        <v>856</v>
      </c>
      <c r="C792" t="s">
        <v>852</v>
      </c>
      <c r="D792" t="str">
        <f>VLOOKUP(Tabela1[[#This Row],[Licença]],[1]DoB!$A$1:$O$5010,8,FALSE)</f>
        <v>14-10-1986</v>
      </c>
      <c r="E792">
        <f>YEAR(Tabela1[[#This Row],[DoB]])</f>
        <v>1986</v>
      </c>
      <c r="F792">
        <f>IFERROR(VLOOKUP(Tabela1[[#This Row],[Ano]],[1]Escalões!$B$2:$C$72,2,FALSE),0)</f>
        <v>0</v>
      </c>
    </row>
    <row r="793" spans="1:6" x14ac:dyDescent="0.3">
      <c r="A793">
        <v>79604</v>
      </c>
      <c r="B793" t="s">
        <v>857</v>
      </c>
      <c r="C793" t="s">
        <v>852</v>
      </c>
      <c r="D793" t="str">
        <f>VLOOKUP(Tabela1[[#This Row],[Licença]],[1]DoB!$A$1:$O$5010,8,FALSE)</f>
        <v>14-06-1981</v>
      </c>
      <c r="E793">
        <f>YEAR(Tabela1[[#This Row],[DoB]])</f>
        <v>1981</v>
      </c>
      <c r="F793" t="str">
        <f>IFERROR(VLOOKUP(Tabela1[[#This Row],[Ano]],[1]Escalões!$B$2:$C$72,2,FALSE),0)</f>
        <v>Vet I</v>
      </c>
    </row>
    <row r="794" spans="1:6" x14ac:dyDescent="0.3">
      <c r="A794">
        <v>76864</v>
      </c>
      <c r="B794" t="s">
        <v>858</v>
      </c>
      <c r="C794" t="s">
        <v>852</v>
      </c>
      <c r="D794" t="str">
        <f>VLOOKUP(Tabela1[[#This Row],[Licença]],[1]DoB!$A$1:$O$5010,8,FALSE)</f>
        <v>13-02-1981</v>
      </c>
      <c r="E794">
        <f>YEAR(Tabela1[[#This Row],[DoB]])</f>
        <v>1981</v>
      </c>
      <c r="F794" t="str">
        <f>IFERROR(VLOOKUP(Tabela1[[#This Row],[Ano]],[1]Escalões!$B$2:$C$72,2,FALSE),0)</f>
        <v>Vet I</v>
      </c>
    </row>
    <row r="795" spans="1:6" x14ac:dyDescent="0.3">
      <c r="A795">
        <v>77433</v>
      </c>
      <c r="B795" t="s">
        <v>859</v>
      </c>
      <c r="C795" t="s">
        <v>852</v>
      </c>
      <c r="D795" t="str">
        <f>VLOOKUP(Tabela1[[#This Row],[Licença]],[1]DoB!$A$1:$O$5010,8,FALSE)</f>
        <v>11-07-2005</v>
      </c>
      <c r="E795">
        <f>YEAR(Tabela1[[#This Row],[DoB]])</f>
        <v>2005</v>
      </c>
      <c r="F795">
        <f>IFERROR(VLOOKUP(Tabela1[[#This Row],[Ano]],[1]Escalões!$B$2:$C$72,2,FALSE),0)</f>
        <v>0</v>
      </c>
    </row>
    <row r="796" spans="1:6" x14ac:dyDescent="0.3">
      <c r="A796">
        <v>76177</v>
      </c>
      <c r="B796" t="s">
        <v>860</v>
      </c>
      <c r="C796" t="s">
        <v>852</v>
      </c>
      <c r="D796" t="str">
        <f>VLOOKUP(Tabela1[[#This Row],[Licença]],[1]DoB!$A$1:$O$5010,8,FALSE)</f>
        <v>11-03-1979</v>
      </c>
      <c r="E796">
        <f>YEAR(Tabela1[[#This Row],[DoB]])</f>
        <v>1979</v>
      </c>
      <c r="F796" t="str">
        <f>IFERROR(VLOOKUP(Tabela1[[#This Row],[Ano]],[1]Escalões!$B$2:$C$72,2,FALSE),0)</f>
        <v>Vet II</v>
      </c>
    </row>
    <row r="797" spans="1:6" x14ac:dyDescent="0.3">
      <c r="A797">
        <v>70270</v>
      </c>
      <c r="B797" t="s">
        <v>861</v>
      </c>
      <c r="C797" t="s">
        <v>862</v>
      </c>
      <c r="D797" t="str">
        <f>VLOOKUP(Tabela1[[#This Row],[Licença]],[1]DoB!$A$1:$O$5010,8,FALSE)</f>
        <v>14-02-1977</v>
      </c>
      <c r="E797">
        <f>YEAR(Tabela1[[#This Row],[DoB]])</f>
        <v>1977</v>
      </c>
      <c r="F797" t="str">
        <f>IFERROR(VLOOKUP(Tabela1[[#This Row],[Ano]],[1]Escalões!$B$2:$C$72,2,FALSE),0)</f>
        <v>Vet II</v>
      </c>
    </row>
    <row r="798" spans="1:6" x14ac:dyDescent="0.3">
      <c r="A798">
        <v>77703</v>
      </c>
      <c r="B798" t="s">
        <v>863</v>
      </c>
      <c r="C798" t="s">
        <v>862</v>
      </c>
      <c r="D798" t="str">
        <f>VLOOKUP(Tabela1[[#This Row],[Licença]],[1]DoB!$A$1:$O$5010,8,FALSE)</f>
        <v>18-08-2012</v>
      </c>
      <c r="E798">
        <f>YEAR(Tabela1[[#This Row],[DoB]])</f>
        <v>2012</v>
      </c>
      <c r="F798">
        <f>IFERROR(VLOOKUP(Tabela1[[#This Row],[Ano]],[1]Escalões!$B$2:$C$72,2,FALSE),0)</f>
        <v>0</v>
      </c>
    </row>
    <row r="799" spans="1:6" x14ac:dyDescent="0.3">
      <c r="A799">
        <v>70269</v>
      </c>
      <c r="B799" t="s">
        <v>864</v>
      </c>
      <c r="C799" t="s">
        <v>862</v>
      </c>
      <c r="D799" t="str">
        <f>VLOOKUP(Tabela1[[#This Row],[Licença]],[1]DoB!$A$1:$O$5010,8,FALSE)</f>
        <v>19-12-1972</v>
      </c>
      <c r="E799">
        <f>YEAR(Tabela1[[#This Row],[DoB]])</f>
        <v>1972</v>
      </c>
      <c r="F799" t="str">
        <f>IFERROR(VLOOKUP(Tabela1[[#This Row],[Ano]],[1]Escalões!$B$2:$C$72,2,FALSE),0)</f>
        <v>Vet III</v>
      </c>
    </row>
    <row r="800" spans="1:6" x14ac:dyDescent="0.3">
      <c r="A800">
        <v>76308</v>
      </c>
      <c r="B800" t="s">
        <v>865</v>
      </c>
      <c r="C800" t="s">
        <v>862</v>
      </c>
      <c r="D800" t="str">
        <f>VLOOKUP(Tabela1[[#This Row],[Licença]],[1]DoB!$A$1:$O$5010,8,FALSE)</f>
        <v>30-10-1990</v>
      </c>
      <c r="E800">
        <f>YEAR(Tabela1[[#This Row],[DoB]])</f>
        <v>1990</v>
      </c>
      <c r="F800">
        <f>IFERROR(VLOOKUP(Tabela1[[#This Row],[Ano]],[1]Escalões!$B$2:$C$72,2,FALSE),0)</f>
        <v>0</v>
      </c>
    </row>
    <row r="801" spans="1:6" x14ac:dyDescent="0.3">
      <c r="A801">
        <v>70883</v>
      </c>
      <c r="B801" t="s">
        <v>866</v>
      </c>
      <c r="C801" t="s">
        <v>862</v>
      </c>
      <c r="D801" t="str">
        <f>VLOOKUP(Tabela1[[#This Row],[Licença]],[1]DoB!$A$1:$O$5010,8,FALSE)</f>
        <v>12-08-2009</v>
      </c>
      <c r="E801">
        <f>YEAR(Tabela1[[#This Row],[DoB]])</f>
        <v>2009</v>
      </c>
      <c r="F801">
        <f>IFERROR(VLOOKUP(Tabela1[[#This Row],[Ano]],[1]Escalões!$B$2:$C$72,2,FALSE),0)</f>
        <v>0</v>
      </c>
    </row>
    <row r="802" spans="1:6" x14ac:dyDescent="0.3">
      <c r="A802">
        <v>71073</v>
      </c>
      <c r="B802" t="s">
        <v>867</v>
      </c>
      <c r="C802" t="s">
        <v>862</v>
      </c>
      <c r="D802" t="str">
        <f>VLOOKUP(Tabela1[[#This Row],[Licença]],[1]DoB!$A$1:$O$5010,8,FALSE)</f>
        <v>12-01-2008</v>
      </c>
      <c r="E802">
        <f>YEAR(Tabela1[[#This Row],[DoB]])</f>
        <v>2008</v>
      </c>
      <c r="F802">
        <f>IFERROR(VLOOKUP(Tabela1[[#This Row],[Ano]],[1]Escalões!$B$2:$C$72,2,FALSE),0)</f>
        <v>0</v>
      </c>
    </row>
    <row r="803" spans="1:6" x14ac:dyDescent="0.3">
      <c r="A803">
        <v>76176</v>
      </c>
      <c r="B803" t="s">
        <v>868</v>
      </c>
      <c r="C803" t="s">
        <v>862</v>
      </c>
      <c r="D803" t="str">
        <f>VLOOKUP(Tabela1[[#This Row],[Licença]],[1]DoB!$A$1:$O$5010,8,FALSE)</f>
        <v>18-07-2012</v>
      </c>
      <c r="E803">
        <f>YEAR(Tabela1[[#This Row],[DoB]])</f>
        <v>2012</v>
      </c>
      <c r="F803">
        <f>IFERROR(VLOOKUP(Tabela1[[#This Row],[Ano]],[1]Escalões!$B$2:$C$72,2,FALSE),0)</f>
        <v>0</v>
      </c>
    </row>
    <row r="804" spans="1:6" x14ac:dyDescent="0.3">
      <c r="A804">
        <v>50307</v>
      </c>
      <c r="B804" t="s">
        <v>869</v>
      </c>
      <c r="C804" t="s">
        <v>862</v>
      </c>
      <c r="D804" t="str">
        <f>VLOOKUP(Tabela1[[#This Row],[Licença]],[1]DoB!$A$1:$O$5010,8,FALSE)</f>
        <v>27-11-1973</v>
      </c>
      <c r="E804">
        <f>YEAR(Tabela1[[#This Row],[DoB]])</f>
        <v>1973</v>
      </c>
      <c r="F804" t="str">
        <f>IFERROR(VLOOKUP(Tabela1[[#This Row],[Ano]],[1]Escalões!$B$2:$C$72,2,FALSE),0)</f>
        <v>Vet III</v>
      </c>
    </row>
    <row r="805" spans="1:6" x14ac:dyDescent="0.3">
      <c r="A805">
        <v>60578</v>
      </c>
      <c r="B805" t="s">
        <v>870</v>
      </c>
      <c r="C805" t="s">
        <v>862</v>
      </c>
      <c r="D805" t="str">
        <f>VLOOKUP(Tabela1[[#This Row],[Licença]],[1]DoB!$A$1:$O$5010,8,FALSE)</f>
        <v>13-02-1995</v>
      </c>
      <c r="E805">
        <f>YEAR(Tabela1[[#This Row],[DoB]])</f>
        <v>1995</v>
      </c>
      <c r="F805">
        <f>IFERROR(VLOOKUP(Tabela1[[#This Row],[Ano]],[1]Escalões!$B$2:$C$72,2,FALSE),0)</f>
        <v>0</v>
      </c>
    </row>
    <row r="806" spans="1:6" x14ac:dyDescent="0.3">
      <c r="A806">
        <v>66272</v>
      </c>
      <c r="B806" t="s">
        <v>871</v>
      </c>
      <c r="C806" t="s">
        <v>862</v>
      </c>
      <c r="D806" t="str">
        <f>VLOOKUP(Tabela1[[#This Row],[Licença]],[1]DoB!$A$1:$O$5010,8,FALSE)</f>
        <v>21-10-1992</v>
      </c>
      <c r="E806">
        <f>YEAR(Tabela1[[#This Row],[DoB]])</f>
        <v>1992</v>
      </c>
      <c r="F806">
        <f>IFERROR(VLOOKUP(Tabela1[[#This Row],[Ano]],[1]Escalões!$B$2:$C$72,2,FALSE),0)</f>
        <v>0</v>
      </c>
    </row>
    <row r="807" spans="1:6" x14ac:dyDescent="0.3">
      <c r="A807">
        <v>70440</v>
      </c>
      <c r="B807" t="s">
        <v>872</v>
      </c>
      <c r="C807" t="s">
        <v>862</v>
      </c>
      <c r="D807" t="str">
        <f>VLOOKUP(Tabela1[[#This Row],[Licença]],[1]DoB!$A$1:$O$5010,8,FALSE)</f>
        <v>22-07-2005</v>
      </c>
      <c r="E807">
        <f>YEAR(Tabela1[[#This Row],[DoB]])</f>
        <v>2005</v>
      </c>
      <c r="F807">
        <f>IFERROR(VLOOKUP(Tabela1[[#This Row],[Ano]],[1]Escalões!$B$2:$C$72,2,FALSE),0)</f>
        <v>0</v>
      </c>
    </row>
    <row r="808" spans="1:6" x14ac:dyDescent="0.3">
      <c r="A808">
        <v>70271</v>
      </c>
      <c r="B808" t="s">
        <v>873</v>
      </c>
      <c r="C808" t="s">
        <v>862</v>
      </c>
      <c r="D808" t="str">
        <f>VLOOKUP(Tabela1[[#This Row],[Licença]],[1]DoB!$A$1:$O$5010,8,FALSE)</f>
        <v>17-09-1991</v>
      </c>
      <c r="E808">
        <f>YEAR(Tabela1[[#This Row],[DoB]])</f>
        <v>1991</v>
      </c>
      <c r="F808">
        <f>IFERROR(VLOOKUP(Tabela1[[#This Row],[Ano]],[1]Escalões!$B$2:$C$72,2,FALSE),0)</f>
        <v>0</v>
      </c>
    </row>
    <row r="809" spans="1:6" x14ac:dyDescent="0.3">
      <c r="A809">
        <v>70909</v>
      </c>
      <c r="B809" t="s">
        <v>874</v>
      </c>
      <c r="C809" t="s">
        <v>862</v>
      </c>
      <c r="D809" t="str">
        <f>VLOOKUP(Tabela1[[#This Row],[Licença]],[1]DoB!$A$1:$O$5010,8,FALSE)</f>
        <v>06-07-2006</v>
      </c>
      <c r="E809">
        <f>YEAR(Tabela1[[#This Row],[DoB]])</f>
        <v>2006</v>
      </c>
      <c r="F809">
        <f>IFERROR(VLOOKUP(Tabela1[[#This Row],[Ano]],[1]Escalões!$B$2:$C$72,2,FALSE),0)</f>
        <v>0</v>
      </c>
    </row>
    <row r="810" spans="1:6" x14ac:dyDescent="0.3">
      <c r="A810">
        <v>77347</v>
      </c>
      <c r="B810" t="s">
        <v>875</v>
      </c>
      <c r="C810" t="s">
        <v>862</v>
      </c>
      <c r="D810" t="str">
        <f>VLOOKUP(Tabela1[[#This Row],[Licença]],[1]DoB!$A$1:$O$5010,8,FALSE)</f>
        <v>03-06-2012</v>
      </c>
      <c r="E810">
        <f>YEAR(Tabela1[[#This Row],[DoB]])</f>
        <v>2012</v>
      </c>
      <c r="F810">
        <f>IFERROR(VLOOKUP(Tabela1[[#This Row],[Ano]],[1]Escalões!$B$2:$C$72,2,FALSE),0)</f>
        <v>0</v>
      </c>
    </row>
    <row r="811" spans="1:6" x14ac:dyDescent="0.3">
      <c r="A811">
        <v>78245</v>
      </c>
      <c r="B811" t="s">
        <v>876</v>
      </c>
      <c r="C811" t="s">
        <v>862</v>
      </c>
      <c r="D811" t="str">
        <f>VLOOKUP(Tabela1[[#This Row],[Licença]],[1]DoB!$A$1:$O$5010,8,FALSE)</f>
        <v>13-08-2012</v>
      </c>
      <c r="E811">
        <f>YEAR(Tabela1[[#This Row],[DoB]])</f>
        <v>2012</v>
      </c>
      <c r="F811">
        <f>IFERROR(VLOOKUP(Tabela1[[#This Row],[Ano]],[1]Escalões!$B$2:$C$72,2,FALSE),0)</f>
        <v>0</v>
      </c>
    </row>
    <row r="812" spans="1:6" x14ac:dyDescent="0.3">
      <c r="A812">
        <v>79034</v>
      </c>
      <c r="B812" t="s">
        <v>877</v>
      </c>
      <c r="C812" t="s">
        <v>862</v>
      </c>
      <c r="D812" t="str">
        <f>VLOOKUP(Tabela1[[#This Row],[Licença]],[1]DoB!$A$1:$O$5010,8,FALSE)</f>
        <v>21-07-2010</v>
      </c>
      <c r="E812">
        <f>YEAR(Tabela1[[#This Row],[DoB]])</f>
        <v>2010</v>
      </c>
      <c r="F812">
        <f>IFERROR(VLOOKUP(Tabela1[[#This Row],[Ano]],[1]Escalões!$B$2:$C$72,2,FALSE),0)</f>
        <v>0</v>
      </c>
    </row>
    <row r="813" spans="1:6" x14ac:dyDescent="0.3">
      <c r="A813">
        <v>75901</v>
      </c>
      <c r="B813" t="s">
        <v>878</v>
      </c>
      <c r="C813" t="s">
        <v>862</v>
      </c>
      <c r="D813" t="str">
        <f>VLOOKUP(Tabela1[[#This Row],[Licença]],[1]DoB!$A$1:$O$5010,8,FALSE)</f>
        <v>25-03-2008</v>
      </c>
      <c r="E813">
        <f>YEAR(Tabela1[[#This Row],[DoB]])</f>
        <v>2008</v>
      </c>
      <c r="F813">
        <f>IFERROR(VLOOKUP(Tabela1[[#This Row],[Ano]],[1]Escalões!$B$2:$C$72,2,FALSE),0)</f>
        <v>0</v>
      </c>
    </row>
    <row r="814" spans="1:6" x14ac:dyDescent="0.3">
      <c r="A814">
        <v>75902</v>
      </c>
      <c r="B814" t="s">
        <v>879</v>
      </c>
      <c r="C814" t="s">
        <v>862</v>
      </c>
      <c r="D814" t="str">
        <f>VLOOKUP(Tabela1[[#This Row],[Licença]],[1]DoB!$A$1:$O$5010,8,FALSE)</f>
        <v>22-12-2008</v>
      </c>
      <c r="E814">
        <f>YEAR(Tabela1[[#This Row],[DoB]])</f>
        <v>2008</v>
      </c>
      <c r="F814">
        <f>IFERROR(VLOOKUP(Tabela1[[#This Row],[Ano]],[1]Escalões!$B$2:$C$72,2,FALSE),0)</f>
        <v>0</v>
      </c>
    </row>
    <row r="815" spans="1:6" x14ac:dyDescent="0.3">
      <c r="A815">
        <v>75822</v>
      </c>
      <c r="B815" t="s">
        <v>880</v>
      </c>
      <c r="C815" t="s">
        <v>862</v>
      </c>
      <c r="D815" t="str">
        <f>VLOOKUP(Tabela1[[#This Row],[Licença]],[1]DoB!$A$1:$O$5010,8,FALSE)</f>
        <v>09-03-2009</v>
      </c>
      <c r="E815">
        <f>YEAR(Tabela1[[#This Row],[DoB]])</f>
        <v>2009</v>
      </c>
      <c r="F815">
        <f>IFERROR(VLOOKUP(Tabela1[[#This Row],[Ano]],[1]Escalões!$B$2:$C$72,2,FALSE),0)</f>
        <v>0</v>
      </c>
    </row>
    <row r="816" spans="1:6" x14ac:dyDescent="0.3">
      <c r="A816">
        <v>75900</v>
      </c>
      <c r="B816" t="s">
        <v>881</v>
      </c>
      <c r="C816" t="s">
        <v>862</v>
      </c>
      <c r="D816" t="str">
        <f>VLOOKUP(Tabela1[[#This Row],[Licença]],[1]DoB!$A$1:$O$5010,8,FALSE)</f>
        <v>01-02-2010</v>
      </c>
      <c r="E816">
        <f>YEAR(Tabela1[[#This Row],[DoB]])</f>
        <v>2010</v>
      </c>
      <c r="F816">
        <f>IFERROR(VLOOKUP(Tabela1[[#This Row],[Ano]],[1]Escalões!$B$2:$C$72,2,FALSE),0)</f>
        <v>0</v>
      </c>
    </row>
    <row r="817" spans="1:6" x14ac:dyDescent="0.3">
      <c r="A817">
        <v>78325</v>
      </c>
      <c r="B817" t="s">
        <v>882</v>
      </c>
      <c r="C817" t="s">
        <v>862</v>
      </c>
      <c r="D817" t="str">
        <f>VLOOKUP(Tabela1[[#This Row],[Licença]],[1]DoB!$A$1:$O$5010,8,FALSE)</f>
        <v>07-09-2014</v>
      </c>
      <c r="E817">
        <f>YEAR(Tabela1[[#This Row],[DoB]])</f>
        <v>2014</v>
      </c>
      <c r="F817">
        <f>IFERROR(VLOOKUP(Tabela1[[#This Row],[Ano]],[1]Escalões!$B$2:$C$72,2,FALSE),0)</f>
        <v>0</v>
      </c>
    </row>
    <row r="818" spans="1:6" x14ac:dyDescent="0.3">
      <c r="A818">
        <v>78560</v>
      </c>
      <c r="B818" t="s">
        <v>883</v>
      </c>
      <c r="C818" t="s">
        <v>862</v>
      </c>
      <c r="D818" t="str">
        <f>VLOOKUP(Tabela1[[#This Row],[Licença]],[1]DoB!$A$1:$O$5010,8,FALSE)</f>
        <v>28-05-2013</v>
      </c>
      <c r="E818">
        <f>YEAR(Tabela1[[#This Row],[DoB]])</f>
        <v>2013</v>
      </c>
      <c r="F818">
        <f>IFERROR(VLOOKUP(Tabela1[[#This Row],[Ano]],[1]Escalões!$B$2:$C$72,2,FALSE),0)</f>
        <v>0</v>
      </c>
    </row>
    <row r="819" spans="1:6" x14ac:dyDescent="0.3">
      <c r="A819">
        <v>78439</v>
      </c>
      <c r="B819" t="s">
        <v>884</v>
      </c>
      <c r="C819" t="s">
        <v>862</v>
      </c>
      <c r="D819" t="str">
        <f>VLOOKUP(Tabela1[[#This Row],[Licença]],[1]DoB!$A$1:$O$5010,8,FALSE)</f>
        <v>24-05-2018</v>
      </c>
      <c r="E819">
        <f>YEAR(Tabela1[[#This Row],[DoB]])</f>
        <v>2018</v>
      </c>
      <c r="F819">
        <f>IFERROR(VLOOKUP(Tabela1[[#This Row],[Ano]],[1]Escalões!$B$2:$C$72,2,FALSE),0)</f>
        <v>0</v>
      </c>
    </row>
    <row r="820" spans="1:6" x14ac:dyDescent="0.3">
      <c r="A820">
        <v>70268</v>
      </c>
      <c r="B820" t="s">
        <v>885</v>
      </c>
      <c r="C820" t="s">
        <v>862</v>
      </c>
      <c r="D820" t="str">
        <f>VLOOKUP(Tabela1[[#This Row],[Licença]],[1]DoB!$A$1:$O$5010,8,FALSE)</f>
        <v>22-01-2002</v>
      </c>
      <c r="E820">
        <f>YEAR(Tabela1[[#This Row],[DoB]])</f>
        <v>2002</v>
      </c>
      <c r="F820">
        <f>IFERROR(VLOOKUP(Tabela1[[#This Row],[Ano]],[1]Escalões!$B$2:$C$72,2,FALSE),0)</f>
        <v>0</v>
      </c>
    </row>
    <row r="821" spans="1:6" x14ac:dyDescent="0.3">
      <c r="A821">
        <v>79085</v>
      </c>
      <c r="B821" t="s">
        <v>886</v>
      </c>
      <c r="C821" t="s">
        <v>862</v>
      </c>
      <c r="D821" t="str">
        <f>VLOOKUP(Tabela1[[#This Row],[Licença]],[1]DoB!$A$1:$O$5010,8,FALSE)</f>
        <v>09-03-1985</v>
      </c>
      <c r="E821">
        <f>YEAR(Tabela1[[#This Row],[DoB]])</f>
        <v>1985</v>
      </c>
      <c r="F821" t="str">
        <f>IFERROR(VLOOKUP(Tabela1[[#This Row],[Ano]],[1]Escalões!$B$2:$C$72,2,FALSE),0)</f>
        <v>Vet I</v>
      </c>
    </row>
    <row r="822" spans="1:6" x14ac:dyDescent="0.3">
      <c r="A822">
        <v>79884</v>
      </c>
      <c r="B822" t="s">
        <v>887</v>
      </c>
      <c r="C822" t="s">
        <v>862</v>
      </c>
      <c r="D822" t="str">
        <f>VLOOKUP(Tabela1[[#This Row],[Licença]],[1]DoB!$A$1:$O$5010,8,FALSE)</f>
        <v>13-09-1972</v>
      </c>
      <c r="E822">
        <f>YEAR(Tabela1[[#This Row],[DoB]])</f>
        <v>1972</v>
      </c>
      <c r="F822" t="str">
        <f>IFERROR(VLOOKUP(Tabela1[[#This Row],[Ano]],[1]Escalões!$B$2:$C$72,2,FALSE),0)</f>
        <v>Vet III</v>
      </c>
    </row>
    <row r="823" spans="1:6" x14ac:dyDescent="0.3">
      <c r="A823">
        <v>70272</v>
      </c>
      <c r="B823" t="s">
        <v>888</v>
      </c>
      <c r="C823" t="s">
        <v>862</v>
      </c>
      <c r="D823" t="str">
        <f>VLOOKUP(Tabela1[[#This Row],[Licença]],[1]DoB!$A$1:$O$5010,8,FALSE)</f>
        <v>15-04-1982</v>
      </c>
      <c r="E823">
        <f>YEAR(Tabela1[[#This Row],[DoB]])</f>
        <v>1982</v>
      </c>
      <c r="F823" t="str">
        <f>IFERROR(VLOOKUP(Tabela1[[#This Row],[Ano]],[1]Escalões!$B$2:$C$72,2,FALSE),0)</f>
        <v>Vet I</v>
      </c>
    </row>
    <row r="824" spans="1:6" x14ac:dyDescent="0.3">
      <c r="A824">
        <v>79630</v>
      </c>
      <c r="B824" t="s">
        <v>889</v>
      </c>
      <c r="C824" t="s">
        <v>862</v>
      </c>
      <c r="D824" t="str">
        <f>VLOOKUP(Tabela1[[#This Row],[Licença]],[1]DoB!$A$1:$O$5010,8,FALSE)</f>
        <v>09-12-2008</v>
      </c>
      <c r="E824">
        <f>YEAR(Tabela1[[#This Row],[DoB]])</f>
        <v>2008</v>
      </c>
      <c r="F824">
        <f>IFERROR(VLOOKUP(Tabela1[[#This Row],[Ano]],[1]Escalões!$B$2:$C$72,2,FALSE),0)</f>
        <v>0</v>
      </c>
    </row>
    <row r="825" spans="1:6" x14ac:dyDescent="0.3">
      <c r="A825">
        <v>79033</v>
      </c>
      <c r="B825" t="s">
        <v>890</v>
      </c>
      <c r="C825" t="s">
        <v>862</v>
      </c>
      <c r="D825" t="str">
        <f>VLOOKUP(Tabela1[[#This Row],[Licença]],[1]DoB!$A$1:$O$5010,8,FALSE)</f>
        <v>14-02-2010</v>
      </c>
      <c r="E825">
        <f>YEAR(Tabela1[[#This Row],[DoB]])</f>
        <v>2010</v>
      </c>
      <c r="F825">
        <f>IFERROR(VLOOKUP(Tabela1[[#This Row],[Ano]],[1]Escalões!$B$2:$C$72,2,FALSE),0)</f>
        <v>0</v>
      </c>
    </row>
    <row r="826" spans="1:6" x14ac:dyDescent="0.3">
      <c r="A826">
        <v>70256</v>
      </c>
      <c r="B826" t="s">
        <v>891</v>
      </c>
      <c r="C826" t="s">
        <v>862</v>
      </c>
      <c r="D826" t="str">
        <f>VLOOKUP(Tabela1[[#This Row],[Licença]],[1]DoB!$A$1:$O$5010,8,FALSE)</f>
        <v>19-11-2004</v>
      </c>
      <c r="E826">
        <f>YEAR(Tabela1[[#This Row],[DoB]])</f>
        <v>2004</v>
      </c>
      <c r="F826">
        <f>IFERROR(VLOOKUP(Tabela1[[#This Row],[Ano]],[1]Escalões!$B$2:$C$72,2,FALSE),0)</f>
        <v>0</v>
      </c>
    </row>
    <row r="827" spans="1:6" x14ac:dyDescent="0.3">
      <c r="A827">
        <v>79628</v>
      </c>
      <c r="B827" t="s">
        <v>892</v>
      </c>
      <c r="C827" t="s">
        <v>862</v>
      </c>
      <c r="D827" t="str">
        <f>VLOOKUP(Tabela1[[#This Row],[Licença]],[1]DoB!$A$1:$O$5010,8,FALSE)</f>
        <v>09-09-2013</v>
      </c>
      <c r="E827">
        <f>YEAR(Tabela1[[#This Row],[DoB]])</f>
        <v>2013</v>
      </c>
      <c r="F827">
        <f>IFERROR(VLOOKUP(Tabela1[[#This Row],[Ano]],[1]Escalões!$B$2:$C$72,2,FALSE),0)</f>
        <v>0</v>
      </c>
    </row>
    <row r="828" spans="1:6" x14ac:dyDescent="0.3">
      <c r="A828">
        <v>66997</v>
      </c>
      <c r="B828" t="s">
        <v>893</v>
      </c>
      <c r="C828" t="s">
        <v>862</v>
      </c>
      <c r="D828" t="str">
        <f>VLOOKUP(Tabela1[[#This Row],[Licença]],[1]DoB!$A$1:$O$5010,8,FALSE)</f>
        <v>29-09-1998</v>
      </c>
      <c r="E828">
        <f>YEAR(Tabela1[[#This Row],[DoB]])</f>
        <v>1998</v>
      </c>
      <c r="F828">
        <f>IFERROR(VLOOKUP(Tabela1[[#This Row],[Ano]],[1]Escalões!$B$2:$C$72,2,FALSE),0)</f>
        <v>0</v>
      </c>
    </row>
    <row r="829" spans="1:6" x14ac:dyDescent="0.3">
      <c r="A829">
        <v>79883</v>
      </c>
      <c r="B829" t="s">
        <v>894</v>
      </c>
      <c r="C829" t="s">
        <v>862</v>
      </c>
      <c r="D829" t="str">
        <f>VLOOKUP(Tabela1[[#This Row],[Licença]],[1]DoB!$A$1:$O$5010,8,FALSE)</f>
        <v>17-07-2012</v>
      </c>
      <c r="E829">
        <f>YEAR(Tabela1[[#This Row],[DoB]])</f>
        <v>2012</v>
      </c>
      <c r="F829">
        <f>IFERROR(VLOOKUP(Tabela1[[#This Row],[Ano]],[1]Escalões!$B$2:$C$72,2,FALSE),0)</f>
        <v>0</v>
      </c>
    </row>
    <row r="830" spans="1:6" x14ac:dyDescent="0.3">
      <c r="A830">
        <v>75818</v>
      </c>
      <c r="B830" t="s">
        <v>895</v>
      </c>
      <c r="C830" t="s">
        <v>862</v>
      </c>
      <c r="D830" t="str">
        <f>VLOOKUP(Tabela1[[#This Row],[Licença]],[1]DoB!$A$1:$O$5010,8,FALSE)</f>
        <v>05-04-2007</v>
      </c>
      <c r="E830">
        <f>YEAR(Tabela1[[#This Row],[DoB]])</f>
        <v>2007</v>
      </c>
      <c r="F830">
        <f>IFERROR(VLOOKUP(Tabela1[[#This Row],[Ano]],[1]Escalões!$B$2:$C$72,2,FALSE),0)</f>
        <v>0</v>
      </c>
    </row>
    <row r="831" spans="1:6" x14ac:dyDescent="0.3">
      <c r="A831">
        <v>77772</v>
      </c>
      <c r="B831" t="s">
        <v>896</v>
      </c>
      <c r="C831" t="s">
        <v>862</v>
      </c>
      <c r="D831" t="str">
        <f>VLOOKUP(Tabela1[[#This Row],[Licença]],[1]DoB!$A$1:$O$5010,8,FALSE)</f>
        <v>05-07-2008</v>
      </c>
      <c r="E831">
        <f>YEAR(Tabela1[[#This Row],[DoB]])</f>
        <v>2008</v>
      </c>
      <c r="F831">
        <f>IFERROR(VLOOKUP(Tabela1[[#This Row],[Ano]],[1]Escalões!$B$2:$C$72,2,FALSE),0)</f>
        <v>0</v>
      </c>
    </row>
    <row r="832" spans="1:6" x14ac:dyDescent="0.3">
      <c r="A832">
        <v>75817</v>
      </c>
      <c r="B832" t="s">
        <v>897</v>
      </c>
      <c r="C832" t="s">
        <v>862</v>
      </c>
      <c r="D832" t="str">
        <f>VLOOKUP(Tabela1[[#This Row],[Licença]],[1]DoB!$A$1:$O$5010,8,FALSE)</f>
        <v>16-03-2009</v>
      </c>
      <c r="E832">
        <f>YEAR(Tabela1[[#This Row],[DoB]])</f>
        <v>2009</v>
      </c>
      <c r="F832">
        <f>IFERROR(VLOOKUP(Tabela1[[#This Row],[Ano]],[1]Escalões!$B$2:$C$72,2,FALSE),0)</f>
        <v>0</v>
      </c>
    </row>
    <row r="833" spans="1:6" x14ac:dyDescent="0.3">
      <c r="A833">
        <v>77344</v>
      </c>
      <c r="B833" t="s">
        <v>898</v>
      </c>
      <c r="C833" t="s">
        <v>862</v>
      </c>
      <c r="D833" t="str">
        <f>VLOOKUP(Tabela1[[#This Row],[Licença]],[1]DoB!$A$1:$O$5010,8,FALSE)</f>
        <v>02-01-2009</v>
      </c>
      <c r="E833">
        <f>YEAR(Tabela1[[#This Row],[DoB]])</f>
        <v>2009</v>
      </c>
      <c r="F833">
        <f>IFERROR(VLOOKUP(Tabela1[[#This Row],[Ano]],[1]Escalões!$B$2:$C$72,2,FALSE),0)</f>
        <v>0</v>
      </c>
    </row>
    <row r="834" spans="1:6" x14ac:dyDescent="0.3">
      <c r="A834">
        <v>75894</v>
      </c>
      <c r="B834" t="s">
        <v>899</v>
      </c>
      <c r="C834" t="s">
        <v>862</v>
      </c>
      <c r="D834" t="str">
        <f>VLOOKUP(Tabela1[[#This Row],[Licença]],[1]DoB!$A$1:$O$5010,8,FALSE)</f>
        <v>04-04-2006</v>
      </c>
      <c r="E834">
        <f>YEAR(Tabela1[[#This Row],[DoB]])</f>
        <v>2006</v>
      </c>
      <c r="F834">
        <f>IFERROR(VLOOKUP(Tabela1[[#This Row],[Ano]],[1]Escalões!$B$2:$C$72,2,FALSE),0)</f>
        <v>0</v>
      </c>
    </row>
    <row r="835" spans="1:6" x14ac:dyDescent="0.3">
      <c r="A835">
        <v>77916</v>
      </c>
      <c r="B835" t="s">
        <v>900</v>
      </c>
      <c r="C835" t="s">
        <v>862</v>
      </c>
      <c r="D835" t="str">
        <f>VLOOKUP(Tabela1[[#This Row],[Licença]],[1]DoB!$A$1:$O$5010,8,FALSE)</f>
        <v>10-02-2010</v>
      </c>
      <c r="E835">
        <f>YEAR(Tabela1[[#This Row],[DoB]])</f>
        <v>2010</v>
      </c>
      <c r="F835">
        <f>IFERROR(VLOOKUP(Tabela1[[#This Row],[Ano]],[1]Escalões!$B$2:$C$72,2,FALSE),0)</f>
        <v>0</v>
      </c>
    </row>
    <row r="836" spans="1:6" x14ac:dyDescent="0.3">
      <c r="A836">
        <v>70247</v>
      </c>
      <c r="B836" t="s">
        <v>901</v>
      </c>
      <c r="C836" t="s">
        <v>862</v>
      </c>
      <c r="D836" t="str">
        <f>VLOOKUP(Tabela1[[#This Row],[Licença]],[1]DoB!$A$1:$O$5010,8,FALSE)</f>
        <v>09-08-1997</v>
      </c>
      <c r="E836">
        <f>YEAR(Tabela1[[#This Row],[DoB]])</f>
        <v>1997</v>
      </c>
      <c r="F836">
        <f>IFERROR(VLOOKUP(Tabela1[[#This Row],[Ano]],[1]Escalões!$B$2:$C$72,2,FALSE),0)</f>
        <v>0</v>
      </c>
    </row>
    <row r="837" spans="1:6" x14ac:dyDescent="0.3">
      <c r="A837">
        <v>79633</v>
      </c>
      <c r="B837" t="s">
        <v>902</v>
      </c>
      <c r="C837" t="s">
        <v>862</v>
      </c>
      <c r="D837" t="str">
        <f>VLOOKUP(Tabela1[[#This Row],[Licença]],[1]DoB!$A$1:$O$5010,8,FALSE)</f>
        <v>22-05-2010</v>
      </c>
      <c r="E837">
        <f>YEAR(Tabela1[[#This Row],[DoB]])</f>
        <v>2010</v>
      </c>
      <c r="F837">
        <f>IFERROR(VLOOKUP(Tabela1[[#This Row],[Ano]],[1]Escalões!$B$2:$C$72,2,FALSE),0)</f>
        <v>0</v>
      </c>
    </row>
    <row r="838" spans="1:6" x14ac:dyDescent="0.3">
      <c r="A838">
        <v>77346</v>
      </c>
      <c r="B838" t="s">
        <v>903</v>
      </c>
      <c r="C838" t="s">
        <v>862</v>
      </c>
      <c r="D838" t="str">
        <f>VLOOKUP(Tabela1[[#This Row],[Licença]],[1]DoB!$A$1:$O$5010,8,FALSE)</f>
        <v>11-12-2010</v>
      </c>
      <c r="E838">
        <f>YEAR(Tabela1[[#This Row],[DoB]])</f>
        <v>2010</v>
      </c>
      <c r="F838">
        <f>IFERROR(VLOOKUP(Tabela1[[#This Row],[Ano]],[1]Escalões!$B$2:$C$72,2,FALSE),0)</f>
        <v>0</v>
      </c>
    </row>
    <row r="839" spans="1:6" x14ac:dyDescent="0.3">
      <c r="A839">
        <v>70267</v>
      </c>
      <c r="B839" t="s">
        <v>904</v>
      </c>
      <c r="C839" t="s">
        <v>862</v>
      </c>
      <c r="D839" t="str">
        <f>VLOOKUP(Tabela1[[#This Row],[Licença]],[1]DoB!$A$1:$O$5010,8,FALSE)</f>
        <v>12-11-2002</v>
      </c>
      <c r="E839">
        <f>YEAR(Tabela1[[#This Row],[DoB]])</f>
        <v>2002</v>
      </c>
      <c r="F839">
        <f>IFERROR(VLOOKUP(Tabela1[[#This Row],[Ano]],[1]Escalões!$B$2:$C$72,2,FALSE),0)</f>
        <v>0</v>
      </c>
    </row>
    <row r="840" spans="1:6" x14ac:dyDescent="0.3">
      <c r="A840">
        <v>70248</v>
      </c>
      <c r="B840" t="s">
        <v>905</v>
      </c>
      <c r="C840" t="s">
        <v>862</v>
      </c>
      <c r="D840" t="str">
        <f>VLOOKUP(Tabela1[[#This Row],[Licença]],[1]DoB!$A$1:$O$5010,8,FALSE)</f>
        <v>14-07-1999</v>
      </c>
      <c r="E840">
        <f>YEAR(Tabela1[[#This Row],[DoB]])</f>
        <v>1999</v>
      </c>
      <c r="F840">
        <f>IFERROR(VLOOKUP(Tabela1[[#This Row],[Ano]],[1]Escalões!$B$2:$C$72,2,FALSE),0)</f>
        <v>0</v>
      </c>
    </row>
    <row r="841" spans="1:6" x14ac:dyDescent="0.3">
      <c r="A841">
        <v>70537</v>
      </c>
      <c r="B841" t="s">
        <v>906</v>
      </c>
      <c r="C841" t="s">
        <v>862</v>
      </c>
      <c r="D841" t="str">
        <f>VLOOKUP(Tabela1[[#This Row],[Licença]],[1]DoB!$A$1:$O$5010,8,FALSE)</f>
        <v>05-10-2004</v>
      </c>
      <c r="E841">
        <f>YEAR(Tabela1[[#This Row],[DoB]])</f>
        <v>2004</v>
      </c>
      <c r="F841">
        <f>IFERROR(VLOOKUP(Tabela1[[#This Row],[Ano]],[1]Escalões!$B$2:$C$72,2,FALSE),0)</f>
        <v>0</v>
      </c>
    </row>
    <row r="842" spans="1:6" x14ac:dyDescent="0.3">
      <c r="A842">
        <v>77341</v>
      </c>
      <c r="B842" t="s">
        <v>907</v>
      </c>
      <c r="C842" t="s">
        <v>862</v>
      </c>
      <c r="D842" t="str">
        <f>VLOOKUP(Tabela1[[#This Row],[Licença]],[1]DoB!$A$1:$O$5010,8,FALSE)</f>
        <v>26-09-2011</v>
      </c>
      <c r="E842">
        <f>YEAR(Tabela1[[#This Row],[DoB]])</f>
        <v>2011</v>
      </c>
      <c r="F842">
        <f>IFERROR(VLOOKUP(Tabela1[[#This Row],[Ano]],[1]Escalões!$B$2:$C$72,2,FALSE),0)</f>
        <v>0</v>
      </c>
    </row>
    <row r="843" spans="1:6" x14ac:dyDescent="0.3">
      <c r="A843">
        <v>77197</v>
      </c>
      <c r="B843" t="s">
        <v>908</v>
      </c>
      <c r="C843" t="s">
        <v>862</v>
      </c>
      <c r="D843" t="str">
        <f>VLOOKUP(Tabela1[[#This Row],[Licença]],[1]DoB!$A$1:$O$5010,8,FALSE)</f>
        <v>06-03-2010</v>
      </c>
      <c r="E843">
        <f>YEAR(Tabela1[[#This Row],[DoB]])</f>
        <v>2010</v>
      </c>
      <c r="F843">
        <f>IFERROR(VLOOKUP(Tabela1[[#This Row],[Ano]],[1]Escalões!$B$2:$C$72,2,FALSE),0)</f>
        <v>0</v>
      </c>
    </row>
    <row r="844" spans="1:6" x14ac:dyDescent="0.3">
      <c r="A844">
        <v>75821</v>
      </c>
      <c r="B844" t="s">
        <v>909</v>
      </c>
      <c r="C844" t="s">
        <v>862</v>
      </c>
      <c r="D844" t="str">
        <f>VLOOKUP(Tabela1[[#This Row],[Licença]],[1]DoB!$A$1:$O$5010,8,FALSE)</f>
        <v>03-06-2009</v>
      </c>
      <c r="E844">
        <f>YEAR(Tabela1[[#This Row],[DoB]])</f>
        <v>2009</v>
      </c>
      <c r="F844">
        <f>IFERROR(VLOOKUP(Tabela1[[#This Row],[Ano]],[1]Escalões!$B$2:$C$72,2,FALSE),0)</f>
        <v>0</v>
      </c>
    </row>
    <row r="845" spans="1:6" x14ac:dyDescent="0.3">
      <c r="A845">
        <v>79732</v>
      </c>
      <c r="B845" t="s">
        <v>910</v>
      </c>
      <c r="C845" t="s">
        <v>862</v>
      </c>
      <c r="D845" t="str">
        <f>VLOOKUP(Tabela1[[#This Row],[Licença]],[1]DoB!$A$1:$O$5010,8,FALSE)</f>
        <v>24-09-2018</v>
      </c>
      <c r="E845">
        <f>YEAR(Tabela1[[#This Row],[DoB]])</f>
        <v>2018</v>
      </c>
      <c r="F845">
        <f>IFERROR(VLOOKUP(Tabela1[[#This Row],[Ano]],[1]Escalões!$B$2:$C$72,2,FALSE),0)</f>
        <v>0</v>
      </c>
    </row>
    <row r="846" spans="1:6" x14ac:dyDescent="0.3">
      <c r="A846">
        <v>70246</v>
      </c>
      <c r="B846" t="s">
        <v>911</v>
      </c>
      <c r="C846" t="s">
        <v>862</v>
      </c>
      <c r="D846" t="str">
        <f>VLOOKUP(Tabela1[[#This Row],[Licença]],[1]DoB!$A$1:$O$5010,8,FALSE)</f>
        <v>08-04-1998</v>
      </c>
      <c r="E846">
        <f>YEAR(Tabela1[[#This Row],[DoB]])</f>
        <v>1998</v>
      </c>
      <c r="F846">
        <f>IFERROR(VLOOKUP(Tabela1[[#This Row],[Ano]],[1]Escalões!$B$2:$C$72,2,FALSE),0)</f>
        <v>0</v>
      </c>
    </row>
    <row r="847" spans="1:6" x14ac:dyDescent="0.3">
      <c r="A847">
        <v>70251</v>
      </c>
      <c r="B847" t="s">
        <v>912</v>
      </c>
      <c r="C847" t="s">
        <v>862</v>
      </c>
      <c r="D847" t="str">
        <f>VLOOKUP(Tabela1[[#This Row],[Licença]],[1]DoB!$A$1:$O$5010,8,FALSE)</f>
        <v>18-03-1998</v>
      </c>
      <c r="E847">
        <f>YEAR(Tabela1[[#This Row],[DoB]])</f>
        <v>1998</v>
      </c>
      <c r="F847">
        <f>IFERROR(VLOOKUP(Tabela1[[#This Row],[Ano]],[1]Escalões!$B$2:$C$72,2,FALSE),0)</f>
        <v>0</v>
      </c>
    </row>
    <row r="848" spans="1:6" x14ac:dyDescent="0.3">
      <c r="A848">
        <v>80445</v>
      </c>
      <c r="B848" t="s">
        <v>913</v>
      </c>
      <c r="C848" t="s">
        <v>862</v>
      </c>
      <c r="D848" t="str">
        <f>VLOOKUP(Tabela1[[#This Row],[Licença]],[1]DoB!$A$1:$O$5010,8,FALSE)</f>
        <v>21-02-2012</v>
      </c>
      <c r="E848">
        <f>YEAR(Tabela1[[#This Row],[DoB]])</f>
        <v>2012</v>
      </c>
      <c r="F848">
        <f>IFERROR(VLOOKUP(Tabela1[[#This Row],[Ano]],[1]Escalões!$B$2:$C$72,2,FALSE),0)</f>
        <v>0</v>
      </c>
    </row>
    <row r="849" spans="1:6" x14ac:dyDescent="0.3">
      <c r="A849">
        <v>70257</v>
      </c>
      <c r="B849" t="s">
        <v>914</v>
      </c>
      <c r="C849" t="s">
        <v>862</v>
      </c>
      <c r="D849" t="str">
        <f>VLOOKUP(Tabela1[[#This Row],[Licença]],[1]DoB!$A$1:$O$5010,8,FALSE)</f>
        <v>25-12-2004</v>
      </c>
      <c r="E849">
        <f>YEAR(Tabela1[[#This Row],[DoB]])</f>
        <v>2004</v>
      </c>
      <c r="F849">
        <f>IFERROR(VLOOKUP(Tabela1[[#This Row],[Ano]],[1]Escalões!$B$2:$C$72,2,FALSE),0)</f>
        <v>0</v>
      </c>
    </row>
    <row r="850" spans="1:6" x14ac:dyDescent="0.3">
      <c r="A850">
        <v>79632</v>
      </c>
      <c r="B850" t="s">
        <v>915</v>
      </c>
      <c r="C850" t="s">
        <v>862</v>
      </c>
      <c r="D850" t="str">
        <f>VLOOKUP(Tabela1[[#This Row],[Licença]],[1]DoB!$A$1:$O$5010,8,FALSE)</f>
        <v>05-04-2011</v>
      </c>
      <c r="E850">
        <f>YEAR(Tabela1[[#This Row],[DoB]])</f>
        <v>2011</v>
      </c>
      <c r="F850">
        <f>IFERROR(VLOOKUP(Tabela1[[#This Row],[Ano]],[1]Escalões!$B$2:$C$72,2,FALSE),0)</f>
        <v>0</v>
      </c>
    </row>
    <row r="851" spans="1:6" x14ac:dyDescent="0.3">
      <c r="A851">
        <v>78792</v>
      </c>
      <c r="B851" t="s">
        <v>916</v>
      </c>
      <c r="C851" t="s">
        <v>862</v>
      </c>
      <c r="D851" t="str">
        <f>VLOOKUP(Tabela1[[#This Row],[Licença]],[1]DoB!$A$1:$O$5010,8,FALSE)</f>
        <v>08-09-1981</v>
      </c>
      <c r="E851">
        <f>YEAR(Tabela1[[#This Row],[DoB]])</f>
        <v>1981</v>
      </c>
      <c r="F851" t="str">
        <f>IFERROR(VLOOKUP(Tabela1[[#This Row],[Ano]],[1]Escalões!$B$2:$C$72,2,FALSE),0)</f>
        <v>Vet I</v>
      </c>
    </row>
    <row r="852" spans="1:6" x14ac:dyDescent="0.3">
      <c r="A852">
        <v>75891</v>
      </c>
      <c r="B852" t="s">
        <v>917</v>
      </c>
      <c r="C852" t="s">
        <v>862</v>
      </c>
      <c r="D852" t="str">
        <f>VLOOKUP(Tabela1[[#This Row],[Licença]],[1]DoB!$A$1:$O$5010,8,FALSE)</f>
        <v>21-03-2005</v>
      </c>
      <c r="E852">
        <f>YEAR(Tabela1[[#This Row],[DoB]])</f>
        <v>2005</v>
      </c>
      <c r="F852">
        <f>IFERROR(VLOOKUP(Tabela1[[#This Row],[Ano]],[1]Escalões!$B$2:$C$72,2,FALSE),0)</f>
        <v>0</v>
      </c>
    </row>
    <row r="853" spans="1:6" x14ac:dyDescent="0.3">
      <c r="A853">
        <v>77915</v>
      </c>
      <c r="B853" t="s">
        <v>918</v>
      </c>
      <c r="C853" t="s">
        <v>862</v>
      </c>
      <c r="D853" t="str">
        <f>VLOOKUP(Tabela1[[#This Row],[Licença]],[1]DoB!$A$1:$O$5010,8,FALSE)</f>
        <v>22-01-1994</v>
      </c>
      <c r="E853">
        <f>YEAR(Tabela1[[#This Row],[DoB]])</f>
        <v>1994</v>
      </c>
      <c r="F853">
        <f>IFERROR(VLOOKUP(Tabela1[[#This Row],[Ano]],[1]Escalões!$B$2:$C$72,2,FALSE),0)</f>
        <v>0</v>
      </c>
    </row>
    <row r="854" spans="1:6" x14ac:dyDescent="0.3">
      <c r="A854">
        <v>79631</v>
      </c>
      <c r="B854" t="s">
        <v>919</v>
      </c>
      <c r="C854" t="s">
        <v>862</v>
      </c>
      <c r="D854" t="str">
        <f>VLOOKUP(Tabela1[[#This Row],[Licença]],[1]DoB!$A$1:$O$5010,8,FALSE)</f>
        <v>04-12-2008</v>
      </c>
      <c r="E854">
        <f>YEAR(Tabela1[[#This Row],[DoB]])</f>
        <v>2008</v>
      </c>
      <c r="F854">
        <f>IFERROR(VLOOKUP(Tabela1[[#This Row],[Ano]],[1]Escalões!$B$2:$C$72,2,FALSE),0)</f>
        <v>0</v>
      </c>
    </row>
    <row r="855" spans="1:6" x14ac:dyDescent="0.3">
      <c r="A855">
        <v>80741</v>
      </c>
      <c r="B855" t="s">
        <v>920</v>
      </c>
      <c r="C855" t="s">
        <v>862</v>
      </c>
      <c r="D855" t="str">
        <f>VLOOKUP(Tabela1[[#This Row],[Licença]],[1]DoB!$A$1:$O$5010,8,FALSE)</f>
        <v>14-07-1982</v>
      </c>
      <c r="E855">
        <f>YEAR(Tabela1[[#This Row],[DoB]])</f>
        <v>1982</v>
      </c>
      <c r="F855" t="str">
        <f>IFERROR(VLOOKUP(Tabela1[[#This Row],[Ano]],[1]Escalões!$B$2:$C$72,2,FALSE),0)</f>
        <v>Vet I</v>
      </c>
    </row>
    <row r="856" spans="1:6" x14ac:dyDescent="0.3">
      <c r="A856">
        <v>70439</v>
      </c>
      <c r="B856" t="s">
        <v>921</v>
      </c>
      <c r="C856" t="s">
        <v>862</v>
      </c>
      <c r="D856" t="str">
        <f>VLOOKUP(Tabela1[[#This Row],[Licença]],[1]DoB!$A$1:$O$5010,8,FALSE)</f>
        <v>24-06-2006</v>
      </c>
      <c r="E856">
        <f>YEAR(Tabela1[[#This Row],[DoB]])</f>
        <v>2006</v>
      </c>
      <c r="F856">
        <f>IFERROR(VLOOKUP(Tabela1[[#This Row],[Ano]],[1]Escalões!$B$2:$C$72,2,FALSE),0)</f>
        <v>0</v>
      </c>
    </row>
    <row r="857" spans="1:6" x14ac:dyDescent="0.3">
      <c r="A857">
        <v>55135</v>
      </c>
      <c r="B857" t="s">
        <v>922</v>
      </c>
      <c r="C857" t="s">
        <v>923</v>
      </c>
      <c r="D857" t="str">
        <f>VLOOKUP(Tabela1[[#This Row],[Licença]],[1]DoB!$A$1:$O$5010,8,FALSE)</f>
        <v>28-06-1988</v>
      </c>
      <c r="E857">
        <f>YEAR(Tabela1[[#This Row],[DoB]])</f>
        <v>1988</v>
      </c>
      <c r="F857">
        <f>IFERROR(VLOOKUP(Tabela1[[#This Row],[Ano]],[1]Escalões!$B$2:$C$72,2,FALSE),0)</f>
        <v>0</v>
      </c>
    </row>
    <row r="858" spans="1:6" x14ac:dyDescent="0.3">
      <c r="A858">
        <v>67570</v>
      </c>
      <c r="B858" t="s">
        <v>924</v>
      </c>
      <c r="C858" t="s">
        <v>923</v>
      </c>
      <c r="D858" t="str">
        <f>VLOOKUP(Tabela1[[#This Row],[Licença]],[1]DoB!$A$1:$O$5010,8,FALSE)</f>
        <v>19-03-2002</v>
      </c>
      <c r="E858">
        <f>YEAR(Tabela1[[#This Row],[DoB]])</f>
        <v>2002</v>
      </c>
      <c r="F858">
        <f>IFERROR(VLOOKUP(Tabela1[[#This Row],[Ano]],[1]Escalões!$B$2:$C$72,2,FALSE),0)</f>
        <v>0</v>
      </c>
    </row>
    <row r="859" spans="1:6" x14ac:dyDescent="0.3">
      <c r="A859">
        <v>70500</v>
      </c>
      <c r="B859" t="s">
        <v>925</v>
      </c>
      <c r="C859" t="s">
        <v>923</v>
      </c>
      <c r="D859" t="str">
        <f>VLOOKUP(Tabela1[[#This Row],[Licença]],[1]DoB!$A$1:$O$5010,8,FALSE)</f>
        <v>02-11-2007</v>
      </c>
      <c r="E859">
        <f>YEAR(Tabela1[[#This Row],[DoB]])</f>
        <v>2007</v>
      </c>
      <c r="F859">
        <f>IFERROR(VLOOKUP(Tabela1[[#This Row],[Ano]],[1]Escalões!$B$2:$C$72,2,FALSE),0)</f>
        <v>0</v>
      </c>
    </row>
    <row r="860" spans="1:6" x14ac:dyDescent="0.3">
      <c r="A860">
        <v>72323</v>
      </c>
      <c r="B860" t="s">
        <v>926</v>
      </c>
      <c r="C860" t="s">
        <v>923</v>
      </c>
      <c r="D860" t="str">
        <f>VLOOKUP(Tabela1[[#This Row],[Licença]],[1]DoB!$A$1:$O$5010,8,FALSE)</f>
        <v>24-07-2006</v>
      </c>
      <c r="E860">
        <f>YEAR(Tabela1[[#This Row],[DoB]])</f>
        <v>2006</v>
      </c>
      <c r="F860">
        <f>IFERROR(VLOOKUP(Tabela1[[#This Row],[Ano]],[1]Escalões!$B$2:$C$72,2,FALSE),0)</f>
        <v>0</v>
      </c>
    </row>
    <row r="861" spans="1:6" x14ac:dyDescent="0.3">
      <c r="A861">
        <v>65310</v>
      </c>
      <c r="B861" t="s">
        <v>927</v>
      </c>
      <c r="C861" t="s">
        <v>923</v>
      </c>
      <c r="D861" t="str">
        <f>VLOOKUP(Tabela1[[#This Row],[Licença]],[1]DoB!$A$1:$O$5010,8,FALSE)</f>
        <v>03-12-1998</v>
      </c>
      <c r="E861">
        <f>YEAR(Tabela1[[#This Row],[DoB]])</f>
        <v>1998</v>
      </c>
      <c r="F861">
        <f>IFERROR(VLOOKUP(Tabela1[[#This Row],[Ano]],[1]Escalões!$B$2:$C$72,2,FALSE),0)</f>
        <v>0</v>
      </c>
    </row>
    <row r="862" spans="1:6" x14ac:dyDescent="0.3">
      <c r="A862">
        <v>71735</v>
      </c>
      <c r="B862" t="s">
        <v>928</v>
      </c>
      <c r="C862" t="s">
        <v>923</v>
      </c>
      <c r="D862" t="str">
        <f>VLOOKUP(Tabela1[[#This Row],[Licença]],[1]DoB!$A$1:$O$5010,8,FALSE)</f>
        <v>22-03-2004</v>
      </c>
      <c r="E862">
        <f>YEAR(Tabela1[[#This Row],[DoB]])</f>
        <v>2004</v>
      </c>
      <c r="F862">
        <f>IFERROR(VLOOKUP(Tabela1[[#This Row],[Ano]],[1]Escalões!$B$2:$C$72,2,FALSE),0)</f>
        <v>0</v>
      </c>
    </row>
    <row r="863" spans="1:6" x14ac:dyDescent="0.3">
      <c r="A863">
        <v>70504</v>
      </c>
      <c r="B863" t="s">
        <v>929</v>
      </c>
      <c r="C863" t="s">
        <v>923</v>
      </c>
      <c r="D863" t="str">
        <f>VLOOKUP(Tabela1[[#This Row],[Licença]],[1]DoB!$A$1:$O$5010,8,FALSE)</f>
        <v>16-12-2006</v>
      </c>
      <c r="E863">
        <f>YEAR(Tabela1[[#This Row],[DoB]])</f>
        <v>2006</v>
      </c>
      <c r="F863">
        <f>IFERROR(VLOOKUP(Tabela1[[#This Row],[Ano]],[1]Escalões!$B$2:$C$72,2,FALSE),0)</f>
        <v>0</v>
      </c>
    </row>
    <row r="864" spans="1:6" x14ac:dyDescent="0.3">
      <c r="A864">
        <v>62762</v>
      </c>
      <c r="B864" t="s">
        <v>930</v>
      </c>
      <c r="C864" t="s">
        <v>923</v>
      </c>
      <c r="D864" t="str">
        <f>VLOOKUP(Tabela1[[#This Row],[Licença]],[1]DoB!$A$1:$O$5010,8,FALSE)</f>
        <v>25-05-1995</v>
      </c>
      <c r="E864">
        <f>YEAR(Tabela1[[#This Row],[DoB]])</f>
        <v>1995</v>
      </c>
      <c r="F864">
        <f>IFERROR(VLOOKUP(Tabela1[[#This Row],[Ano]],[1]Escalões!$B$2:$C$72,2,FALSE),0)</f>
        <v>0</v>
      </c>
    </row>
    <row r="865" spans="1:6" x14ac:dyDescent="0.3">
      <c r="A865">
        <v>71338</v>
      </c>
      <c r="B865" t="s">
        <v>931</v>
      </c>
      <c r="C865" t="s">
        <v>923</v>
      </c>
      <c r="D865" t="str">
        <f>VLOOKUP(Tabela1[[#This Row],[Licença]],[1]DoB!$A$1:$O$5010,8,FALSE)</f>
        <v>22-05-1965</v>
      </c>
      <c r="E865">
        <f>YEAR(Tabela1[[#This Row],[DoB]])</f>
        <v>1965</v>
      </c>
      <c r="F865" t="str">
        <f>IFERROR(VLOOKUP(Tabela1[[#This Row],[Ano]],[1]Escalões!$B$2:$C$72,2,FALSE),0)</f>
        <v>Vet V</v>
      </c>
    </row>
    <row r="866" spans="1:6" x14ac:dyDescent="0.3">
      <c r="A866">
        <v>56623</v>
      </c>
      <c r="B866" t="s">
        <v>932</v>
      </c>
      <c r="C866" t="s">
        <v>923</v>
      </c>
      <c r="D866" t="str">
        <f>VLOOKUP(Tabela1[[#This Row],[Licença]],[1]DoB!$A$1:$O$5010,8,FALSE)</f>
        <v>15-05-1993</v>
      </c>
      <c r="E866">
        <f>YEAR(Tabela1[[#This Row],[DoB]])</f>
        <v>1993</v>
      </c>
      <c r="F866">
        <f>IFERROR(VLOOKUP(Tabela1[[#This Row],[Ano]],[1]Escalões!$B$2:$C$72,2,FALSE),0)</f>
        <v>0</v>
      </c>
    </row>
    <row r="867" spans="1:6" x14ac:dyDescent="0.3">
      <c r="A867">
        <v>70472</v>
      </c>
      <c r="B867" t="s">
        <v>933</v>
      </c>
      <c r="C867" t="s">
        <v>923</v>
      </c>
      <c r="D867" t="str">
        <f>VLOOKUP(Tabela1[[#This Row],[Licença]],[1]DoB!$A$1:$O$5010,8,FALSE)</f>
        <v>02-11-2007</v>
      </c>
      <c r="E867">
        <f>YEAR(Tabela1[[#This Row],[DoB]])</f>
        <v>2007</v>
      </c>
      <c r="F867">
        <f>IFERROR(VLOOKUP(Tabela1[[#This Row],[Ano]],[1]Escalões!$B$2:$C$72,2,FALSE),0)</f>
        <v>0</v>
      </c>
    </row>
    <row r="868" spans="1:6" x14ac:dyDescent="0.3">
      <c r="A868">
        <v>73868</v>
      </c>
      <c r="B868" t="s">
        <v>934</v>
      </c>
      <c r="C868" t="s">
        <v>923</v>
      </c>
      <c r="D868" t="str">
        <f>VLOOKUP(Tabela1[[#This Row],[Licença]],[1]DoB!$A$1:$O$5010,8,FALSE)</f>
        <v>31-08-2010</v>
      </c>
      <c r="E868">
        <f>YEAR(Tabela1[[#This Row],[DoB]])</f>
        <v>2010</v>
      </c>
      <c r="F868">
        <f>IFERROR(VLOOKUP(Tabela1[[#This Row],[Ano]],[1]Escalões!$B$2:$C$72,2,FALSE),0)</f>
        <v>0</v>
      </c>
    </row>
    <row r="869" spans="1:6" x14ac:dyDescent="0.3">
      <c r="A869">
        <v>76697</v>
      </c>
      <c r="B869" t="s">
        <v>935</v>
      </c>
      <c r="C869" t="s">
        <v>923</v>
      </c>
      <c r="D869" t="str">
        <f>VLOOKUP(Tabela1[[#This Row],[Licença]],[1]DoB!$A$1:$O$5010,8,FALSE)</f>
        <v>28-11-2011</v>
      </c>
      <c r="E869">
        <f>YEAR(Tabela1[[#This Row],[DoB]])</f>
        <v>2011</v>
      </c>
      <c r="F869">
        <f>IFERROR(VLOOKUP(Tabela1[[#This Row],[Ano]],[1]Escalões!$B$2:$C$72,2,FALSE),0)</f>
        <v>0</v>
      </c>
    </row>
    <row r="870" spans="1:6" x14ac:dyDescent="0.3">
      <c r="A870">
        <v>77831</v>
      </c>
      <c r="B870" t="s">
        <v>936</v>
      </c>
      <c r="C870" t="s">
        <v>923</v>
      </c>
      <c r="D870" t="str">
        <f>VLOOKUP(Tabela1[[#This Row],[Licença]],[1]DoB!$A$1:$O$5010,8,FALSE)</f>
        <v>20-12-2012</v>
      </c>
      <c r="E870">
        <f>YEAR(Tabela1[[#This Row],[DoB]])</f>
        <v>2012</v>
      </c>
      <c r="F870">
        <f>IFERROR(VLOOKUP(Tabela1[[#This Row],[Ano]],[1]Escalões!$B$2:$C$72,2,FALSE),0)</f>
        <v>0</v>
      </c>
    </row>
    <row r="871" spans="1:6" x14ac:dyDescent="0.3">
      <c r="A871">
        <v>77874</v>
      </c>
      <c r="B871" t="s">
        <v>937</v>
      </c>
      <c r="C871" t="s">
        <v>923</v>
      </c>
      <c r="D871" t="str">
        <f>VLOOKUP(Tabela1[[#This Row],[Licença]],[1]DoB!$A$1:$O$5010,8,FALSE)</f>
        <v>12-04-2013</v>
      </c>
      <c r="E871">
        <f>YEAR(Tabela1[[#This Row],[DoB]])</f>
        <v>2013</v>
      </c>
      <c r="F871">
        <f>IFERROR(VLOOKUP(Tabela1[[#This Row],[Ano]],[1]Escalões!$B$2:$C$72,2,FALSE),0)</f>
        <v>0</v>
      </c>
    </row>
    <row r="872" spans="1:6" x14ac:dyDescent="0.3">
      <c r="A872">
        <v>79804</v>
      </c>
      <c r="B872" t="s">
        <v>938</v>
      </c>
      <c r="C872" t="s">
        <v>923</v>
      </c>
      <c r="D872" t="str">
        <f>VLOOKUP(Tabela1[[#This Row],[Licença]],[1]DoB!$A$1:$O$5010,8,FALSE)</f>
        <v>03-02-2015</v>
      </c>
      <c r="E872">
        <f>YEAR(Tabela1[[#This Row],[DoB]])</f>
        <v>2015</v>
      </c>
      <c r="F872">
        <f>IFERROR(VLOOKUP(Tabela1[[#This Row],[Ano]],[1]Escalões!$B$2:$C$72,2,FALSE),0)</f>
        <v>0</v>
      </c>
    </row>
    <row r="873" spans="1:6" x14ac:dyDescent="0.3">
      <c r="A873">
        <v>79802</v>
      </c>
      <c r="B873" t="s">
        <v>939</v>
      </c>
      <c r="C873" t="s">
        <v>923</v>
      </c>
      <c r="D873" t="str">
        <f>VLOOKUP(Tabela1[[#This Row],[Licença]],[1]DoB!$A$1:$O$5010,8,FALSE)</f>
        <v>16-01-2012</v>
      </c>
      <c r="E873">
        <f>YEAR(Tabela1[[#This Row],[DoB]])</f>
        <v>2012</v>
      </c>
      <c r="F873">
        <f>IFERROR(VLOOKUP(Tabela1[[#This Row],[Ano]],[1]Escalões!$B$2:$C$72,2,FALSE),0)</f>
        <v>0</v>
      </c>
    </row>
    <row r="874" spans="1:6" x14ac:dyDescent="0.3">
      <c r="A874">
        <v>76146</v>
      </c>
      <c r="B874" t="s">
        <v>940</v>
      </c>
      <c r="C874" t="s">
        <v>923</v>
      </c>
      <c r="D874" t="str">
        <f>VLOOKUP(Tabela1[[#This Row],[Licença]],[1]DoB!$A$1:$O$5010,8,FALSE)</f>
        <v>23-12-2012</v>
      </c>
      <c r="E874">
        <f>YEAR(Tabela1[[#This Row],[DoB]])</f>
        <v>2012</v>
      </c>
      <c r="F874">
        <f>IFERROR(VLOOKUP(Tabela1[[#This Row],[Ano]],[1]Escalões!$B$2:$C$72,2,FALSE),0)</f>
        <v>0</v>
      </c>
    </row>
    <row r="875" spans="1:6" x14ac:dyDescent="0.3">
      <c r="A875">
        <v>72724</v>
      </c>
      <c r="B875" t="s">
        <v>941</v>
      </c>
      <c r="C875" t="s">
        <v>923</v>
      </c>
      <c r="D875" t="str">
        <f>VLOOKUP(Tabela1[[#This Row],[Licença]],[1]DoB!$A$1:$O$5010,8,FALSE)</f>
        <v>12-07-2007</v>
      </c>
      <c r="E875">
        <f>YEAR(Tabela1[[#This Row],[DoB]])</f>
        <v>2007</v>
      </c>
      <c r="F875">
        <f>IFERROR(VLOOKUP(Tabela1[[#This Row],[Ano]],[1]Escalões!$B$2:$C$72,2,FALSE),0)</f>
        <v>0</v>
      </c>
    </row>
    <row r="876" spans="1:6" x14ac:dyDescent="0.3">
      <c r="A876">
        <v>78480</v>
      </c>
      <c r="B876" t="s">
        <v>942</v>
      </c>
      <c r="C876" t="s">
        <v>923</v>
      </c>
      <c r="D876" t="str">
        <f>VLOOKUP(Tabela1[[#This Row],[Licença]],[1]DoB!$A$1:$O$5010,8,FALSE)</f>
        <v>24-12-2012</v>
      </c>
      <c r="E876">
        <f>YEAR(Tabela1[[#This Row],[DoB]])</f>
        <v>2012</v>
      </c>
      <c r="F876">
        <f>IFERROR(VLOOKUP(Tabela1[[#This Row],[Ano]],[1]Escalões!$B$2:$C$72,2,FALSE),0)</f>
        <v>0</v>
      </c>
    </row>
    <row r="877" spans="1:6" x14ac:dyDescent="0.3">
      <c r="A877">
        <v>79836</v>
      </c>
      <c r="B877" t="s">
        <v>943</v>
      </c>
      <c r="C877" t="s">
        <v>923</v>
      </c>
      <c r="D877" t="str">
        <f>VLOOKUP(Tabela1[[#This Row],[Licença]],[1]DoB!$A$1:$O$5010,8,FALSE)</f>
        <v>24-07-2017</v>
      </c>
      <c r="E877">
        <f>YEAR(Tabela1[[#This Row],[DoB]])</f>
        <v>2017</v>
      </c>
      <c r="F877">
        <f>IFERROR(VLOOKUP(Tabela1[[#This Row],[Ano]],[1]Escalões!$B$2:$C$72,2,FALSE),0)</f>
        <v>0</v>
      </c>
    </row>
    <row r="878" spans="1:6" x14ac:dyDescent="0.3">
      <c r="A878">
        <v>65504</v>
      </c>
      <c r="B878" t="s">
        <v>944</v>
      </c>
      <c r="C878" t="s">
        <v>923</v>
      </c>
      <c r="D878" t="str">
        <f>VLOOKUP(Tabela1[[#This Row],[Licença]],[1]DoB!$A$1:$O$5010,8,FALSE)</f>
        <v>10-11-1998</v>
      </c>
      <c r="E878">
        <f>YEAR(Tabela1[[#This Row],[DoB]])</f>
        <v>1998</v>
      </c>
      <c r="F878">
        <f>IFERROR(VLOOKUP(Tabela1[[#This Row],[Ano]],[1]Escalões!$B$2:$C$72,2,FALSE),0)</f>
        <v>0</v>
      </c>
    </row>
    <row r="879" spans="1:6" x14ac:dyDescent="0.3">
      <c r="A879">
        <v>77873</v>
      </c>
      <c r="B879" t="s">
        <v>945</v>
      </c>
      <c r="C879" t="s">
        <v>923</v>
      </c>
      <c r="D879" t="str">
        <f>VLOOKUP(Tabela1[[#This Row],[Licença]],[1]DoB!$A$1:$O$5010,8,FALSE)</f>
        <v>26-11-2014</v>
      </c>
      <c r="E879">
        <f>YEAR(Tabela1[[#This Row],[DoB]])</f>
        <v>2014</v>
      </c>
      <c r="F879">
        <f>IFERROR(VLOOKUP(Tabela1[[#This Row],[Ano]],[1]Escalões!$B$2:$C$72,2,FALSE),0)</f>
        <v>0</v>
      </c>
    </row>
    <row r="880" spans="1:6" x14ac:dyDescent="0.3">
      <c r="A880">
        <v>78062</v>
      </c>
      <c r="B880" t="s">
        <v>946</v>
      </c>
      <c r="C880" t="s">
        <v>923</v>
      </c>
      <c r="D880" t="str">
        <f>VLOOKUP(Tabela1[[#This Row],[Licença]],[1]DoB!$A$1:$O$5010,8,FALSE)</f>
        <v>07-11-2014</v>
      </c>
      <c r="E880">
        <f>YEAR(Tabela1[[#This Row],[DoB]])</f>
        <v>2014</v>
      </c>
      <c r="F880">
        <f>IFERROR(VLOOKUP(Tabela1[[#This Row],[Ano]],[1]Escalões!$B$2:$C$72,2,FALSE),0)</f>
        <v>0</v>
      </c>
    </row>
    <row r="881" spans="1:6" x14ac:dyDescent="0.3">
      <c r="A881">
        <v>78040</v>
      </c>
      <c r="B881" t="s">
        <v>947</v>
      </c>
      <c r="C881" t="s">
        <v>923</v>
      </c>
      <c r="D881" t="str">
        <f>VLOOKUP(Tabela1[[#This Row],[Licença]],[1]DoB!$A$1:$O$5010,8,FALSE)</f>
        <v>13-10-2015</v>
      </c>
      <c r="E881">
        <f>YEAR(Tabela1[[#This Row],[DoB]])</f>
        <v>2015</v>
      </c>
      <c r="F881">
        <f>IFERROR(VLOOKUP(Tabela1[[#This Row],[Ano]],[1]Escalões!$B$2:$C$72,2,FALSE),0)</f>
        <v>0</v>
      </c>
    </row>
    <row r="882" spans="1:6" x14ac:dyDescent="0.3">
      <c r="A882">
        <v>78851</v>
      </c>
      <c r="B882" t="s">
        <v>948</v>
      </c>
      <c r="C882" t="s">
        <v>923</v>
      </c>
      <c r="D882" t="str">
        <f>VLOOKUP(Tabela1[[#This Row],[Licença]],[1]DoB!$A$1:$O$5010,8,FALSE)</f>
        <v>23-02-2017</v>
      </c>
      <c r="E882">
        <f>YEAR(Tabela1[[#This Row],[DoB]])</f>
        <v>2017</v>
      </c>
      <c r="F882">
        <f>IFERROR(VLOOKUP(Tabela1[[#This Row],[Ano]],[1]Escalões!$B$2:$C$72,2,FALSE),0)</f>
        <v>0</v>
      </c>
    </row>
    <row r="883" spans="1:6" x14ac:dyDescent="0.3">
      <c r="A883">
        <v>80083</v>
      </c>
      <c r="B883" t="s">
        <v>949</v>
      </c>
      <c r="C883" t="s">
        <v>923</v>
      </c>
      <c r="D883" t="str">
        <f>VLOOKUP(Tabela1[[#This Row],[Licença]],[1]DoB!$A$1:$O$5010,8,FALSE)</f>
        <v>22-03-2017</v>
      </c>
      <c r="E883">
        <f>YEAR(Tabela1[[#This Row],[DoB]])</f>
        <v>2017</v>
      </c>
      <c r="F883">
        <f>IFERROR(VLOOKUP(Tabela1[[#This Row],[Ano]],[1]Escalões!$B$2:$C$72,2,FALSE),0)</f>
        <v>0</v>
      </c>
    </row>
    <row r="884" spans="1:6" x14ac:dyDescent="0.3">
      <c r="A884">
        <v>78055</v>
      </c>
      <c r="B884" t="s">
        <v>950</v>
      </c>
      <c r="C884" t="s">
        <v>923</v>
      </c>
      <c r="D884" t="str">
        <f>VLOOKUP(Tabela1[[#This Row],[Licença]],[1]DoB!$A$1:$O$5010,8,FALSE)</f>
        <v>18-01-2015</v>
      </c>
      <c r="E884">
        <f>YEAR(Tabela1[[#This Row],[DoB]])</f>
        <v>2015</v>
      </c>
      <c r="F884">
        <f>IFERROR(VLOOKUP(Tabela1[[#This Row],[Ano]],[1]Escalões!$B$2:$C$72,2,FALSE),0)</f>
        <v>0</v>
      </c>
    </row>
    <row r="885" spans="1:6" x14ac:dyDescent="0.3">
      <c r="A885">
        <v>78475</v>
      </c>
      <c r="B885" t="s">
        <v>951</v>
      </c>
      <c r="C885" t="s">
        <v>923</v>
      </c>
      <c r="D885" t="str">
        <f>VLOOKUP(Tabela1[[#This Row],[Licença]],[1]DoB!$A$1:$O$5010,8,FALSE)</f>
        <v>26-11-2014</v>
      </c>
      <c r="E885">
        <f>YEAR(Tabela1[[#This Row],[DoB]])</f>
        <v>2014</v>
      </c>
      <c r="F885">
        <f>IFERROR(VLOOKUP(Tabela1[[#This Row],[Ano]],[1]Escalões!$B$2:$C$72,2,FALSE),0)</f>
        <v>0</v>
      </c>
    </row>
    <row r="886" spans="1:6" x14ac:dyDescent="0.3">
      <c r="A886">
        <v>80087</v>
      </c>
      <c r="B886" t="s">
        <v>952</v>
      </c>
      <c r="C886" t="s">
        <v>923</v>
      </c>
      <c r="D886" t="str">
        <f>VLOOKUP(Tabela1[[#This Row],[Licença]],[1]DoB!$A$1:$O$5010,8,FALSE)</f>
        <v>09-01-2015</v>
      </c>
      <c r="E886">
        <f>YEAR(Tabela1[[#This Row],[DoB]])</f>
        <v>2015</v>
      </c>
      <c r="F886">
        <f>IFERROR(VLOOKUP(Tabela1[[#This Row],[Ano]],[1]Escalões!$B$2:$C$72,2,FALSE),0)</f>
        <v>0</v>
      </c>
    </row>
    <row r="887" spans="1:6" x14ac:dyDescent="0.3">
      <c r="A887">
        <v>78027</v>
      </c>
      <c r="B887" t="s">
        <v>953</v>
      </c>
      <c r="C887" t="s">
        <v>923</v>
      </c>
      <c r="D887" t="str">
        <f>VLOOKUP(Tabela1[[#This Row],[Licença]],[1]DoB!$A$1:$O$5010,8,FALSE)</f>
        <v>19-11-2014</v>
      </c>
      <c r="E887">
        <f>YEAR(Tabela1[[#This Row],[DoB]])</f>
        <v>2014</v>
      </c>
      <c r="F887">
        <f>IFERROR(VLOOKUP(Tabela1[[#This Row],[Ano]],[1]Escalões!$B$2:$C$72,2,FALSE),0)</f>
        <v>0</v>
      </c>
    </row>
    <row r="888" spans="1:6" x14ac:dyDescent="0.3">
      <c r="A888">
        <v>79837</v>
      </c>
      <c r="B888" t="s">
        <v>954</v>
      </c>
      <c r="C888" t="s">
        <v>923</v>
      </c>
      <c r="D888" t="str">
        <f>VLOOKUP(Tabela1[[#This Row],[Licença]],[1]DoB!$A$1:$O$5010,8,FALSE)</f>
        <v>22-06-2015</v>
      </c>
      <c r="E888">
        <f>YEAR(Tabela1[[#This Row],[DoB]])</f>
        <v>2015</v>
      </c>
      <c r="F888">
        <f>IFERROR(VLOOKUP(Tabela1[[#This Row],[Ano]],[1]Escalões!$B$2:$C$72,2,FALSE),0)</f>
        <v>0</v>
      </c>
    </row>
    <row r="889" spans="1:6" x14ac:dyDescent="0.3">
      <c r="A889">
        <v>77439</v>
      </c>
      <c r="B889" t="s">
        <v>955</v>
      </c>
      <c r="C889" t="s">
        <v>923</v>
      </c>
      <c r="D889" t="str">
        <f>VLOOKUP(Tabela1[[#This Row],[Licença]],[1]DoB!$A$1:$O$5010,8,FALSE)</f>
        <v>08-07-2013</v>
      </c>
      <c r="E889">
        <f>YEAR(Tabela1[[#This Row],[DoB]])</f>
        <v>2013</v>
      </c>
      <c r="F889">
        <f>IFERROR(VLOOKUP(Tabela1[[#This Row],[Ano]],[1]Escalões!$B$2:$C$72,2,FALSE),0)</f>
        <v>0</v>
      </c>
    </row>
    <row r="890" spans="1:6" x14ac:dyDescent="0.3">
      <c r="A890">
        <v>76602</v>
      </c>
      <c r="B890" t="s">
        <v>956</v>
      </c>
      <c r="C890" t="s">
        <v>923</v>
      </c>
      <c r="D890" t="str">
        <f>VLOOKUP(Tabela1[[#This Row],[Licença]],[1]DoB!$A$1:$O$5010,8,FALSE)</f>
        <v>15-03-2012</v>
      </c>
      <c r="E890">
        <f>YEAR(Tabela1[[#This Row],[DoB]])</f>
        <v>2012</v>
      </c>
      <c r="F890">
        <f>IFERROR(VLOOKUP(Tabela1[[#This Row],[Ano]],[1]Escalões!$B$2:$C$72,2,FALSE),0)</f>
        <v>0</v>
      </c>
    </row>
    <row r="891" spans="1:6" x14ac:dyDescent="0.3">
      <c r="A891">
        <v>79910</v>
      </c>
      <c r="B891" t="s">
        <v>957</v>
      </c>
      <c r="C891" t="s">
        <v>923</v>
      </c>
      <c r="D891" t="str">
        <f>VLOOKUP(Tabela1[[#This Row],[Licença]],[1]DoB!$A$1:$O$5010,8,FALSE)</f>
        <v>26-04-2013</v>
      </c>
      <c r="E891">
        <f>YEAR(Tabela1[[#This Row],[DoB]])</f>
        <v>2013</v>
      </c>
      <c r="F891">
        <f>IFERROR(VLOOKUP(Tabela1[[#This Row],[Ano]],[1]Escalões!$B$2:$C$72,2,FALSE),0)</f>
        <v>0</v>
      </c>
    </row>
    <row r="892" spans="1:6" x14ac:dyDescent="0.3">
      <c r="A892">
        <v>79493</v>
      </c>
      <c r="B892" t="s">
        <v>958</v>
      </c>
      <c r="C892" t="s">
        <v>923</v>
      </c>
      <c r="D892" t="str">
        <f>VLOOKUP(Tabela1[[#This Row],[Licença]],[1]DoB!$A$1:$O$5010,8,FALSE)</f>
        <v>12-01-2012</v>
      </c>
      <c r="E892">
        <f>YEAR(Tabela1[[#This Row],[DoB]])</f>
        <v>2012</v>
      </c>
      <c r="F892">
        <f>IFERROR(VLOOKUP(Tabela1[[#This Row],[Ano]],[1]Escalões!$B$2:$C$72,2,FALSE),0)</f>
        <v>0</v>
      </c>
    </row>
    <row r="893" spans="1:6" x14ac:dyDescent="0.3">
      <c r="A893">
        <v>76408</v>
      </c>
      <c r="B893" t="s">
        <v>959</v>
      </c>
      <c r="C893" t="s">
        <v>923</v>
      </c>
      <c r="D893" t="str">
        <f>VLOOKUP(Tabela1[[#This Row],[Licença]],[1]DoB!$A$1:$O$5010,8,FALSE)</f>
        <v>23-10-2012</v>
      </c>
      <c r="E893">
        <f>YEAR(Tabela1[[#This Row],[DoB]])</f>
        <v>2012</v>
      </c>
      <c r="F893">
        <f>IFERROR(VLOOKUP(Tabela1[[#This Row],[Ano]],[1]Escalões!$B$2:$C$72,2,FALSE),0)</f>
        <v>0</v>
      </c>
    </row>
    <row r="894" spans="1:6" x14ac:dyDescent="0.3">
      <c r="A894">
        <v>78024</v>
      </c>
      <c r="B894" t="s">
        <v>960</v>
      </c>
      <c r="C894" t="s">
        <v>923</v>
      </c>
      <c r="D894" t="str">
        <f>VLOOKUP(Tabela1[[#This Row],[Licença]],[1]DoB!$A$1:$O$5010,8,FALSE)</f>
        <v>20-02-2013</v>
      </c>
      <c r="E894">
        <f>YEAR(Tabela1[[#This Row],[DoB]])</f>
        <v>2013</v>
      </c>
      <c r="F894">
        <f>IFERROR(VLOOKUP(Tabela1[[#This Row],[Ano]],[1]Escalões!$B$2:$C$72,2,FALSE),0)</f>
        <v>0</v>
      </c>
    </row>
    <row r="895" spans="1:6" x14ac:dyDescent="0.3">
      <c r="A895">
        <v>79874</v>
      </c>
      <c r="B895" t="s">
        <v>961</v>
      </c>
      <c r="C895" t="s">
        <v>923</v>
      </c>
      <c r="D895" t="str">
        <f>VLOOKUP(Tabela1[[#This Row],[Licença]],[1]DoB!$A$1:$O$5010,8,FALSE)</f>
        <v>28-12-2012</v>
      </c>
      <c r="E895">
        <f>YEAR(Tabela1[[#This Row],[DoB]])</f>
        <v>2012</v>
      </c>
      <c r="F895">
        <f>IFERROR(VLOOKUP(Tabela1[[#This Row],[Ano]],[1]Escalões!$B$2:$C$72,2,FALSE),0)</f>
        <v>0</v>
      </c>
    </row>
    <row r="896" spans="1:6" x14ac:dyDescent="0.3">
      <c r="A896">
        <v>78096</v>
      </c>
      <c r="B896" t="s">
        <v>962</v>
      </c>
      <c r="C896" t="s">
        <v>923</v>
      </c>
      <c r="D896" t="str">
        <f>VLOOKUP(Tabela1[[#This Row],[Licença]],[1]DoB!$A$1:$O$5010,8,FALSE)</f>
        <v>22-07-2012</v>
      </c>
      <c r="E896">
        <f>YEAR(Tabela1[[#This Row],[DoB]])</f>
        <v>2012</v>
      </c>
      <c r="F896">
        <f>IFERROR(VLOOKUP(Tabela1[[#This Row],[Ano]],[1]Escalões!$B$2:$C$72,2,FALSE),0)</f>
        <v>0</v>
      </c>
    </row>
    <row r="897" spans="1:6" x14ac:dyDescent="0.3">
      <c r="A897">
        <v>78041</v>
      </c>
      <c r="B897" t="s">
        <v>963</v>
      </c>
      <c r="C897" t="s">
        <v>923</v>
      </c>
      <c r="D897" t="str">
        <f>VLOOKUP(Tabela1[[#This Row],[Licença]],[1]DoB!$A$1:$O$5010,8,FALSE)</f>
        <v>18-02-2010</v>
      </c>
      <c r="E897">
        <f>YEAR(Tabela1[[#This Row],[DoB]])</f>
        <v>2010</v>
      </c>
      <c r="F897">
        <f>IFERROR(VLOOKUP(Tabela1[[#This Row],[Ano]],[1]Escalões!$B$2:$C$72,2,FALSE),0)</f>
        <v>0</v>
      </c>
    </row>
    <row r="898" spans="1:6" x14ac:dyDescent="0.3">
      <c r="A898">
        <v>73840</v>
      </c>
      <c r="B898" t="s">
        <v>964</v>
      </c>
      <c r="C898" t="s">
        <v>923</v>
      </c>
      <c r="D898" t="str">
        <f>VLOOKUP(Tabela1[[#This Row],[Licença]],[1]DoB!$A$1:$O$5010,8,FALSE)</f>
        <v>19-01-2010</v>
      </c>
      <c r="E898">
        <f>YEAR(Tabela1[[#This Row],[DoB]])</f>
        <v>2010</v>
      </c>
      <c r="F898">
        <f>IFERROR(VLOOKUP(Tabela1[[#This Row],[Ano]],[1]Escalões!$B$2:$C$72,2,FALSE),0)</f>
        <v>0</v>
      </c>
    </row>
    <row r="899" spans="1:6" x14ac:dyDescent="0.3">
      <c r="A899">
        <v>71406</v>
      </c>
      <c r="B899" t="s">
        <v>965</v>
      </c>
      <c r="C899" t="s">
        <v>923</v>
      </c>
      <c r="D899" t="str">
        <f>VLOOKUP(Tabela1[[#This Row],[Licença]],[1]DoB!$A$1:$O$5010,8,FALSE)</f>
        <v>16-05-2007</v>
      </c>
      <c r="E899">
        <f>YEAR(Tabela1[[#This Row],[DoB]])</f>
        <v>2007</v>
      </c>
      <c r="F899">
        <f>IFERROR(VLOOKUP(Tabela1[[#This Row],[Ano]],[1]Escalões!$B$2:$C$72,2,FALSE),0)</f>
        <v>0</v>
      </c>
    </row>
    <row r="900" spans="1:6" x14ac:dyDescent="0.3">
      <c r="A900">
        <v>72919</v>
      </c>
      <c r="B900" t="s">
        <v>966</v>
      </c>
      <c r="C900" t="s">
        <v>923</v>
      </c>
      <c r="D900" t="str">
        <f>VLOOKUP(Tabela1[[#This Row],[Licença]],[1]DoB!$A$1:$O$5010,8,FALSE)</f>
        <v>15-03-2009</v>
      </c>
      <c r="E900">
        <f>YEAR(Tabela1[[#This Row],[DoB]])</f>
        <v>2009</v>
      </c>
      <c r="F900">
        <f>IFERROR(VLOOKUP(Tabela1[[#This Row],[Ano]],[1]Escalões!$B$2:$C$72,2,FALSE),0)</f>
        <v>0</v>
      </c>
    </row>
    <row r="901" spans="1:6" x14ac:dyDescent="0.3">
      <c r="A901">
        <v>62200</v>
      </c>
      <c r="B901" t="s">
        <v>967</v>
      </c>
      <c r="C901" t="s">
        <v>923</v>
      </c>
      <c r="D901" t="str">
        <f>VLOOKUP(Tabela1[[#This Row],[Licença]],[1]DoB!$A$1:$O$5010,8,FALSE)</f>
        <v>22-11-1997</v>
      </c>
      <c r="E901">
        <f>YEAR(Tabela1[[#This Row],[DoB]])</f>
        <v>1997</v>
      </c>
      <c r="F901">
        <f>IFERROR(VLOOKUP(Tabela1[[#This Row],[Ano]],[1]Escalões!$B$2:$C$72,2,FALSE),0)</f>
        <v>0</v>
      </c>
    </row>
    <row r="902" spans="1:6" x14ac:dyDescent="0.3">
      <c r="A902">
        <v>77455</v>
      </c>
      <c r="B902" t="s">
        <v>968</v>
      </c>
      <c r="C902" t="s">
        <v>923</v>
      </c>
      <c r="D902" t="str">
        <f>VLOOKUP(Tabela1[[#This Row],[Licença]],[1]DoB!$A$1:$O$5010,8,FALSE)</f>
        <v>12-12-2014</v>
      </c>
      <c r="E902">
        <f>YEAR(Tabela1[[#This Row],[DoB]])</f>
        <v>2014</v>
      </c>
      <c r="F902">
        <f>IFERROR(VLOOKUP(Tabela1[[#This Row],[Ano]],[1]Escalões!$B$2:$C$72,2,FALSE),0)</f>
        <v>0</v>
      </c>
    </row>
    <row r="903" spans="1:6" x14ac:dyDescent="0.3">
      <c r="A903">
        <v>79832</v>
      </c>
      <c r="B903" t="s">
        <v>969</v>
      </c>
      <c r="C903" t="s">
        <v>923</v>
      </c>
      <c r="D903" t="str">
        <f>VLOOKUP(Tabela1[[#This Row],[Licença]],[1]DoB!$A$1:$O$5010,8,FALSE)</f>
        <v>26-11-2012</v>
      </c>
      <c r="E903">
        <f>YEAR(Tabela1[[#This Row],[DoB]])</f>
        <v>2012</v>
      </c>
      <c r="F903">
        <f>IFERROR(VLOOKUP(Tabela1[[#This Row],[Ano]],[1]Escalões!$B$2:$C$72,2,FALSE),0)</f>
        <v>0</v>
      </c>
    </row>
    <row r="904" spans="1:6" x14ac:dyDescent="0.3">
      <c r="A904">
        <v>77442</v>
      </c>
      <c r="B904" t="s">
        <v>970</v>
      </c>
      <c r="C904" t="s">
        <v>923</v>
      </c>
      <c r="D904" t="str">
        <f>VLOOKUP(Tabela1[[#This Row],[Licença]],[1]DoB!$A$1:$O$5010,8,FALSE)</f>
        <v>20-12-2013</v>
      </c>
      <c r="E904">
        <f>YEAR(Tabela1[[#This Row],[DoB]])</f>
        <v>2013</v>
      </c>
      <c r="F904">
        <f>IFERROR(VLOOKUP(Tabela1[[#This Row],[Ano]],[1]Escalões!$B$2:$C$72,2,FALSE),0)</f>
        <v>0</v>
      </c>
    </row>
    <row r="905" spans="1:6" x14ac:dyDescent="0.3">
      <c r="A905">
        <v>79773</v>
      </c>
      <c r="B905" t="s">
        <v>971</v>
      </c>
      <c r="C905" t="s">
        <v>923</v>
      </c>
      <c r="D905" t="str">
        <f>VLOOKUP(Tabela1[[#This Row],[Licença]],[1]DoB!$A$1:$O$5010,8,FALSE)</f>
        <v>13-12-2012</v>
      </c>
      <c r="E905">
        <f>YEAR(Tabela1[[#This Row],[DoB]])</f>
        <v>2012</v>
      </c>
      <c r="F905">
        <f>IFERROR(VLOOKUP(Tabela1[[#This Row],[Ano]],[1]Escalões!$B$2:$C$72,2,FALSE),0)</f>
        <v>0</v>
      </c>
    </row>
    <row r="906" spans="1:6" x14ac:dyDescent="0.3">
      <c r="A906">
        <v>77441</v>
      </c>
      <c r="B906" t="s">
        <v>972</v>
      </c>
      <c r="C906" t="s">
        <v>923</v>
      </c>
      <c r="D906" t="str">
        <f>VLOOKUP(Tabela1[[#This Row],[Licença]],[1]DoB!$A$1:$O$5010,8,FALSE)</f>
        <v>29-12-2015</v>
      </c>
      <c r="E906">
        <f>YEAR(Tabela1[[#This Row],[DoB]])</f>
        <v>2015</v>
      </c>
      <c r="F906">
        <f>IFERROR(VLOOKUP(Tabela1[[#This Row],[Ano]],[1]Escalões!$B$2:$C$72,2,FALSE),0)</f>
        <v>0</v>
      </c>
    </row>
    <row r="907" spans="1:6" x14ac:dyDescent="0.3">
      <c r="A907">
        <v>75967</v>
      </c>
      <c r="B907" t="s">
        <v>973</v>
      </c>
      <c r="C907" t="s">
        <v>923</v>
      </c>
      <c r="D907" t="str">
        <f>VLOOKUP(Tabela1[[#This Row],[Licença]],[1]DoB!$A$1:$O$5010,8,FALSE)</f>
        <v>19-03-2015</v>
      </c>
      <c r="E907">
        <f>YEAR(Tabela1[[#This Row],[DoB]])</f>
        <v>2015</v>
      </c>
      <c r="F907">
        <f>IFERROR(VLOOKUP(Tabela1[[#This Row],[Ano]],[1]Escalões!$B$2:$C$72,2,FALSE),0)</f>
        <v>0</v>
      </c>
    </row>
    <row r="908" spans="1:6" x14ac:dyDescent="0.3">
      <c r="A908">
        <v>79813</v>
      </c>
      <c r="B908" t="s">
        <v>974</v>
      </c>
      <c r="C908" t="s">
        <v>923</v>
      </c>
      <c r="D908" t="str">
        <f>VLOOKUP(Tabela1[[#This Row],[Licença]],[1]DoB!$A$1:$O$5010,8,FALSE)</f>
        <v>24-03-2017</v>
      </c>
      <c r="E908">
        <f>YEAR(Tabela1[[#This Row],[DoB]])</f>
        <v>2017</v>
      </c>
      <c r="F908">
        <f>IFERROR(VLOOKUP(Tabela1[[#This Row],[Ano]],[1]Escalões!$B$2:$C$72,2,FALSE),0)</f>
        <v>0</v>
      </c>
    </row>
    <row r="909" spans="1:6" x14ac:dyDescent="0.3">
      <c r="A909">
        <v>80724</v>
      </c>
      <c r="B909" t="s">
        <v>975</v>
      </c>
      <c r="C909" t="s">
        <v>923</v>
      </c>
      <c r="D909" t="str">
        <f>VLOOKUP(Tabela1[[#This Row],[Licença]],[1]DoB!$A$1:$O$5010,8,FALSE)</f>
        <v>09-10-2012</v>
      </c>
      <c r="E909">
        <f>YEAR(Tabela1[[#This Row],[DoB]])</f>
        <v>2012</v>
      </c>
      <c r="F909">
        <f>IFERROR(VLOOKUP(Tabela1[[#This Row],[Ano]],[1]Escalões!$B$2:$C$72,2,FALSE),0)</f>
        <v>0</v>
      </c>
    </row>
    <row r="910" spans="1:6" x14ac:dyDescent="0.3">
      <c r="A910">
        <v>80720</v>
      </c>
      <c r="B910" t="s">
        <v>976</v>
      </c>
      <c r="C910" t="s">
        <v>923</v>
      </c>
      <c r="D910" t="str">
        <f>VLOOKUP(Tabela1[[#This Row],[Licença]],[1]DoB!$A$1:$O$5010,8,FALSE)</f>
        <v>25-05-2017</v>
      </c>
      <c r="E910">
        <f>YEAR(Tabela1[[#This Row],[DoB]])</f>
        <v>2017</v>
      </c>
      <c r="F910">
        <f>IFERROR(VLOOKUP(Tabela1[[#This Row],[Ano]],[1]Escalões!$B$2:$C$72,2,FALSE),0)</f>
        <v>0</v>
      </c>
    </row>
    <row r="911" spans="1:6" x14ac:dyDescent="0.3">
      <c r="A911">
        <v>80074</v>
      </c>
      <c r="B911" t="s">
        <v>977</v>
      </c>
      <c r="C911" t="s">
        <v>923</v>
      </c>
      <c r="D911" t="str">
        <f>VLOOKUP(Tabela1[[#This Row],[Licença]],[1]DoB!$A$1:$O$5010,8,FALSE)</f>
        <v>17-03-2017</v>
      </c>
      <c r="E911">
        <f>YEAR(Tabela1[[#This Row],[DoB]])</f>
        <v>2017</v>
      </c>
      <c r="F911">
        <f>IFERROR(VLOOKUP(Tabela1[[#This Row],[Ano]],[1]Escalões!$B$2:$C$72,2,FALSE),0)</f>
        <v>0</v>
      </c>
    </row>
    <row r="912" spans="1:6" x14ac:dyDescent="0.3">
      <c r="A912">
        <v>80731</v>
      </c>
      <c r="B912" t="s">
        <v>978</v>
      </c>
      <c r="C912" t="s">
        <v>923</v>
      </c>
      <c r="D912" t="str">
        <f>VLOOKUP(Tabela1[[#This Row],[Licença]],[1]DoB!$A$1:$O$5010,8,FALSE)</f>
        <v>14-08-2024</v>
      </c>
      <c r="E912">
        <f>YEAR(Tabela1[[#This Row],[DoB]])</f>
        <v>2024</v>
      </c>
      <c r="F912">
        <f>IFERROR(VLOOKUP(Tabela1[[#This Row],[Ano]],[1]Escalões!$B$2:$C$72,2,FALSE),0)</f>
        <v>0</v>
      </c>
    </row>
    <row r="913" spans="1:6" x14ac:dyDescent="0.3">
      <c r="A913">
        <v>76980</v>
      </c>
      <c r="B913" t="s">
        <v>979</v>
      </c>
      <c r="C913" t="s">
        <v>923</v>
      </c>
      <c r="D913" t="str">
        <f>VLOOKUP(Tabela1[[#This Row],[Licença]],[1]DoB!$A$1:$O$5010,8,FALSE)</f>
        <v>21-10-2013</v>
      </c>
      <c r="E913">
        <f>YEAR(Tabela1[[#This Row],[DoB]])</f>
        <v>2013</v>
      </c>
      <c r="F913">
        <f>IFERROR(VLOOKUP(Tabela1[[#This Row],[Ano]],[1]Escalões!$B$2:$C$72,2,FALSE),0)</f>
        <v>0</v>
      </c>
    </row>
    <row r="914" spans="1:6" x14ac:dyDescent="0.3">
      <c r="A914">
        <v>80736</v>
      </c>
      <c r="B914" t="s">
        <v>980</v>
      </c>
      <c r="C914" t="s">
        <v>923</v>
      </c>
      <c r="D914" t="str">
        <f>VLOOKUP(Tabela1[[#This Row],[Licença]],[1]DoB!$A$1:$O$5010,8,FALSE)</f>
        <v>22-10-2009</v>
      </c>
      <c r="E914">
        <f>YEAR(Tabela1[[#This Row],[DoB]])</f>
        <v>2009</v>
      </c>
      <c r="F914">
        <f>IFERROR(VLOOKUP(Tabela1[[#This Row],[Ano]],[1]Escalões!$B$2:$C$72,2,FALSE),0)</f>
        <v>0</v>
      </c>
    </row>
    <row r="915" spans="1:6" x14ac:dyDescent="0.3">
      <c r="A915">
        <v>79908</v>
      </c>
      <c r="B915" t="s">
        <v>981</v>
      </c>
      <c r="C915" t="s">
        <v>923</v>
      </c>
      <c r="D915" t="str">
        <f>VLOOKUP(Tabela1[[#This Row],[Licença]],[1]DoB!$A$1:$O$5010,8,FALSE)</f>
        <v>29-08-2013</v>
      </c>
      <c r="E915">
        <f>YEAR(Tabela1[[#This Row],[DoB]])</f>
        <v>2013</v>
      </c>
      <c r="F915">
        <f>IFERROR(VLOOKUP(Tabela1[[#This Row],[Ano]],[1]Escalões!$B$2:$C$72,2,FALSE),0)</f>
        <v>0</v>
      </c>
    </row>
    <row r="916" spans="1:6" x14ac:dyDescent="0.3">
      <c r="A916">
        <v>71407</v>
      </c>
      <c r="B916" t="s">
        <v>982</v>
      </c>
      <c r="C916" t="s">
        <v>923</v>
      </c>
      <c r="D916" t="str">
        <f>VLOOKUP(Tabela1[[#This Row],[Licença]],[1]DoB!$A$1:$O$5010,8,FALSE)</f>
        <v>24-06-2007</v>
      </c>
      <c r="E916">
        <f>YEAR(Tabela1[[#This Row],[DoB]])</f>
        <v>2007</v>
      </c>
      <c r="F916">
        <f>IFERROR(VLOOKUP(Tabela1[[#This Row],[Ano]],[1]Escalões!$B$2:$C$72,2,FALSE),0)</f>
        <v>0</v>
      </c>
    </row>
    <row r="917" spans="1:6" x14ac:dyDescent="0.3">
      <c r="A917">
        <v>77074</v>
      </c>
      <c r="B917" t="s">
        <v>983</v>
      </c>
      <c r="C917" t="s">
        <v>923</v>
      </c>
      <c r="D917" t="str">
        <f>VLOOKUP(Tabela1[[#This Row],[Licença]],[1]DoB!$A$1:$O$5010,8,FALSE)</f>
        <v>04-12-2009</v>
      </c>
      <c r="E917">
        <f>YEAR(Tabela1[[#This Row],[DoB]])</f>
        <v>2009</v>
      </c>
      <c r="F917">
        <f>IFERROR(VLOOKUP(Tabela1[[#This Row],[Ano]],[1]Escalões!$B$2:$C$72,2,FALSE),0)</f>
        <v>0</v>
      </c>
    </row>
    <row r="918" spans="1:6" x14ac:dyDescent="0.3">
      <c r="A918">
        <v>71566</v>
      </c>
      <c r="B918" t="s">
        <v>984</v>
      </c>
      <c r="C918" t="s">
        <v>923</v>
      </c>
      <c r="D918" t="str">
        <f>VLOOKUP(Tabela1[[#This Row],[Licença]],[1]DoB!$A$1:$O$5010,8,FALSE)</f>
        <v>28-08-2007</v>
      </c>
      <c r="E918">
        <f>YEAR(Tabela1[[#This Row],[DoB]])</f>
        <v>2007</v>
      </c>
      <c r="F918">
        <f>IFERROR(VLOOKUP(Tabela1[[#This Row],[Ano]],[1]Escalões!$B$2:$C$72,2,FALSE),0)</f>
        <v>0</v>
      </c>
    </row>
    <row r="919" spans="1:6" x14ac:dyDescent="0.3">
      <c r="A919">
        <v>77440</v>
      </c>
      <c r="B919" t="s">
        <v>985</v>
      </c>
      <c r="C919" t="s">
        <v>923</v>
      </c>
      <c r="D919" t="str">
        <f>VLOOKUP(Tabela1[[#This Row],[Licença]],[1]DoB!$A$1:$O$5010,8,FALSE)</f>
        <v>19-07-2011</v>
      </c>
      <c r="E919">
        <f>YEAR(Tabela1[[#This Row],[DoB]])</f>
        <v>2011</v>
      </c>
      <c r="F919">
        <f>IFERROR(VLOOKUP(Tabela1[[#This Row],[Ano]],[1]Escalões!$B$2:$C$72,2,FALSE),0)</f>
        <v>0</v>
      </c>
    </row>
    <row r="920" spans="1:6" x14ac:dyDescent="0.3">
      <c r="A920">
        <v>71522</v>
      </c>
      <c r="B920" t="s">
        <v>986</v>
      </c>
      <c r="C920" t="s">
        <v>923</v>
      </c>
      <c r="D920" t="str">
        <f>VLOOKUP(Tabela1[[#This Row],[Licença]],[1]DoB!$A$1:$O$5010,8,FALSE)</f>
        <v>02-08-2008</v>
      </c>
      <c r="E920">
        <f>YEAR(Tabela1[[#This Row],[DoB]])</f>
        <v>2008</v>
      </c>
      <c r="F920">
        <f>IFERROR(VLOOKUP(Tabela1[[#This Row],[Ano]],[1]Escalões!$B$2:$C$72,2,FALSE),0)</f>
        <v>0</v>
      </c>
    </row>
    <row r="921" spans="1:6" x14ac:dyDescent="0.3">
      <c r="A921">
        <v>78811</v>
      </c>
      <c r="B921" t="s">
        <v>987</v>
      </c>
      <c r="C921" t="s">
        <v>923</v>
      </c>
      <c r="D921" t="str">
        <f>VLOOKUP(Tabela1[[#This Row],[Licença]],[1]DoB!$A$1:$O$5010,8,FALSE)</f>
        <v>15-12-2012</v>
      </c>
      <c r="E921">
        <f>YEAR(Tabela1[[#This Row],[DoB]])</f>
        <v>2012</v>
      </c>
      <c r="F921">
        <f>IFERROR(VLOOKUP(Tabela1[[#This Row],[Ano]],[1]Escalões!$B$2:$C$72,2,FALSE),0)</f>
        <v>0</v>
      </c>
    </row>
    <row r="922" spans="1:6" x14ac:dyDescent="0.3">
      <c r="A922">
        <v>58601</v>
      </c>
      <c r="B922" t="s">
        <v>988</v>
      </c>
      <c r="C922" t="s">
        <v>989</v>
      </c>
      <c r="D922" t="str">
        <f>VLOOKUP(Tabela1[[#This Row],[Licença]],[1]DoB!$A$1:$O$5010,8,FALSE)</f>
        <v>06-08-1979</v>
      </c>
      <c r="E922">
        <f>YEAR(Tabela1[[#This Row],[DoB]])</f>
        <v>1979</v>
      </c>
      <c r="F922" t="str">
        <f>IFERROR(VLOOKUP(Tabela1[[#This Row],[Ano]],[1]Escalões!$B$2:$C$72,2,FALSE),0)</f>
        <v>Vet II</v>
      </c>
    </row>
    <row r="923" spans="1:6" x14ac:dyDescent="0.3">
      <c r="A923">
        <v>77210</v>
      </c>
      <c r="B923" t="s">
        <v>990</v>
      </c>
      <c r="C923" t="s">
        <v>989</v>
      </c>
      <c r="D923" t="str">
        <f>VLOOKUP(Tabela1[[#This Row],[Licença]],[1]DoB!$A$1:$O$5010,8,FALSE)</f>
        <v>12-04-2013</v>
      </c>
      <c r="E923">
        <f>YEAR(Tabela1[[#This Row],[DoB]])</f>
        <v>2013</v>
      </c>
      <c r="F923">
        <f>IFERROR(VLOOKUP(Tabela1[[#This Row],[Ano]],[1]Escalões!$B$2:$C$72,2,FALSE),0)</f>
        <v>0</v>
      </c>
    </row>
    <row r="924" spans="1:6" x14ac:dyDescent="0.3">
      <c r="A924">
        <v>77456</v>
      </c>
      <c r="B924" t="s">
        <v>991</v>
      </c>
      <c r="C924" t="s">
        <v>989</v>
      </c>
      <c r="D924" t="str">
        <f>VLOOKUP(Tabela1[[#This Row],[Licença]],[1]DoB!$A$1:$O$5010,8,FALSE)</f>
        <v>08-08-2015</v>
      </c>
      <c r="E924">
        <f>YEAR(Tabela1[[#This Row],[DoB]])</f>
        <v>2015</v>
      </c>
      <c r="F924">
        <f>IFERROR(VLOOKUP(Tabela1[[#This Row],[Ano]],[1]Escalões!$B$2:$C$72,2,FALSE),0)</f>
        <v>0</v>
      </c>
    </row>
    <row r="925" spans="1:6" x14ac:dyDescent="0.3">
      <c r="A925">
        <v>76258</v>
      </c>
      <c r="B925" t="s">
        <v>992</v>
      </c>
      <c r="C925" t="s">
        <v>989</v>
      </c>
      <c r="D925" t="str">
        <f>VLOOKUP(Tabela1[[#This Row],[Licença]],[1]DoB!$A$1:$O$5010,8,FALSE)</f>
        <v>09-05-2015</v>
      </c>
      <c r="E925">
        <f>YEAR(Tabela1[[#This Row],[DoB]])</f>
        <v>2015</v>
      </c>
      <c r="F925">
        <f>IFERROR(VLOOKUP(Tabela1[[#This Row],[Ano]],[1]Escalões!$B$2:$C$72,2,FALSE),0)</f>
        <v>0</v>
      </c>
    </row>
    <row r="926" spans="1:6" x14ac:dyDescent="0.3">
      <c r="A926">
        <v>76366</v>
      </c>
      <c r="B926" t="s">
        <v>993</v>
      </c>
      <c r="C926" t="s">
        <v>989</v>
      </c>
      <c r="D926" t="str">
        <f>VLOOKUP(Tabela1[[#This Row],[Licença]],[1]DoB!$A$1:$O$5010,8,FALSE)</f>
        <v>26-06-2012</v>
      </c>
      <c r="E926">
        <f>YEAR(Tabela1[[#This Row],[DoB]])</f>
        <v>2012</v>
      </c>
      <c r="F926">
        <f>IFERROR(VLOOKUP(Tabela1[[#This Row],[Ano]],[1]Escalões!$B$2:$C$72,2,FALSE),0)</f>
        <v>0</v>
      </c>
    </row>
    <row r="927" spans="1:6" x14ac:dyDescent="0.3">
      <c r="A927">
        <v>77302</v>
      </c>
      <c r="B927" t="s">
        <v>994</v>
      </c>
      <c r="C927" t="s">
        <v>989</v>
      </c>
      <c r="D927" t="str">
        <f>VLOOKUP(Tabela1[[#This Row],[Licença]],[1]DoB!$A$1:$O$5010,8,FALSE)</f>
        <v>12-10-2011</v>
      </c>
      <c r="E927">
        <f>YEAR(Tabela1[[#This Row],[DoB]])</f>
        <v>2011</v>
      </c>
      <c r="F927">
        <f>IFERROR(VLOOKUP(Tabela1[[#This Row],[Ano]],[1]Escalões!$B$2:$C$72,2,FALSE),0)</f>
        <v>0</v>
      </c>
    </row>
    <row r="928" spans="1:6" x14ac:dyDescent="0.3">
      <c r="A928">
        <v>77303</v>
      </c>
      <c r="B928" t="s">
        <v>995</v>
      </c>
      <c r="C928" t="s">
        <v>989</v>
      </c>
      <c r="D928" t="str">
        <f>VLOOKUP(Tabela1[[#This Row],[Licença]],[1]DoB!$A$1:$O$5010,8,FALSE)</f>
        <v>19-03-2013</v>
      </c>
      <c r="E928">
        <f>YEAR(Tabela1[[#This Row],[DoB]])</f>
        <v>2013</v>
      </c>
      <c r="F928">
        <f>IFERROR(VLOOKUP(Tabela1[[#This Row],[Ano]],[1]Escalões!$B$2:$C$72,2,FALSE),0)</f>
        <v>0</v>
      </c>
    </row>
    <row r="929" spans="1:6" x14ac:dyDescent="0.3">
      <c r="A929">
        <v>78332</v>
      </c>
      <c r="B929" t="s">
        <v>996</v>
      </c>
      <c r="C929" t="s">
        <v>989</v>
      </c>
      <c r="D929" t="str">
        <f>VLOOKUP(Tabela1[[#This Row],[Licença]],[1]DoB!$A$1:$O$5010,8,FALSE)</f>
        <v>14-07-2011</v>
      </c>
      <c r="E929">
        <f>YEAR(Tabela1[[#This Row],[DoB]])</f>
        <v>2011</v>
      </c>
      <c r="F929">
        <f>IFERROR(VLOOKUP(Tabela1[[#This Row],[Ano]],[1]Escalões!$B$2:$C$72,2,FALSE),0)</f>
        <v>0</v>
      </c>
    </row>
    <row r="930" spans="1:6" x14ac:dyDescent="0.3">
      <c r="A930">
        <v>78910</v>
      </c>
      <c r="B930" t="s">
        <v>997</v>
      </c>
      <c r="C930" t="s">
        <v>989</v>
      </c>
      <c r="D930" t="str">
        <f>VLOOKUP(Tabela1[[#This Row],[Licença]],[1]DoB!$A$1:$O$5010,8,FALSE)</f>
        <v>08-10-2016</v>
      </c>
      <c r="E930">
        <f>YEAR(Tabela1[[#This Row],[DoB]])</f>
        <v>2016</v>
      </c>
      <c r="F930">
        <f>IFERROR(VLOOKUP(Tabela1[[#This Row],[Ano]],[1]Escalões!$B$2:$C$72,2,FALSE),0)</f>
        <v>0</v>
      </c>
    </row>
    <row r="931" spans="1:6" x14ac:dyDescent="0.3">
      <c r="A931">
        <v>74740</v>
      </c>
      <c r="B931" t="s">
        <v>998</v>
      </c>
      <c r="C931" t="s">
        <v>989</v>
      </c>
      <c r="D931" t="str">
        <f>VLOOKUP(Tabela1[[#This Row],[Licença]],[1]DoB!$A$1:$O$5010,8,FALSE)</f>
        <v>31-03-2009</v>
      </c>
      <c r="E931">
        <f>YEAR(Tabela1[[#This Row],[DoB]])</f>
        <v>2009</v>
      </c>
      <c r="F931">
        <f>IFERROR(VLOOKUP(Tabela1[[#This Row],[Ano]],[1]Escalões!$B$2:$C$72,2,FALSE),0)</f>
        <v>0</v>
      </c>
    </row>
    <row r="932" spans="1:6" x14ac:dyDescent="0.3">
      <c r="A932">
        <v>74739</v>
      </c>
      <c r="B932" t="s">
        <v>999</v>
      </c>
      <c r="C932" t="s">
        <v>989</v>
      </c>
      <c r="D932" t="str">
        <f>VLOOKUP(Tabela1[[#This Row],[Licença]],[1]DoB!$A$1:$O$5010,8,FALSE)</f>
        <v>21-07-2009</v>
      </c>
      <c r="E932">
        <f>YEAR(Tabela1[[#This Row],[DoB]])</f>
        <v>2009</v>
      </c>
      <c r="F932">
        <f>IFERROR(VLOOKUP(Tabela1[[#This Row],[Ano]],[1]Escalões!$B$2:$C$72,2,FALSE),0)</f>
        <v>0</v>
      </c>
    </row>
    <row r="933" spans="1:6" x14ac:dyDescent="0.3">
      <c r="A933">
        <v>78476</v>
      </c>
      <c r="B933" t="s">
        <v>1000</v>
      </c>
      <c r="C933" t="s">
        <v>989</v>
      </c>
      <c r="D933" t="str">
        <f>VLOOKUP(Tabela1[[#This Row],[Licença]],[1]DoB!$A$1:$O$5010,8,FALSE)</f>
        <v>02-02-2016</v>
      </c>
      <c r="E933">
        <f>YEAR(Tabela1[[#This Row],[DoB]])</f>
        <v>2016</v>
      </c>
      <c r="F933">
        <f>IFERROR(VLOOKUP(Tabela1[[#This Row],[Ano]],[1]Escalões!$B$2:$C$72,2,FALSE),0)</f>
        <v>0</v>
      </c>
    </row>
    <row r="934" spans="1:6" x14ac:dyDescent="0.3">
      <c r="A934">
        <v>78907</v>
      </c>
      <c r="B934" t="s">
        <v>1001</v>
      </c>
      <c r="C934" t="s">
        <v>989</v>
      </c>
      <c r="D934" t="str">
        <f>VLOOKUP(Tabela1[[#This Row],[Licença]],[1]DoB!$A$1:$O$5010,8,FALSE)</f>
        <v>25-12-2010</v>
      </c>
      <c r="E934">
        <f>YEAR(Tabela1[[#This Row],[DoB]])</f>
        <v>2010</v>
      </c>
      <c r="F934">
        <f>IFERROR(VLOOKUP(Tabela1[[#This Row],[Ano]],[1]Escalões!$B$2:$C$72,2,FALSE),0)</f>
        <v>0</v>
      </c>
    </row>
    <row r="935" spans="1:6" x14ac:dyDescent="0.3">
      <c r="A935">
        <v>77428</v>
      </c>
      <c r="B935" t="s">
        <v>1002</v>
      </c>
      <c r="C935" t="s">
        <v>989</v>
      </c>
      <c r="D935" t="str">
        <f>VLOOKUP(Tabela1[[#This Row],[Licença]],[1]DoB!$A$1:$O$5010,8,FALSE)</f>
        <v>15-04-2011</v>
      </c>
      <c r="E935">
        <f>YEAR(Tabela1[[#This Row],[DoB]])</f>
        <v>2011</v>
      </c>
      <c r="F935">
        <f>IFERROR(VLOOKUP(Tabela1[[#This Row],[Ano]],[1]Escalões!$B$2:$C$72,2,FALSE),0)</f>
        <v>0</v>
      </c>
    </row>
    <row r="936" spans="1:6" x14ac:dyDescent="0.3">
      <c r="A936">
        <v>77452</v>
      </c>
      <c r="B936" t="s">
        <v>1003</v>
      </c>
      <c r="C936" t="s">
        <v>989</v>
      </c>
      <c r="D936" t="str">
        <f>VLOOKUP(Tabela1[[#This Row],[Licença]],[1]DoB!$A$1:$O$5010,8,FALSE)</f>
        <v>12-04-2013</v>
      </c>
      <c r="E936">
        <f>YEAR(Tabela1[[#This Row],[DoB]])</f>
        <v>2013</v>
      </c>
      <c r="F936">
        <f>IFERROR(VLOOKUP(Tabela1[[#This Row],[Ano]],[1]Escalões!$B$2:$C$72,2,FALSE),0)</f>
        <v>0</v>
      </c>
    </row>
    <row r="937" spans="1:6" x14ac:dyDescent="0.3">
      <c r="A937">
        <v>73807</v>
      </c>
      <c r="B937" t="s">
        <v>1004</v>
      </c>
      <c r="C937" t="s">
        <v>989</v>
      </c>
      <c r="D937" t="str">
        <f>VLOOKUP(Tabela1[[#This Row],[Licença]],[1]DoB!$A$1:$O$5010,8,FALSE)</f>
        <v>29-01-2013</v>
      </c>
      <c r="E937">
        <f>YEAR(Tabela1[[#This Row],[DoB]])</f>
        <v>2013</v>
      </c>
      <c r="F937">
        <f>IFERROR(VLOOKUP(Tabela1[[#This Row],[Ano]],[1]Escalões!$B$2:$C$72,2,FALSE),0)</f>
        <v>0</v>
      </c>
    </row>
    <row r="938" spans="1:6" x14ac:dyDescent="0.3">
      <c r="A938">
        <v>75854</v>
      </c>
      <c r="B938" t="s">
        <v>1005</v>
      </c>
      <c r="C938" t="s">
        <v>989</v>
      </c>
      <c r="D938" t="str">
        <f>VLOOKUP(Tabela1[[#This Row],[Licença]],[1]DoB!$A$1:$O$5010,8,FALSE)</f>
        <v>11-10-2011</v>
      </c>
      <c r="E938">
        <f>YEAR(Tabela1[[#This Row],[DoB]])</f>
        <v>2011</v>
      </c>
      <c r="F938">
        <f>IFERROR(VLOOKUP(Tabela1[[#This Row],[Ano]],[1]Escalões!$B$2:$C$72,2,FALSE),0)</f>
        <v>0</v>
      </c>
    </row>
    <row r="939" spans="1:6" x14ac:dyDescent="0.3">
      <c r="A939">
        <v>68341</v>
      </c>
      <c r="B939" t="s">
        <v>1006</v>
      </c>
      <c r="C939" t="s">
        <v>989</v>
      </c>
      <c r="D939" t="str">
        <f>VLOOKUP(Tabela1[[#This Row],[Licença]],[1]DoB!$A$1:$O$5010,8,FALSE)</f>
        <v>15-10-2004</v>
      </c>
      <c r="E939">
        <f>YEAR(Tabela1[[#This Row],[DoB]])</f>
        <v>2004</v>
      </c>
      <c r="F939">
        <f>IFERROR(VLOOKUP(Tabela1[[#This Row],[Ano]],[1]Escalões!$B$2:$C$72,2,FALSE),0)</f>
        <v>0</v>
      </c>
    </row>
    <row r="940" spans="1:6" x14ac:dyDescent="0.3">
      <c r="A940">
        <v>77448</v>
      </c>
      <c r="B940" t="s">
        <v>1007</v>
      </c>
      <c r="C940" t="s">
        <v>989</v>
      </c>
      <c r="D940" t="str">
        <f>VLOOKUP(Tabela1[[#This Row],[Licença]],[1]DoB!$A$1:$O$5010,8,FALSE)</f>
        <v>31-03-2014</v>
      </c>
      <c r="E940">
        <f>YEAR(Tabela1[[#This Row],[DoB]])</f>
        <v>2014</v>
      </c>
      <c r="F940">
        <f>IFERROR(VLOOKUP(Tabela1[[#This Row],[Ano]],[1]Escalões!$B$2:$C$72,2,FALSE),0)</f>
        <v>0</v>
      </c>
    </row>
    <row r="941" spans="1:6" x14ac:dyDescent="0.3">
      <c r="A941">
        <v>77447</v>
      </c>
      <c r="B941" t="s">
        <v>1008</v>
      </c>
      <c r="C941" t="s">
        <v>989</v>
      </c>
      <c r="D941" t="str">
        <f>VLOOKUP(Tabela1[[#This Row],[Licença]],[1]DoB!$A$1:$O$5010,8,FALSE)</f>
        <v>04-04-2012</v>
      </c>
      <c r="E941">
        <f>YEAR(Tabela1[[#This Row],[DoB]])</f>
        <v>2012</v>
      </c>
      <c r="F941">
        <f>IFERROR(VLOOKUP(Tabela1[[#This Row],[Ano]],[1]Escalões!$B$2:$C$72,2,FALSE),0)</f>
        <v>0</v>
      </c>
    </row>
    <row r="942" spans="1:6" x14ac:dyDescent="0.3">
      <c r="A942">
        <v>76409</v>
      </c>
      <c r="B942" t="s">
        <v>1009</v>
      </c>
      <c r="C942" t="s">
        <v>989</v>
      </c>
      <c r="D942" t="str">
        <f>VLOOKUP(Tabela1[[#This Row],[Licença]],[1]DoB!$A$1:$O$5010,8,FALSE)</f>
        <v>11-06-2012</v>
      </c>
      <c r="E942">
        <f>YEAR(Tabela1[[#This Row],[DoB]])</f>
        <v>2012</v>
      </c>
      <c r="F942">
        <f>IFERROR(VLOOKUP(Tabela1[[#This Row],[Ano]],[1]Escalões!$B$2:$C$72,2,FALSE),0)</f>
        <v>0</v>
      </c>
    </row>
    <row r="943" spans="1:6" x14ac:dyDescent="0.3">
      <c r="A943">
        <v>77421</v>
      </c>
      <c r="B943" t="s">
        <v>1010</v>
      </c>
      <c r="C943" t="s">
        <v>989</v>
      </c>
      <c r="D943" t="str">
        <f>VLOOKUP(Tabela1[[#This Row],[Licença]],[1]DoB!$A$1:$O$5010,8,FALSE)</f>
        <v>31-03-2010</v>
      </c>
      <c r="E943">
        <f>YEAR(Tabela1[[#This Row],[DoB]])</f>
        <v>2010</v>
      </c>
      <c r="F943">
        <f>IFERROR(VLOOKUP(Tabela1[[#This Row],[Ano]],[1]Escalões!$B$2:$C$72,2,FALSE),0)</f>
        <v>0</v>
      </c>
    </row>
    <row r="944" spans="1:6" x14ac:dyDescent="0.3">
      <c r="A944">
        <v>74080</v>
      </c>
      <c r="B944" t="s">
        <v>1011</v>
      </c>
      <c r="C944" t="s">
        <v>989</v>
      </c>
      <c r="D944" t="str">
        <f>VLOOKUP(Tabela1[[#This Row],[Licença]],[1]DoB!$A$1:$O$5010,8,FALSE)</f>
        <v>08-04-2008</v>
      </c>
      <c r="E944">
        <f>YEAR(Tabela1[[#This Row],[DoB]])</f>
        <v>2008</v>
      </c>
      <c r="F944">
        <f>IFERROR(VLOOKUP(Tabela1[[#This Row],[Ano]],[1]Escalões!$B$2:$C$72,2,FALSE),0)</f>
        <v>0</v>
      </c>
    </row>
    <row r="945" spans="1:6" x14ac:dyDescent="0.3">
      <c r="A945">
        <v>76616</v>
      </c>
      <c r="B945" t="s">
        <v>1012</v>
      </c>
      <c r="C945" t="s">
        <v>989</v>
      </c>
      <c r="D945" t="str">
        <f>VLOOKUP(Tabela1[[#This Row],[Licença]],[1]DoB!$A$1:$O$5010,8,FALSE)</f>
        <v>03-01-2013</v>
      </c>
      <c r="E945">
        <f>YEAR(Tabela1[[#This Row],[DoB]])</f>
        <v>2013</v>
      </c>
      <c r="F945">
        <f>IFERROR(VLOOKUP(Tabela1[[#This Row],[Ano]],[1]Escalões!$B$2:$C$72,2,FALSE),0)</f>
        <v>0</v>
      </c>
    </row>
    <row r="946" spans="1:6" x14ac:dyDescent="0.3">
      <c r="A946">
        <v>78114</v>
      </c>
      <c r="B946" t="s">
        <v>1013</v>
      </c>
      <c r="C946" t="s">
        <v>989</v>
      </c>
      <c r="D946" t="str">
        <f>VLOOKUP(Tabela1[[#This Row],[Licença]],[1]DoB!$A$1:$O$5010,8,FALSE)</f>
        <v>26-03-2011</v>
      </c>
      <c r="E946">
        <f>YEAR(Tabela1[[#This Row],[DoB]])</f>
        <v>2011</v>
      </c>
      <c r="F946">
        <f>IFERROR(VLOOKUP(Tabela1[[#This Row],[Ano]],[1]Escalões!$B$2:$C$72,2,FALSE),0)</f>
        <v>0</v>
      </c>
    </row>
    <row r="947" spans="1:6" x14ac:dyDescent="0.3">
      <c r="A947">
        <v>72210</v>
      </c>
      <c r="B947" t="s">
        <v>1014</v>
      </c>
      <c r="C947" t="s">
        <v>989</v>
      </c>
      <c r="D947" t="str">
        <f>VLOOKUP(Tabela1[[#This Row],[Licença]],[1]DoB!$A$1:$O$5010,8,FALSE)</f>
        <v>20-01-2008</v>
      </c>
      <c r="E947">
        <f>YEAR(Tabela1[[#This Row],[DoB]])</f>
        <v>2008</v>
      </c>
      <c r="F947">
        <f>IFERROR(VLOOKUP(Tabela1[[#This Row],[Ano]],[1]Escalões!$B$2:$C$72,2,FALSE),0)</f>
        <v>0</v>
      </c>
    </row>
    <row r="948" spans="1:6" x14ac:dyDescent="0.3">
      <c r="A948">
        <v>70581</v>
      </c>
      <c r="B948" t="s">
        <v>1015</v>
      </c>
      <c r="C948" t="s">
        <v>989</v>
      </c>
      <c r="D948" t="str">
        <f>VLOOKUP(Tabela1[[#This Row],[Licença]],[1]DoB!$A$1:$O$5010,8,FALSE)</f>
        <v>07-02-2004</v>
      </c>
      <c r="E948">
        <f>YEAR(Tabela1[[#This Row],[DoB]])</f>
        <v>2004</v>
      </c>
      <c r="F948">
        <f>IFERROR(VLOOKUP(Tabela1[[#This Row],[Ano]],[1]Escalões!$B$2:$C$72,2,FALSE),0)</f>
        <v>0</v>
      </c>
    </row>
    <row r="949" spans="1:6" x14ac:dyDescent="0.3">
      <c r="A949">
        <v>78421</v>
      </c>
      <c r="B949" t="s">
        <v>1016</v>
      </c>
      <c r="C949" t="s">
        <v>989</v>
      </c>
      <c r="D949" t="str">
        <f>VLOOKUP(Tabela1[[#This Row],[Licença]],[1]DoB!$A$1:$O$5010,8,FALSE)</f>
        <v>04-07-2017</v>
      </c>
      <c r="E949">
        <f>YEAR(Tabela1[[#This Row],[DoB]])</f>
        <v>2017</v>
      </c>
      <c r="F949">
        <f>IFERROR(VLOOKUP(Tabela1[[#This Row],[Ano]],[1]Escalões!$B$2:$C$72,2,FALSE),0)</f>
        <v>0</v>
      </c>
    </row>
    <row r="950" spans="1:6" x14ac:dyDescent="0.3">
      <c r="A950">
        <v>73808</v>
      </c>
      <c r="B950" t="s">
        <v>1017</v>
      </c>
      <c r="C950" t="s">
        <v>989</v>
      </c>
      <c r="D950" t="str">
        <f>VLOOKUP(Tabela1[[#This Row],[Licença]],[1]DoB!$A$1:$O$5010,8,FALSE)</f>
        <v>13-09-2010</v>
      </c>
      <c r="E950">
        <f>YEAR(Tabela1[[#This Row],[DoB]])</f>
        <v>2010</v>
      </c>
      <c r="F950">
        <f>IFERROR(VLOOKUP(Tabela1[[#This Row],[Ano]],[1]Escalões!$B$2:$C$72,2,FALSE),0)</f>
        <v>0</v>
      </c>
    </row>
    <row r="951" spans="1:6" x14ac:dyDescent="0.3">
      <c r="A951">
        <v>77446</v>
      </c>
      <c r="B951" t="s">
        <v>1018</v>
      </c>
      <c r="C951" t="s">
        <v>989</v>
      </c>
      <c r="D951" t="str">
        <f>VLOOKUP(Tabela1[[#This Row],[Licença]],[1]DoB!$A$1:$O$5010,8,FALSE)</f>
        <v>08-08-2014</v>
      </c>
      <c r="E951">
        <f>YEAR(Tabela1[[#This Row],[DoB]])</f>
        <v>2014</v>
      </c>
      <c r="F951">
        <f>IFERROR(VLOOKUP(Tabela1[[#This Row],[Ano]],[1]Escalões!$B$2:$C$72,2,FALSE),0)</f>
        <v>0</v>
      </c>
    </row>
    <row r="952" spans="1:6" x14ac:dyDescent="0.3">
      <c r="A952">
        <v>80508</v>
      </c>
      <c r="B952" t="s">
        <v>1019</v>
      </c>
      <c r="C952" t="s">
        <v>989</v>
      </c>
      <c r="D952" t="str">
        <f>VLOOKUP(Tabela1[[#This Row],[Licença]],[1]DoB!$A$1:$O$5010,8,FALSE)</f>
        <v>17-11-2010</v>
      </c>
      <c r="E952">
        <f>YEAR(Tabela1[[#This Row],[DoB]])</f>
        <v>2010</v>
      </c>
      <c r="F952">
        <f>IFERROR(VLOOKUP(Tabela1[[#This Row],[Ano]],[1]Escalões!$B$2:$C$72,2,FALSE),0)</f>
        <v>0</v>
      </c>
    </row>
    <row r="953" spans="1:6" x14ac:dyDescent="0.3">
      <c r="A953">
        <v>80509</v>
      </c>
      <c r="B953" t="s">
        <v>1020</v>
      </c>
      <c r="C953" t="s">
        <v>989</v>
      </c>
      <c r="D953" t="str">
        <f>VLOOKUP(Tabela1[[#This Row],[Licença]],[1]DoB!$A$1:$O$5010,8,FALSE)</f>
        <v>29-06-2014</v>
      </c>
      <c r="E953">
        <f>YEAR(Tabela1[[#This Row],[DoB]])</f>
        <v>2014</v>
      </c>
      <c r="F953">
        <f>IFERROR(VLOOKUP(Tabela1[[#This Row],[Ano]],[1]Escalões!$B$2:$C$72,2,FALSE),0)</f>
        <v>0</v>
      </c>
    </row>
    <row r="954" spans="1:6" x14ac:dyDescent="0.3">
      <c r="A954">
        <v>80510</v>
      </c>
      <c r="B954" t="s">
        <v>1021</v>
      </c>
      <c r="C954" t="s">
        <v>989</v>
      </c>
      <c r="D954" t="str">
        <f>VLOOKUP(Tabela1[[#This Row],[Licença]],[1]DoB!$A$1:$O$5010,8,FALSE)</f>
        <v>09-07-2014</v>
      </c>
      <c r="E954">
        <f>YEAR(Tabela1[[#This Row],[DoB]])</f>
        <v>2014</v>
      </c>
      <c r="F954">
        <f>IFERROR(VLOOKUP(Tabela1[[#This Row],[Ano]],[1]Escalões!$B$2:$C$72,2,FALSE),0)</f>
        <v>0</v>
      </c>
    </row>
    <row r="955" spans="1:6" x14ac:dyDescent="0.3">
      <c r="A955">
        <v>80511</v>
      </c>
      <c r="B955" t="s">
        <v>1022</v>
      </c>
      <c r="C955" t="s">
        <v>989</v>
      </c>
      <c r="D955" t="str">
        <f>VLOOKUP(Tabela1[[#This Row],[Licença]],[1]DoB!$A$1:$O$5010,8,FALSE)</f>
        <v>08-05-2018</v>
      </c>
      <c r="E955">
        <f>YEAR(Tabela1[[#This Row],[DoB]])</f>
        <v>2018</v>
      </c>
      <c r="F955">
        <f>IFERROR(VLOOKUP(Tabela1[[#This Row],[Ano]],[1]Escalões!$B$2:$C$72,2,FALSE),0)</f>
        <v>0</v>
      </c>
    </row>
    <row r="956" spans="1:6" x14ac:dyDescent="0.3">
      <c r="A956">
        <v>78097</v>
      </c>
      <c r="B956" t="s">
        <v>1023</v>
      </c>
      <c r="C956" t="s">
        <v>989</v>
      </c>
      <c r="D956" t="str">
        <f>VLOOKUP(Tabela1[[#This Row],[Licença]],[1]DoB!$A$1:$O$5010,8,FALSE)</f>
        <v>01-08-2013</v>
      </c>
      <c r="E956">
        <f>YEAR(Tabela1[[#This Row],[DoB]])</f>
        <v>2013</v>
      </c>
      <c r="F956">
        <f>IFERROR(VLOOKUP(Tabela1[[#This Row],[Ano]],[1]Escalões!$B$2:$C$72,2,FALSE),0)</f>
        <v>0</v>
      </c>
    </row>
    <row r="957" spans="1:6" x14ac:dyDescent="0.3">
      <c r="A957">
        <v>78113</v>
      </c>
      <c r="B957" t="s">
        <v>1024</v>
      </c>
      <c r="C957" t="s">
        <v>989</v>
      </c>
      <c r="D957" t="str">
        <f>VLOOKUP(Tabela1[[#This Row],[Licença]],[1]DoB!$A$1:$O$5010,8,FALSE)</f>
        <v>11-10-2012</v>
      </c>
      <c r="E957">
        <f>YEAR(Tabela1[[#This Row],[DoB]])</f>
        <v>2012</v>
      </c>
      <c r="F957">
        <f>IFERROR(VLOOKUP(Tabela1[[#This Row],[Ano]],[1]Escalões!$B$2:$C$72,2,FALSE),0)</f>
        <v>0</v>
      </c>
    </row>
    <row r="958" spans="1:6" x14ac:dyDescent="0.3">
      <c r="A958">
        <v>78085</v>
      </c>
      <c r="B958" t="s">
        <v>1025</v>
      </c>
      <c r="C958" t="s">
        <v>989</v>
      </c>
      <c r="D958" t="str">
        <f>VLOOKUP(Tabela1[[#This Row],[Licença]],[1]DoB!$A$1:$O$5010,8,FALSE)</f>
        <v>02-10-2010</v>
      </c>
      <c r="E958">
        <f>YEAR(Tabela1[[#This Row],[DoB]])</f>
        <v>2010</v>
      </c>
      <c r="F958">
        <f>IFERROR(VLOOKUP(Tabela1[[#This Row],[Ano]],[1]Escalões!$B$2:$C$72,2,FALSE),0)</f>
        <v>0</v>
      </c>
    </row>
    <row r="959" spans="1:6" x14ac:dyDescent="0.3">
      <c r="A959">
        <v>77458</v>
      </c>
      <c r="B959" t="s">
        <v>1026</v>
      </c>
      <c r="C959" t="s">
        <v>989</v>
      </c>
      <c r="D959" t="str">
        <f>VLOOKUP(Tabela1[[#This Row],[Licença]],[1]DoB!$A$1:$O$5010,8,FALSE)</f>
        <v>02-12-2014</v>
      </c>
      <c r="E959">
        <f>YEAR(Tabela1[[#This Row],[DoB]])</f>
        <v>2014</v>
      </c>
      <c r="F959">
        <f>IFERROR(VLOOKUP(Tabela1[[#This Row],[Ano]],[1]Escalões!$B$2:$C$72,2,FALSE),0)</f>
        <v>0</v>
      </c>
    </row>
    <row r="960" spans="1:6" x14ac:dyDescent="0.3">
      <c r="A960">
        <v>77445</v>
      </c>
      <c r="B960" t="s">
        <v>1027</v>
      </c>
      <c r="C960" t="s">
        <v>989</v>
      </c>
      <c r="D960" t="str">
        <f>VLOOKUP(Tabela1[[#This Row],[Licença]],[1]DoB!$A$1:$O$5010,8,FALSE)</f>
        <v>06-10-2013</v>
      </c>
      <c r="E960">
        <f>YEAR(Tabela1[[#This Row],[DoB]])</f>
        <v>2013</v>
      </c>
      <c r="F960">
        <f>IFERROR(VLOOKUP(Tabela1[[#This Row],[Ano]],[1]Escalões!$B$2:$C$72,2,FALSE),0)</f>
        <v>0</v>
      </c>
    </row>
    <row r="961" spans="1:6" x14ac:dyDescent="0.3">
      <c r="A961">
        <v>77450</v>
      </c>
      <c r="B961" t="s">
        <v>1028</v>
      </c>
      <c r="C961" t="s">
        <v>989</v>
      </c>
      <c r="D961" t="str">
        <f>VLOOKUP(Tabela1[[#This Row],[Licença]],[1]DoB!$A$1:$O$5010,8,FALSE)</f>
        <v>15-06-2015</v>
      </c>
      <c r="E961">
        <f>YEAR(Tabela1[[#This Row],[DoB]])</f>
        <v>2015</v>
      </c>
      <c r="F961">
        <f>IFERROR(VLOOKUP(Tabela1[[#This Row],[Ano]],[1]Escalões!$B$2:$C$72,2,FALSE),0)</f>
        <v>0</v>
      </c>
    </row>
    <row r="962" spans="1:6" x14ac:dyDescent="0.3">
      <c r="A962">
        <v>77003</v>
      </c>
      <c r="B962" t="s">
        <v>1029</v>
      </c>
      <c r="C962" t="s">
        <v>989</v>
      </c>
      <c r="D962" t="str">
        <f>VLOOKUP(Tabela1[[#This Row],[Licença]],[1]DoB!$A$1:$O$5010,8,FALSE)</f>
        <v>12-07-2011</v>
      </c>
      <c r="E962">
        <f>YEAR(Tabela1[[#This Row],[DoB]])</f>
        <v>2011</v>
      </c>
      <c r="F962">
        <f>IFERROR(VLOOKUP(Tabela1[[#This Row],[Ano]],[1]Escalões!$B$2:$C$72,2,FALSE),0)</f>
        <v>0</v>
      </c>
    </row>
    <row r="963" spans="1:6" x14ac:dyDescent="0.3">
      <c r="A963">
        <v>72333</v>
      </c>
      <c r="B963" t="s">
        <v>1030</v>
      </c>
      <c r="C963" t="s">
        <v>989</v>
      </c>
      <c r="D963" t="str">
        <f>VLOOKUP(Tabela1[[#This Row],[Licença]],[1]DoB!$A$1:$O$5010,8,FALSE)</f>
        <v>07-02-2009</v>
      </c>
      <c r="E963">
        <f>YEAR(Tabela1[[#This Row],[DoB]])</f>
        <v>2009</v>
      </c>
      <c r="F963">
        <f>IFERROR(VLOOKUP(Tabela1[[#This Row],[Ano]],[1]Escalões!$B$2:$C$72,2,FALSE),0)</f>
        <v>0</v>
      </c>
    </row>
    <row r="964" spans="1:6" x14ac:dyDescent="0.3">
      <c r="A964">
        <v>72586</v>
      </c>
      <c r="B964" t="s">
        <v>1031</v>
      </c>
      <c r="C964" t="s">
        <v>989</v>
      </c>
      <c r="D964" t="str">
        <f>VLOOKUP(Tabela1[[#This Row],[Licença]],[1]DoB!$A$1:$O$5010,8,FALSE)</f>
        <v>15-08-2008</v>
      </c>
      <c r="E964">
        <f>YEAR(Tabela1[[#This Row],[DoB]])</f>
        <v>2008</v>
      </c>
      <c r="F964">
        <f>IFERROR(VLOOKUP(Tabela1[[#This Row],[Ano]],[1]Escalões!$B$2:$C$72,2,FALSE),0)</f>
        <v>0</v>
      </c>
    </row>
    <row r="965" spans="1:6" x14ac:dyDescent="0.3">
      <c r="A965">
        <v>78906</v>
      </c>
      <c r="B965" t="s">
        <v>1032</v>
      </c>
      <c r="C965" t="s">
        <v>989</v>
      </c>
      <c r="D965" t="str">
        <f>VLOOKUP(Tabela1[[#This Row],[Licença]],[1]DoB!$A$1:$O$5010,8,FALSE)</f>
        <v>02-12-2013</v>
      </c>
      <c r="E965">
        <f>YEAR(Tabela1[[#This Row],[DoB]])</f>
        <v>2013</v>
      </c>
      <c r="F965">
        <f>IFERROR(VLOOKUP(Tabela1[[#This Row],[Ano]],[1]Escalões!$B$2:$C$72,2,FALSE),0)</f>
        <v>0</v>
      </c>
    </row>
    <row r="966" spans="1:6" x14ac:dyDescent="0.3">
      <c r="A966">
        <v>70582</v>
      </c>
      <c r="B966" t="s">
        <v>1033</v>
      </c>
      <c r="C966" t="s">
        <v>989</v>
      </c>
      <c r="D966" t="str">
        <f>VLOOKUP(Tabela1[[#This Row],[Licença]],[1]DoB!$A$1:$O$5010,8,FALSE)</f>
        <v>29-05-2009</v>
      </c>
      <c r="E966">
        <f>YEAR(Tabela1[[#This Row],[DoB]])</f>
        <v>2009</v>
      </c>
      <c r="F966">
        <f>IFERROR(VLOOKUP(Tabela1[[#This Row],[Ano]],[1]Escalões!$B$2:$C$72,2,FALSE),0)</f>
        <v>0</v>
      </c>
    </row>
    <row r="967" spans="1:6" x14ac:dyDescent="0.3">
      <c r="A967">
        <v>74950</v>
      </c>
      <c r="B967" t="s">
        <v>1034</v>
      </c>
      <c r="C967" t="s">
        <v>989</v>
      </c>
      <c r="D967" t="str">
        <f>VLOOKUP(Tabela1[[#This Row],[Licença]],[1]DoB!$A$1:$O$5010,8,FALSE)</f>
        <v>22-10-2009</v>
      </c>
      <c r="E967">
        <f>YEAR(Tabela1[[#This Row],[DoB]])</f>
        <v>2009</v>
      </c>
      <c r="F967">
        <f>IFERROR(VLOOKUP(Tabela1[[#This Row],[Ano]],[1]Escalões!$B$2:$C$72,2,FALSE),0)</f>
        <v>0</v>
      </c>
    </row>
    <row r="968" spans="1:6" x14ac:dyDescent="0.3">
      <c r="A968">
        <v>77425</v>
      </c>
      <c r="B968" t="s">
        <v>1035</v>
      </c>
      <c r="C968" t="s">
        <v>989</v>
      </c>
      <c r="D968" t="str">
        <f>VLOOKUP(Tabela1[[#This Row],[Licença]],[1]DoB!$A$1:$O$5010,8,FALSE)</f>
        <v>14-06-2013</v>
      </c>
      <c r="E968">
        <f>YEAR(Tabela1[[#This Row],[DoB]])</f>
        <v>2013</v>
      </c>
      <c r="F968">
        <f>IFERROR(VLOOKUP(Tabela1[[#This Row],[Ano]],[1]Escalões!$B$2:$C$72,2,FALSE),0)</f>
        <v>0</v>
      </c>
    </row>
    <row r="969" spans="1:6" x14ac:dyDescent="0.3">
      <c r="A969">
        <v>72232</v>
      </c>
      <c r="B969" t="s">
        <v>1036</v>
      </c>
      <c r="C969" t="s">
        <v>989</v>
      </c>
      <c r="D969" t="str">
        <f>VLOOKUP(Tabela1[[#This Row],[Licença]],[1]DoB!$A$1:$O$5010,8,FALSE)</f>
        <v>02-08-2009</v>
      </c>
      <c r="E969">
        <f>YEAR(Tabela1[[#This Row],[DoB]])</f>
        <v>2009</v>
      </c>
      <c r="F969">
        <f>IFERROR(VLOOKUP(Tabela1[[#This Row],[Ano]],[1]Escalões!$B$2:$C$72,2,FALSE),0)</f>
        <v>0</v>
      </c>
    </row>
    <row r="970" spans="1:6" x14ac:dyDescent="0.3">
      <c r="A970">
        <v>78905</v>
      </c>
      <c r="B970" t="s">
        <v>1037</v>
      </c>
      <c r="C970" t="s">
        <v>989</v>
      </c>
      <c r="D970" t="str">
        <f>VLOOKUP(Tabela1[[#This Row],[Licença]],[1]DoB!$A$1:$O$5010,8,FALSE)</f>
        <v>19-12-2014</v>
      </c>
      <c r="E970">
        <f>YEAR(Tabela1[[#This Row],[DoB]])</f>
        <v>2014</v>
      </c>
      <c r="F970">
        <f>IFERROR(VLOOKUP(Tabela1[[#This Row],[Ano]],[1]Escalões!$B$2:$C$72,2,FALSE),0)</f>
        <v>0</v>
      </c>
    </row>
    <row r="971" spans="1:6" x14ac:dyDescent="0.3">
      <c r="A971">
        <v>80564</v>
      </c>
      <c r="B971" t="s">
        <v>1038</v>
      </c>
      <c r="C971" t="s">
        <v>989</v>
      </c>
      <c r="D971" t="str">
        <f>VLOOKUP(Tabela1[[#This Row],[Licença]],[1]DoB!$A$1:$O$5010,8,FALSE)</f>
        <v>12-03-2012</v>
      </c>
      <c r="E971">
        <f>YEAR(Tabela1[[#This Row],[DoB]])</f>
        <v>2012</v>
      </c>
      <c r="F971">
        <f>IFERROR(VLOOKUP(Tabela1[[#This Row],[Ano]],[1]Escalões!$B$2:$C$72,2,FALSE),0)</f>
        <v>0</v>
      </c>
    </row>
    <row r="972" spans="1:6" x14ac:dyDescent="0.3">
      <c r="A972">
        <v>80569</v>
      </c>
      <c r="B972" t="s">
        <v>1039</v>
      </c>
      <c r="C972" t="s">
        <v>989</v>
      </c>
      <c r="D972" t="str">
        <f>VLOOKUP(Tabela1[[#This Row],[Licença]],[1]DoB!$A$1:$O$5010,8,FALSE)</f>
        <v>28-07-2011</v>
      </c>
      <c r="E972">
        <f>YEAR(Tabela1[[#This Row],[DoB]])</f>
        <v>2011</v>
      </c>
      <c r="F972">
        <f>IFERROR(VLOOKUP(Tabela1[[#This Row],[Ano]],[1]Escalões!$B$2:$C$72,2,FALSE),0)</f>
        <v>0</v>
      </c>
    </row>
    <row r="973" spans="1:6" x14ac:dyDescent="0.3">
      <c r="A973">
        <v>62049</v>
      </c>
      <c r="B973" t="s">
        <v>1040</v>
      </c>
      <c r="C973" t="s">
        <v>1041</v>
      </c>
      <c r="D973" t="str">
        <f>VLOOKUP(Tabela1[[#This Row],[Licença]],[1]DoB!$A$1:$O$5010,8,FALSE)</f>
        <v>10-08-1989</v>
      </c>
      <c r="E973">
        <f>YEAR(Tabela1[[#This Row],[DoB]])</f>
        <v>1989</v>
      </c>
      <c r="F973">
        <f>IFERROR(VLOOKUP(Tabela1[[#This Row],[Ano]],[1]Escalões!$B$2:$C$72,2,FALSE),0)</f>
        <v>0</v>
      </c>
    </row>
    <row r="974" spans="1:6" x14ac:dyDescent="0.3">
      <c r="A974">
        <v>71029</v>
      </c>
      <c r="B974" t="s">
        <v>1042</v>
      </c>
      <c r="C974" t="s">
        <v>1041</v>
      </c>
      <c r="D974" t="str">
        <f>VLOOKUP(Tabela1[[#This Row],[Licença]],[1]DoB!$A$1:$O$5010,8,FALSE)</f>
        <v>15-07-2009</v>
      </c>
      <c r="E974">
        <f>YEAR(Tabela1[[#This Row],[DoB]])</f>
        <v>2009</v>
      </c>
      <c r="F974">
        <f>IFERROR(VLOOKUP(Tabela1[[#This Row],[Ano]],[1]Escalões!$B$2:$C$72,2,FALSE),0)</f>
        <v>0</v>
      </c>
    </row>
    <row r="975" spans="1:6" x14ac:dyDescent="0.3">
      <c r="A975">
        <v>73465</v>
      </c>
      <c r="B975" t="s">
        <v>1043</v>
      </c>
      <c r="C975" t="s">
        <v>1041</v>
      </c>
      <c r="D975" t="str">
        <f>VLOOKUP(Tabela1[[#This Row],[Licença]],[1]DoB!$A$1:$O$5010,8,FALSE)</f>
        <v>26-06-2012</v>
      </c>
      <c r="E975">
        <f>YEAR(Tabela1[[#This Row],[DoB]])</f>
        <v>2012</v>
      </c>
      <c r="F975">
        <f>IFERROR(VLOOKUP(Tabela1[[#This Row],[Ano]],[1]Escalões!$B$2:$C$72,2,FALSE),0)</f>
        <v>0</v>
      </c>
    </row>
    <row r="976" spans="1:6" x14ac:dyDescent="0.3">
      <c r="A976">
        <v>79413</v>
      </c>
      <c r="B976" t="s">
        <v>1044</v>
      </c>
      <c r="C976" t="s">
        <v>1041</v>
      </c>
      <c r="D976" t="str">
        <f>VLOOKUP(Tabela1[[#This Row],[Licença]],[1]DoB!$A$1:$O$5010,8,FALSE)</f>
        <v>22-04-2009</v>
      </c>
      <c r="E976">
        <f>YEAR(Tabela1[[#This Row],[DoB]])</f>
        <v>2009</v>
      </c>
      <c r="F976">
        <f>IFERROR(VLOOKUP(Tabela1[[#This Row],[Ano]],[1]Escalões!$B$2:$C$72,2,FALSE),0)</f>
        <v>0</v>
      </c>
    </row>
    <row r="977" spans="1:6" x14ac:dyDescent="0.3">
      <c r="A977">
        <v>52394</v>
      </c>
      <c r="B977" t="s">
        <v>1045</v>
      </c>
      <c r="C977" t="s">
        <v>1041</v>
      </c>
      <c r="D977" t="str">
        <f>VLOOKUP(Tabela1[[#This Row],[Licença]],[1]DoB!$A$1:$O$5010,8,FALSE)</f>
        <v>22-12-1987</v>
      </c>
      <c r="E977">
        <f>YEAR(Tabela1[[#This Row],[DoB]])</f>
        <v>1987</v>
      </c>
      <c r="F977">
        <f>IFERROR(VLOOKUP(Tabela1[[#This Row],[Ano]],[1]Escalões!$B$2:$C$72,2,FALSE),0)</f>
        <v>0</v>
      </c>
    </row>
    <row r="978" spans="1:6" x14ac:dyDescent="0.3">
      <c r="A978">
        <v>65531</v>
      </c>
      <c r="B978" t="s">
        <v>1046</v>
      </c>
      <c r="C978" t="s">
        <v>1041</v>
      </c>
      <c r="D978" t="str">
        <f>VLOOKUP(Tabela1[[#This Row],[Licença]],[1]DoB!$A$1:$O$5010,8,FALSE)</f>
        <v>10-07-1998</v>
      </c>
      <c r="E978">
        <f>YEAR(Tabela1[[#This Row],[DoB]])</f>
        <v>1998</v>
      </c>
      <c r="F978">
        <f>IFERROR(VLOOKUP(Tabela1[[#This Row],[Ano]],[1]Escalões!$B$2:$C$72,2,FALSE),0)</f>
        <v>0</v>
      </c>
    </row>
    <row r="979" spans="1:6" x14ac:dyDescent="0.3">
      <c r="A979">
        <v>66564</v>
      </c>
      <c r="B979" t="s">
        <v>1047</v>
      </c>
      <c r="C979" t="s">
        <v>1041</v>
      </c>
      <c r="D979" t="str">
        <f>VLOOKUP(Tabela1[[#This Row],[Licença]],[1]DoB!$A$1:$O$5010,8,FALSE)</f>
        <v>27-02-2000</v>
      </c>
      <c r="E979">
        <f>YEAR(Tabela1[[#This Row],[DoB]])</f>
        <v>2000</v>
      </c>
      <c r="F979">
        <f>IFERROR(VLOOKUP(Tabela1[[#This Row],[Ano]],[1]Escalões!$B$2:$C$72,2,FALSE),0)</f>
        <v>0</v>
      </c>
    </row>
    <row r="980" spans="1:6" x14ac:dyDescent="0.3">
      <c r="A980">
        <v>79783</v>
      </c>
      <c r="B980" t="s">
        <v>1048</v>
      </c>
      <c r="C980" t="s">
        <v>1041</v>
      </c>
      <c r="D980" t="str">
        <f>VLOOKUP(Tabela1[[#This Row],[Licença]],[1]DoB!$A$1:$O$5010,8,FALSE)</f>
        <v>06-10-2011</v>
      </c>
      <c r="E980">
        <f>YEAR(Tabela1[[#This Row],[DoB]])</f>
        <v>2011</v>
      </c>
      <c r="F980">
        <f>IFERROR(VLOOKUP(Tabela1[[#This Row],[Ano]],[1]Escalões!$B$2:$C$72,2,FALSE),0)</f>
        <v>0</v>
      </c>
    </row>
    <row r="981" spans="1:6" x14ac:dyDescent="0.3">
      <c r="A981">
        <v>79784</v>
      </c>
      <c r="B981" t="s">
        <v>1049</v>
      </c>
      <c r="C981" t="s">
        <v>1041</v>
      </c>
      <c r="D981" t="str">
        <f>VLOOKUP(Tabela1[[#This Row],[Licença]],[1]DoB!$A$1:$O$5010,8,FALSE)</f>
        <v>05-05-2015</v>
      </c>
      <c r="E981">
        <f>YEAR(Tabela1[[#This Row],[DoB]])</f>
        <v>2015</v>
      </c>
      <c r="F981">
        <f>IFERROR(VLOOKUP(Tabela1[[#This Row],[Ano]],[1]Escalões!$B$2:$C$72,2,FALSE),0)</f>
        <v>0</v>
      </c>
    </row>
    <row r="982" spans="1:6" x14ac:dyDescent="0.3">
      <c r="A982">
        <v>79911</v>
      </c>
      <c r="B982" t="s">
        <v>1050</v>
      </c>
      <c r="C982" t="s">
        <v>1041</v>
      </c>
      <c r="D982" t="str">
        <f>VLOOKUP(Tabela1[[#This Row],[Licença]],[1]DoB!$A$1:$O$5010,8,FALSE)</f>
        <v>02-02-2015</v>
      </c>
      <c r="E982">
        <f>YEAR(Tabela1[[#This Row],[DoB]])</f>
        <v>2015</v>
      </c>
      <c r="F982">
        <f>IFERROR(VLOOKUP(Tabela1[[#This Row],[Ano]],[1]Escalões!$B$2:$C$72,2,FALSE),0)</f>
        <v>0</v>
      </c>
    </row>
    <row r="983" spans="1:6" x14ac:dyDescent="0.3">
      <c r="A983">
        <v>79714</v>
      </c>
      <c r="B983" t="s">
        <v>1051</v>
      </c>
      <c r="C983" t="s">
        <v>1041</v>
      </c>
      <c r="D983" t="str">
        <f>VLOOKUP(Tabela1[[#This Row],[Licença]],[1]DoB!$A$1:$O$5010,8,FALSE)</f>
        <v>23-05-2015</v>
      </c>
      <c r="E983">
        <f>YEAR(Tabela1[[#This Row],[DoB]])</f>
        <v>2015</v>
      </c>
      <c r="F983">
        <f>IFERROR(VLOOKUP(Tabela1[[#This Row],[Ano]],[1]Escalões!$B$2:$C$72,2,FALSE),0)</f>
        <v>0</v>
      </c>
    </row>
    <row r="984" spans="1:6" x14ac:dyDescent="0.3">
      <c r="A984">
        <v>79713</v>
      </c>
      <c r="B984" t="s">
        <v>1052</v>
      </c>
      <c r="C984" t="s">
        <v>1041</v>
      </c>
      <c r="D984" t="str">
        <f>VLOOKUP(Tabela1[[#This Row],[Licença]],[1]DoB!$A$1:$O$5010,8,FALSE)</f>
        <v>04-01-2015</v>
      </c>
      <c r="E984">
        <f>YEAR(Tabela1[[#This Row],[DoB]])</f>
        <v>2015</v>
      </c>
      <c r="F984">
        <f>IFERROR(VLOOKUP(Tabela1[[#This Row],[Ano]],[1]Escalões!$B$2:$C$72,2,FALSE),0)</f>
        <v>0</v>
      </c>
    </row>
    <row r="985" spans="1:6" x14ac:dyDescent="0.3">
      <c r="A985">
        <v>79787</v>
      </c>
      <c r="B985" t="s">
        <v>1053</v>
      </c>
      <c r="C985" t="s">
        <v>1041</v>
      </c>
      <c r="D985" t="str">
        <f>VLOOKUP(Tabela1[[#This Row],[Licença]],[1]DoB!$A$1:$O$5010,8,FALSE)</f>
        <v>16-06-2015</v>
      </c>
      <c r="E985">
        <f>YEAR(Tabela1[[#This Row],[DoB]])</f>
        <v>2015</v>
      </c>
      <c r="F985">
        <f>IFERROR(VLOOKUP(Tabela1[[#This Row],[Ano]],[1]Escalões!$B$2:$C$72,2,FALSE),0)</f>
        <v>0</v>
      </c>
    </row>
    <row r="986" spans="1:6" x14ac:dyDescent="0.3">
      <c r="A986">
        <v>80623</v>
      </c>
      <c r="B986" t="s">
        <v>1054</v>
      </c>
      <c r="C986" t="s">
        <v>1041</v>
      </c>
      <c r="D986" t="str">
        <f>VLOOKUP(Tabela1[[#This Row],[Licença]],[1]DoB!$A$1:$O$5010,8,FALSE)</f>
        <v>05-05-2015</v>
      </c>
      <c r="E986">
        <f>YEAR(Tabela1[[#This Row],[DoB]])</f>
        <v>2015</v>
      </c>
      <c r="F986">
        <f>IFERROR(VLOOKUP(Tabela1[[#This Row],[Ano]],[1]Escalões!$B$2:$C$72,2,FALSE),0)</f>
        <v>0</v>
      </c>
    </row>
    <row r="987" spans="1:6" x14ac:dyDescent="0.3">
      <c r="A987">
        <v>68979</v>
      </c>
      <c r="B987" t="s">
        <v>1055</v>
      </c>
      <c r="C987" t="s">
        <v>1056</v>
      </c>
      <c r="D987" t="str">
        <f>VLOOKUP(Tabela1[[#This Row],[Licença]],[1]DoB!$A$1:$O$5010,8,FALSE)</f>
        <v>19-01-1989</v>
      </c>
      <c r="E987">
        <f>YEAR(Tabela1[[#This Row],[DoB]])</f>
        <v>1989</v>
      </c>
      <c r="F987">
        <f>IFERROR(VLOOKUP(Tabela1[[#This Row],[Ano]],[1]Escalões!$B$2:$C$72,2,FALSE),0)</f>
        <v>0</v>
      </c>
    </row>
    <row r="988" spans="1:6" x14ac:dyDescent="0.3">
      <c r="A988">
        <v>65533</v>
      </c>
      <c r="B988" t="s">
        <v>1057</v>
      </c>
      <c r="C988" t="s">
        <v>1056</v>
      </c>
      <c r="D988" t="str">
        <f>VLOOKUP(Tabela1[[#This Row],[Licença]],[1]DoB!$A$1:$O$5010,8,FALSE)</f>
        <v>26-01-2002</v>
      </c>
      <c r="E988">
        <f>YEAR(Tabela1[[#This Row],[DoB]])</f>
        <v>2002</v>
      </c>
      <c r="F988">
        <f>IFERROR(VLOOKUP(Tabela1[[#This Row],[Ano]],[1]Escalões!$B$2:$C$72,2,FALSE),0)</f>
        <v>0</v>
      </c>
    </row>
    <row r="989" spans="1:6" x14ac:dyDescent="0.3">
      <c r="A989">
        <v>78411</v>
      </c>
      <c r="B989" t="s">
        <v>1058</v>
      </c>
      <c r="C989" t="s">
        <v>1056</v>
      </c>
      <c r="D989" t="str">
        <f>VLOOKUP(Tabela1[[#This Row],[Licença]],[1]DoB!$A$1:$O$5010,8,FALSE)</f>
        <v>09-10-1986</v>
      </c>
      <c r="E989">
        <f>YEAR(Tabela1[[#This Row],[DoB]])</f>
        <v>1986</v>
      </c>
      <c r="F989">
        <f>IFERROR(VLOOKUP(Tabela1[[#This Row],[Ano]],[1]Escalões!$B$2:$C$72,2,FALSE),0)</f>
        <v>0</v>
      </c>
    </row>
    <row r="990" spans="1:6" x14ac:dyDescent="0.3">
      <c r="A990">
        <v>57227</v>
      </c>
      <c r="B990" t="s">
        <v>1059</v>
      </c>
      <c r="C990" t="s">
        <v>1056</v>
      </c>
      <c r="D990" t="str">
        <f>VLOOKUP(Tabela1[[#This Row],[Licença]],[1]DoB!$A$1:$O$5010,8,FALSE)</f>
        <v>04-10-1972</v>
      </c>
      <c r="E990">
        <f>YEAR(Tabela1[[#This Row],[DoB]])</f>
        <v>1972</v>
      </c>
      <c r="F990" t="str">
        <f>IFERROR(VLOOKUP(Tabela1[[#This Row],[Ano]],[1]Escalões!$B$2:$C$72,2,FALSE),0)</f>
        <v>Vet III</v>
      </c>
    </row>
    <row r="991" spans="1:6" x14ac:dyDescent="0.3">
      <c r="A991">
        <v>72305</v>
      </c>
      <c r="B991" t="s">
        <v>1060</v>
      </c>
      <c r="C991" t="s">
        <v>1056</v>
      </c>
      <c r="D991" t="str">
        <f>VLOOKUP(Tabela1[[#This Row],[Licença]],[1]DoB!$A$1:$O$5010,8,FALSE)</f>
        <v>18-08-1991</v>
      </c>
      <c r="E991">
        <f>YEAR(Tabela1[[#This Row],[DoB]])</f>
        <v>1991</v>
      </c>
      <c r="F991">
        <f>IFERROR(VLOOKUP(Tabela1[[#This Row],[Ano]],[1]Escalões!$B$2:$C$72,2,FALSE),0)</f>
        <v>0</v>
      </c>
    </row>
    <row r="992" spans="1:6" x14ac:dyDescent="0.3">
      <c r="A992">
        <v>67118</v>
      </c>
      <c r="B992" t="s">
        <v>1061</v>
      </c>
      <c r="C992" t="s">
        <v>1056</v>
      </c>
      <c r="D992" t="str">
        <f>VLOOKUP(Tabela1[[#This Row],[Licença]],[1]DoB!$A$1:$O$5010,8,FALSE)</f>
        <v>26-06-2003</v>
      </c>
      <c r="E992">
        <f>YEAR(Tabela1[[#This Row],[DoB]])</f>
        <v>2003</v>
      </c>
      <c r="F992">
        <f>IFERROR(VLOOKUP(Tabela1[[#This Row],[Ano]],[1]Escalões!$B$2:$C$72,2,FALSE),0)</f>
        <v>0</v>
      </c>
    </row>
    <row r="993" spans="1:6" x14ac:dyDescent="0.3">
      <c r="A993">
        <v>77247</v>
      </c>
      <c r="B993" t="s">
        <v>1062</v>
      </c>
      <c r="C993" t="s">
        <v>1056</v>
      </c>
      <c r="D993" t="str">
        <f>VLOOKUP(Tabela1[[#This Row],[Licença]],[1]DoB!$A$1:$O$5010,8,FALSE)</f>
        <v>15-02-1995</v>
      </c>
      <c r="E993">
        <f>YEAR(Tabela1[[#This Row],[DoB]])</f>
        <v>1995</v>
      </c>
      <c r="F993">
        <f>IFERROR(VLOOKUP(Tabela1[[#This Row],[Ano]],[1]Escalões!$B$2:$C$72,2,FALSE),0)</f>
        <v>0</v>
      </c>
    </row>
    <row r="994" spans="1:6" x14ac:dyDescent="0.3">
      <c r="A994">
        <v>72318</v>
      </c>
      <c r="B994" t="s">
        <v>1063</v>
      </c>
      <c r="C994" t="s">
        <v>1056</v>
      </c>
      <c r="D994" t="str">
        <f>VLOOKUP(Tabela1[[#This Row],[Licença]],[1]DoB!$A$1:$O$5010,8,FALSE)</f>
        <v>15-10-2009</v>
      </c>
      <c r="E994">
        <f>YEAR(Tabela1[[#This Row],[DoB]])</f>
        <v>2009</v>
      </c>
      <c r="F994">
        <f>IFERROR(VLOOKUP(Tabela1[[#This Row],[Ano]],[1]Escalões!$B$2:$C$72,2,FALSE),0)</f>
        <v>0</v>
      </c>
    </row>
    <row r="995" spans="1:6" x14ac:dyDescent="0.3">
      <c r="A995">
        <v>72788</v>
      </c>
      <c r="B995" t="s">
        <v>1064</v>
      </c>
      <c r="C995" t="s">
        <v>1056</v>
      </c>
      <c r="D995" t="str">
        <f>VLOOKUP(Tabela1[[#This Row],[Licença]],[1]DoB!$A$1:$O$5010,8,FALSE)</f>
        <v>16-12-2008</v>
      </c>
      <c r="E995">
        <f>YEAR(Tabela1[[#This Row],[DoB]])</f>
        <v>2008</v>
      </c>
      <c r="F995">
        <f>IFERROR(VLOOKUP(Tabela1[[#This Row],[Ano]],[1]Escalões!$B$2:$C$72,2,FALSE),0)</f>
        <v>0</v>
      </c>
    </row>
    <row r="996" spans="1:6" x14ac:dyDescent="0.3">
      <c r="A996">
        <v>51175</v>
      </c>
      <c r="B996" t="s">
        <v>1065</v>
      </c>
      <c r="C996" t="s">
        <v>1056</v>
      </c>
      <c r="D996" t="str">
        <f>VLOOKUP(Tabela1[[#This Row],[Licença]],[1]DoB!$A$1:$O$5010,8,FALSE)</f>
        <v>27-01-1983</v>
      </c>
      <c r="E996">
        <f>YEAR(Tabela1[[#This Row],[DoB]])</f>
        <v>1983</v>
      </c>
      <c r="F996" t="str">
        <f>IFERROR(VLOOKUP(Tabela1[[#This Row],[Ano]],[1]Escalões!$B$2:$C$72,2,FALSE),0)</f>
        <v>Vet I</v>
      </c>
    </row>
    <row r="997" spans="1:6" x14ac:dyDescent="0.3">
      <c r="A997">
        <v>73279</v>
      </c>
      <c r="B997" t="s">
        <v>1066</v>
      </c>
      <c r="C997" t="s">
        <v>1056</v>
      </c>
      <c r="D997" t="str">
        <f>VLOOKUP(Tabela1[[#This Row],[Licença]],[1]DoB!$A$1:$O$5010,8,FALSE)</f>
        <v>23-01-1996</v>
      </c>
      <c r="E997">
        <f>YEAR(Tabela1[[#This Row],[DoB]])</f>
        <v>1996</v>
      </c>
      <c r="F997">
        <f>IFERROR(VLOOKUP(Tabela1[[#This Row],[Ano]],[1]Escalões!$B$2:$C$72,2,FALSE),0)</f>
        <v>0</v>
      </c>
    </row>
    <row r="998" spans="1:6" x14ac:dyDescent="0.3">
      <c r="A998">
        <v>78821</v>
      </c>
      <c r="B998" t="s">
        <v>1067</v>
      </c>
      <c r="C998" t="s">
        <v>1056</v>
      </c>
      <c r="D998" t="str">
        <f>VLOOKUP(Tabela1[[#This Row],[Licença]],[1]DoB!$A$1:$O$5010,8,FALSE)</f>
        <v>27-06-2008</v>
      </c>
      <c r="E998">
        <f>YEAR(Tabela1[[#This Row],[DoB]])</f>
        <v>2008</v>
      </c>
      <c r="F998">
        <f>IFERROR(VLOOKUP(Tabela1[[#This Row],[Ano]],[1]Escalões!$B$2:$C$72,2,FALSE),0)</f>
        <v>0</v>
      </c>
    </row>
    <row r="999" spans="1:6" x14ac:dyDescent="0.3">
      <c r="A999">
        <v>71457</v>
      </c>
      <c r="B999" t="s">
        <v>1068</v>
      </c>
      <c r="C999" t="s">
        <v>1056</v>
      </c>
      <c r="D999" t="str">
        <f>VLOOKUP(Tabela1[[#This Row],[Licença]],[1]DoB!$A$1:$O$5010,8,FALSE)</f>
        <v>19-02-2009</v>
      </c>
      <c r="E999">
        <f>YEAR(Tabela1[[#This Row],[DoB]])</f>
        <v>2009</v>
      </c>
      <c r="F999">
        <f>IFERROR(VLOOKUP(Tabela1[[#This Row],[Ano]],[1]Escalões!$B$2:$C$72,2,FALSE),0)</f>
        <v>0</v>
      </c>
    </row>
    <row r="1000" spans="1:6" x14ac:dyDescent="0.3">
      <c r="A1000">
        <v>80340</v>
      </c>
      <c r="B1000" t="s">
        <v>1069</v>
      </c>
      <c r="C1000" t="s">
        <v>1056</v>
      </c>
      <c r="D1000" t="str">
        <f>VLOOKUP(Tabela1[[#This Row],[Licença]],[1]DoB!$A$1:$O$5010,8,FALSE)</f>
        <v>30-05-1988</v>
      </c>
      <c r="E1000">
        <f>YEAR(Tabela1[[#This Row],[DoB]])</f>
        <v>1988</v>
      </c>
      <c r="F1000">
        <f>IFERROR(VLOOKUP(Tabela1[[#This Row],[Ano]],[1]Escalões!$B$2:$C$72,2,FALSE),0)</f>
        <v>0</v>
      </c>
    </row>
    <row r="1001" spans="1:6" x14ac:dyDescent="0.3">
      <c r="A1001">
        <v>80375</v>
      </c>
      <c r="B1001" t="s">
        <v>1070</v>
      </c>
      <c r="C1001" t="s">
        <v>1056</v>
      </c>
      <c r="D1001" t="str">
        <f>VLOOKUP(Tabela1[[#This Row],[Licença]],[1]DoB!$A$1:$O$5010,8,FALSE)</f>
        <v>10-03-2007</v>
      </c>
      <c r="E1001">
        <f>YEAR(Tabela1[[#This Row],[DoB]])</f>
        <v>2007</v>
      </c>
      <c r="F1001">
        <f>IFERROR(VLOOKUP(Tabela1[[#This Row],[Ano]],[1]Escalões!$B$2:$C$72,2,FALSE),0)</f>
        <v>0</v>
      </c>
    </row>
    <row r="1002" spans="1:6" x14ac:dyDescent="0.3">
      <c r="A1002">
        <v>73092</v>
      </c>
      <c r="B1002" t="s">
        <v>1071</v>
      </c>
      <c r="C1002" t="s">
        <v>1056</v>
      </c>
      <c r="D1002" t="str">
        <f>VLOOKUP(Tabela1[[#This Row],[Licença]],[1]DoB!$A$1:$O$5010,8,FALSE)</f>
        <v>05-04-2011</v>
      </c>
      <c r="E1002">
        <f>YEAR(Tabela1[[#This Row],[DoB]])</f>
        <v>2011</v>
      </c>
      <c r="F1002">
        <f>IFERROR(VLOOKUP(Tabela1[[#This Row],[Ano]],[1]Escalões!$B$2:$C$72,2,FALSE),0)</f>
        <v>0</v>
      </c>
    </row>
    <row r="1003" spans="1:6" x14ac:dyDescent="0.3">
      <c r="A1003">
        <v>72397</v>
      </c>
      <c r="B1003" t="s">
        <v>1072</v>
      </c>
      <c r="C1003" t="s">
        <v>1056</v>
      </c>
      <c r="D1003" t="str">
        <f>VLOOKUP(Tabela1[[#This Row],[Licença]],[1]DoB!$A$1:$O$5010,8,FALSE)</f>
        <v>22-11-2010</v>
      </c>
      <c r="E1003">
        <f>YEAR(Tabela1[[#This Row],[DoB]])</f>
        <v>2010</v>
      </c>
      <c r="F1003">
        <f>IFERROR(VLOOKUP(Tabela1[[#This Row],[Ano]],[1]Escalões!$B$2:$C$72,2,FALSE),0)</f>
        <v>0</v>
      </c>
    </row>
    <row r="1004" spans="1:6" x14ac:dyDescent="0.3">
      <c r="A1004">
        <v>77273</v>
      </c>
      <c r="B1004" t="s">
        <v>1073</v>
      </c>
      <c r="C1004" t="s">
        <v>1056</v>
      </c>
      <c r="D1004" t="str">
        <f>VLOOKUP(Tabela1[[#This Row],[Licença]],[1]DoB!$A$1:$O$5010,8,FALSE)</f>
        <v>01-04-2012</v>
      </c>
      <c r="E1004">
        <f>YEAR(Tabela1[[#This Row],[DoB]])</f>
        <v>2012</v>
      </c>
      <c r="F1004">
        <f>IFERROR(VLOOKUP(Tabela1[[#This Row],[Ano]],[1]Escalões!$B$2:$C$72,2,FALSE),0)</f>
        <v>0</v>
      </c>
    </row>
    <row r="1005" spans="1:6" x14ac:dyDescent="0.3">
      <c r="A1005">
        <v>71976</v>
      </c>
      <c r="B1005" t="s">
        <v>1074</v>
      </c>
      <c r="C1005" t="s">
        <v>1056</v>
      </c>
      <c r="D1005" t="str">
        <f>VLOOKUP(Tabela1[[#This Row],[Licença]],[1]DoB!$A$1:$O$5010,8,FALSE)</f>
        <v>26-06-2010</v>
      </c>
      <c r="E1005">
        <f>YEAR(Tabela1[[#This Row],[DoB]])</f>
        <v>2010</v>
      </c>
      <c r="F1005">
        <f>IFERROR(VLOOKUP(Tabela1[[#This Row],[Ano]],[1]Escalões!$B$2:$C$72,2,FALSE),0)</f>
        <v>0</v>
      </c>
    </row>
    <row r="1006" spans="1:6" x14ac:dyDescent="0.3">
      <c r="A1006">
        <v>80139</v>
      </c>
      <c r="B1006" t="s">
        <v>1075</v>
      </c>
      <c r="C1006" t="s">
        <v>1056</v>
      </c>
      <c r="D1006" t="str">
        <f>VLOOKUP(Tabela1[[#This Row],[Licença]],[1]DoB!$A$1:$O$5010,8,FALSE)</f>
        <v>02-11-2017</v>
      </c>
      <c r="E1006">
        <f>YEAR(Tabela1[[#This Row],[DoB]])</f>
        <v>2017</v>
      </c>
      <c r="F1006">
        <f>IFERROR(VLOOKUP(Tabela1[[#This Row],[Ano]],[1]Escalões!$B$2:$C$72,2,FALSE),0)</f>
        <v>0</v>
      </c>
    </row>
    <row r="1007" spans="1:6" x14ac:dyDescent="0.3">
      <c r="A1007">
        <v>79069</v>
      </c>
      <c r="B1007" t="s">
        <v>1076</v>
      </c>
      <c r="C1007" t="s">
        <v>1056</v>
      </c>
      <c r="D1007" t="str">
        <f>VLOOKUP(Tabela1[[#This Row],[Licença]],[1]DoB!$A$1:$O$5010,8,FALSE)</f>
        <v>21-02-2014</v>
      </c>
      <c r="E1007">
        <f>YEAR(Tabela1[[#This Row],[DoB]])</f>
        <v>2014</v>
      </c>
      <c r="F1007">
        <f>IFERROR(VLOOKUP(Tabela1[[#This Row],[Ano]],[1]Escalões!$B$2:$C$72,2,FALSE),0)</f>
        <v>0</v>
      </c>
    </row>
    <row r="1008" spans="1:6" x14ac:dyDescent="0.3">
      <c r="A1008">
        <v>79672</v>
      </c>
      <c r="B1008" t="s">
        <v>1077</v>
      </c>
      <c r="C1008" t="s">
        <v>1056</v>
      </c>
      <c r="D1008" t="str">
        <f>VLOOKUP(Tabela1[[#This Row],[Licença]],[1]DoB!$A$1:$O$5010,8,FALSE)</f>
        <v>13-10-2016</v>
      </c>
      <c r="E1008">
        <f>YEAR(Tabela1[[#This Row],[DoB]])</f>
        <v>2016</v>
      </c>
      <c r="F1008">
        <f>IFERROR(VLOOKUP(Tabela1[[#This Row],[Ano]],[1]Escalões!$B$2:$C$72,2,FALSE),0)</f>
        <v>0</v>
      </c>
    </row>
    <row r="1009" spans="1:6" x14ac:dyDescent="0.3">
      <c r="A1009">
        <v>79670</v>
      </c>
      <c r="B1009" t="s">
        <v>1078</v>
      </c>
      <c r="C1009" t="s">
        <v>1056</v>
      </c>
      <c r="D1009" t="str">
        <f>VLOOKUP(Tabela1[[#This Row],[Licença]],[1]DoB!$A$1:$O$5010,8,FALSE)</f>
        <v>13-10-2016</v>
      </c>
      <c r="E1009">
        <f>YEAR(Tabela1[[#This Row],[DoB]])</f>
        <v>2016</v>
      </c>
      <c r="F1009">
        <f>IFERROR(VLOOKUP(Tabela1[[#This Row],[Ano]],[1]Escalões!$B$2:$C$72,2,FALSE),0)</f>
        <v>0</v>
      </c>
    </row>
    <row r="1010" spans="1:6" x14ac:dyDescent="0.3">
      <c r="A1010">
        <v>79674</v>
      </c>
      <c r="B1010" t="s">
        <v>1079</v>
      </c>
      <c r="C1010" t="s">
        <v>1056</v>
      </c>
      <c r="D1010" t="str">
        <f>VLOOKUP(Tabela1[[#This Row],[Licença]],[1]DoB!$A$1:$O$5010,8,FALSE)</f>
        <v>14-12-2014</v>
      </c>
      <c r="E1010">
        <f>YEAR(Tabela1[[#This Row],[DoB]])</f>
        <v>2014</v>
      </c>
      <c r="F1010">
        <f>IFERROR(VLOOKUP(Tabela1[[#This Row],[Ano]],[1]Escalões!$B$2:$C$72,2,FALSE),0)</f>
        <v>0</v>
      </c>
    </row>
    <row r="1011" spans="1:6" x14ac:dyDescent="0.3">
      <c r="A1011">
        <v>78287</v>
      </c>
      <c r="B1011" t="s">
        <v>1080</v>
      </c>
      <c r="C1011" t="s">
        <v>1056</v>
      </c>
      <c r="D1011" t="str">
        <f>VLOOKUP(Tabela1[[#This Row],[Licença]],[1]DoB!$A$1:$O$5010,8,FALSE)</f>
        <v>23-12-2017</v>
      </c>
      <c r="E1011">
        <f>YEAR(Tabela1[[#This Row],[DoB]])</f>
        <v>2017</v>
      </c>
      <c r="F1011">
        <f>IFERROR(VLOOKUP(Tabela1[[#This Row],[Ano]],[1]Escalões!$B$2:$C$72,2,FALSE),0)</f>
        <v>0</v>
      </c>
    </row>
    <row r="1012" spans="1:6" x14ac:dyDescent="0.3">
      <c r="A1012">
        <v>77088</v>
      </c>
      <c r="B1012" t="s">
        <v>1081</v>
      </c>
      <c r="C1012" t="s">
        <v>1056</v>
      </c>
      <c r="D1012" t="str">
        <f>VLOOKUP(Tabela1[[#This Row],[Licença]],[1]DoB!$A$1:$O$5010,8,FALSE)</f>
        <v>16-06-2009</v>
      </c>
      <c r="E1012">
        <f>YEAR(Tabela1[[#This Row],[DoB]])</f>
        <v>2009</v>
      </c>
      <c r="F1012">
        <f>IFERROR(VLOOKUP(Tabela1[[#This Row],[Ano]],[1]Escalões!$B$2:$C$72,2,FALSE),0)</f>
        <v>0</v>
      </c>
    </row>
    <row r="1013" spans="1:6" x14ac:dyDescent="0.3">
      <c r="A1013">
        <v>80138</v>
      </c>
      <c r="B1013" t="s">
        <v>1082</v>
      </c>
      <c r="C1013" t="s">
        <v>1056</v>
      </c>
      <c r="D1013" t="str">
        <f>VLOOKUP(Tabela1[[#This Row],[Licença]],[1]DoB!$A$1:$O$5010,8,FALSE)</f>
        <v>01-01-2016</v>
      </c>
      <c r="E1013">
        <f>YEAR(Tabela1[[#This Row],[DoB]])</f>
        <v>2016</v>
      </c>
      <c r="F1013">
        <f>IFERROR(VLOOKUP(Tabela1[[#This Row],[Ano]],[1]Escalões!$B$2:$C$72,2,FALSE),0)</f>
        <v>0</v>
      </c>
    </row>
    <row r="1014" spans="1:6" x14ac:dyDescent="0.3">
      <c r="A1014">
        <v>78295</v>
      </c>
      <c r="B1014" t="s">
        <v>1083</v>
      </c>
      <c r="C1014" t="s">
        <v>1056</v>
      </c>
      <c r="D1014" t="str">
        <f>VLOOKUP(Tabela1[[#This Row],[Licença]],[1]DoB!$A$1:$O$5010,8,FALSE)</f>
        <v>21-09-2014</v>
      </c>
      <c r="E1014">
        <f>YEAR(Tabela1[[#This Row],[DoB]])</f>
        <v>2014</v>
      </c>
      <c r="F1014">
        <f>IFERROR(VLOOKUP(Tabela1[[#This Row],[Ano]],[1]Escalões!$B$2:$C$72,2,FALSE),0)</f>
        <v>0</v>
      </c>
    </row>
    <row r="1015" spans="1:6" x14ac:dyDescent="0.3">
      <c r="A1015">
        <v>71879</v>
      </c>
      <c r="B1015" t="s">
        <v>1084</v>
      </c>
      <c r="C1015" t="s">
        <v>1056</v>
      </c>
      <c r="D1015" t="str">
        <f>VLOOKUP(Tabela1[[#This Row],[Licença]],[1]DoB!$A$1:$O$5010,8,FALSE)</f>
        <v>04-07-2007</v>
      </c>
      <c r="E1015">
        <f>YEAR(Tabela1[[#This Row],[DoB]])</f>
        <v>2007</v>
      </c>
      <c r="F1015">
        <f>IFERROR(VLOOKUP(Tabela1[[#This Row],[Ano]],[1]Escalões!$B$2:$C$72,2,FALSE),0)</f>
        <v>0</v>
      </c>
    </row>
    <row r="1016" spans="1:6" x14ac:dyDescent="0.3">
      <c r="A1016">
        <v>79133</v>
      </c>
      <c r="B1016" t="s">
        <v>1085</v>
      </c>
      <c r="C1016" t="s">
        <v>1056</v>
      </c>
      <c r="D1016" t="str">
        <f>VLOOKUP(Tabela1[[#This Row],[Licença]],[1]DoB!$A$1:$O$5010,8,FALSE)</f>
        <v>13-08-2014</v>
      </c>
      <c r="E1016">
        <f>YEAR(Tabela1[[#This Row],[DoB]])</f>
        <v>2014</v>
      </c>
      <c r="F1016">
        <f>IFERROR(VLOOKUP(Tabela1[[#This Row],[Ano]],[1]Escalões!$B$2:$C$72,2,FALSE),0)</f>
        <v>0</v>
      </c>
    </row>
    <row r="1017" spans="1:6" x14ac:dyDescent="0.3">
      <c r="A1017">
        <v>78257</v>
      </c>
      <c r="B1017" t="s">
        <v>1086</v>
      </c>
      <c r="C1017" t="s">
        <v>1056</v>
      </c>
      <c r="D1017" t="str">
        <f>VLOOKUP(Tabela1[[#This Row],[Licença]],[1]DoB!$A$1:$O$5010,8,FALSE)</f>
        <v>16-08-2011</v>
      </c>
      <c r="E1017">
        <f>YEAR(Tabela1[[#This Row],[DoB]])</f>
        <v>2011</v>
      </c>
      <c r="F1017">
        <f>IFERROR(VLOOKUP(Tabela1[[#This Row],[Ano]],[1]Escalões!$B$2:$C$72,2,FALSE),0)</f>
        <v>0</v>
      </c>
    </row>
    <row r="1018" spans="1:6" x14ac:dyDescent="0.3">
      <c r="A1018">
        <v>77061</v>
      </c>
      <c r="B1018" t="s">
        <v>1087</v>
      </c>
      <c r="C1018" t="s">
        <v>1056</v>
      </c>
      <c r="D1018" t="str">
        <f>VLOOKUP(Tabela1[[#This Row],[Licença]],[1]DoB!$A$1:$O$5010,8,FALSE)</f>
        <v>26-02-2013</v>
      </c>
      <c r="E1018">
        <f>YEAR(Tabela1[[#This Row],[DoB]])</f>
        <v>2013</v>
      </c>
      <c r="F1018">
        <f>IFERROR(VLOOKUP(Tabela1[[#This Row],[Ano]],[1]Escalões!$B$2:$C$72,2,FALSE),0)</f>
        <v>0</v>
      </c>
    </row>
    <row r="1019" spans="1:6" x14ac:dyDescent="0.3">
      <c r="A1019">
        <v>79737</v>
      </c>
      <c r="B1019" t="s">
        <v>1088</v>
      </c>
      <c r="C1019" t="s">
        <v>1056</v>
      </c>
      <c r="D1019" t="str">
        <f>VLOOKUP(Tabela1[[#This Row],[Licença]],[1]DoB!$A$1:$O$5010,8,FALSE)</f>
        <v>02-10-2013</v>
      </c>
      <c r="E1019">
        <f>YEAR(Tabela1[[#This Row],[DoB]])</f>
        <v>2013</v>
      </c>
      <c r="F1019">
        <f>IFERROR(VLOOKUP(Tabela1[[#This Row],[Ano]],[1]Escalões!$B$2:$C$72,2,FALSE),0)</f>
        <v>0</v>
      </c>
    </row>
    <row r="1020" spans="1:6" x14ac:dyDescent="0.3">
      <c r="A1020">
        <v>77509</v>
      </c>
      <c r="B1020" t="s">
        <v>1089</v>
      </c>
      <c r="C1020" t="s">
        <v>1056</v>
      </c>
      <c r="D1020" t="str">
        <f>VLOOKUP(Tabela1[[#This Row],[Licença]],[1]DoB!$A$1:$O$5010,8,FALSE)</f>
        <v>08-05-2011</v>
      </c>
      <c r="E1020">
        <f>YEAR(Tabela1[[#This Row],[DoB]])</f>
        <v>2011</v>
      </c>
      <c r="F1020">
        <f>IFERROR(VLOOKUP(Tabela1[[#This Row],[Ano]],[1]Escalões!$B$2:$C$72,2,FALSE),0)</f>
        <v>0</v>
      </c>
    </row>
    <row r="1021" spans="1:6" x14ac:dyDescent="0.3">
      <c r="A1021">
        <v>79153</v>
      </c>
      <c r="B1021" t="s">
        <v>1090</v>
      </c>
      <c r="C1021" t="s">
        <v>1056</v>
      </c>
      <c r="D1021" t="str">
        <f>VLOOKUP(Tabela1[[#This Row],[Licença]],[1]DoB!$A$1:$O$5010,8,FALSE)</f>
        <v>06-09-2011</v>
      </c>
      <c r="E1021">
        <f>YEAR(Tabela1[[#This Row],[DoB]])</f>
        <v>2011</v>
      </c>
      <c r="F1021">
        <f>IFERROR(VLOOKUP(Tabela1[[#This Row],[Ano]],[1]Escalões!$B$2:$C$72,2,FALSE),0)</f>
        <v>0</v>
      </c>
    </row>
    <row r="1022" spans="1:6" x14ac:dyDescent="0.3">
      <c r="A1022">
        <v>79154</v>
      </c>
      <c r="B1022" t="s">
        <v>1091</v>
      </c>
      <c r="C1022" t="s">
        <v>1056</v>
      </c>
      <c r="D1022" t="str">
        <f>VLOOKUP(Tabela1[[#This Row],[Licença]],[1]DoB!$A$1:$O$5010,8,FALSE)</f>
        <v>09-12-2011</v>
      </c>
      <c r="E1022">
        <f>YEAR(Tabela1[[#This Row],[DoB]])</f>
        <v>2011</v>
      </c>
      <c r="F1022">
        <f>IFERROR(VLOOKUP(Tabela1[[#This Row],[Ano]],[1]Escalões!$B$2:$C$72,2,FALSE),0)</f>
        <v>0</v>
      </c>
    </row>
    <row r="1023" spans="1:6" x14ac:dyDescent="0.3">
      <c r="A1023">
        <v>78339</v>
      </c>
      <c r="B1023" t="s">
        <v>1092</v>
      </c>
      <c r="C1023" t="s">
        <v>1056</v>
      </c>
      <c r="D1023" t="str">
        <f>VLOOKUP(Tabela1[[#This Row],[Licença]],[1]DoB!$A$1:$O$5010,8,FALSE)</f>
        <v>14-08-2010</v>
      </c>
      <c r="E1023">
        <f>YEAR(Tabela1[[#This Row],[DoB]])</f>
        <v>2010</v>
      </c>
      <c r="F1023">
        <f>IFERROR(VLOOKUP(Tabela1[[#This Row],[Ano]],[1]Escalões!$B$2:$C$72,2,FALSE),0)</f>
        <v>0</v>
      </c>
    </row>
    <row r="1024" spans="1:6" x14ac:dyDescent="0.3">
      <c r="A1024">
        <v>79091</v>
      </c>
      <c r="B1024" t="s">
        <v>1093</v>
      </c>
      <c r="C1024" t="s">
        <v>1056</v>
      </c>
      <c r="D1024" t="str">
        <f>VLOOKUP(Tabela1[[#This Row],[Licença]],[1]DoB!$A$1:$O$5010,8,FALSE)</f>
        <v>19-05-2010</v>
      </c>
      <c r="E1024">
        <f>YEAR(Tabela1[[#This Row],[DoB]])</f>
        <v>2010</v>
      </c>
      <c r="F1024">
        <f>IFERROR(VLOOKUP(Tabela1[[#This Row],[Ano]],[1]Escalões!$B$2:$C$72,2,FALSE),0)</f>
        <v>0</v>
      </c>
    </row>
    <row r="1025" spans="1:6" x14ac:dyDescent="0.3">
      <c r="A1025">
        <v>76240</v>
      </c>
      <c r="B1025" t="s">
        <v>1094</v>
      </c>
      <c r="C1025" t="s">
        <v>1056</v>
      </c>
      <c r="D1025" t="str">
        <f>VLOOKUP(Tabela1[[#This Row],[Licença]],[1]DoB!$A$1:$O$5010,8,FALSE)</f>
        <v>03-10-2010</v>
      </c>
      <c r="E1025">
        <f>YEAR(Tabela1[[#This Row],[DoB]])</f>
        <v>2010</v>
      </c>
      <c r="F1025">
        <f>IFERROR(VLOOKUP(Tabela1[[#This Row],[Ano]],[1]Escalões!$B$2:$C$72,2,FALSE),0)</f>
        <v>0</v>
      </c>
    </row>
    <row r="1026" spans="1:6" x14ac:dyDescent="0.3">
      <c r="A1026">
        <v>79087</v>
      </c>
      <c r="B1026" t="s">
        <v>1095</v>
      </c>
      <c r="C1026" t="s">
        <v>1056</v>
      </c>
      <c r="D1026" t="str">
        <f>VLOOKUP(Tabela1[[#This Row],[Licença]],[1]DoB!$A$1:$O$5010,8,FALSE)</f>
        <v>03-09-2010</v>
      </c>
      <c r="E1026">
        <f>YEAR(Tabela1[[#This Row],[DoB]])</f>
        <v>2010</v>
      </c>
      <c r="F1026">
        <f>IFERROR(VLOOKUP(Tabela1[[#This Row],[Ano]],[1]Escalões!$B$2:$C$72,2,FALSE),0)</f>
        <v>0</v>
      </c>
    </row>
    <row r="1027" spans="1:6" x14ac:dyDescent="0.3">
      <c r="A1027">
        <v>79089</v>
      </c>
      <c r="B1027" t="s">
        <v>1096</v>
      </c>
      <c r="C1027" t="s">
        <v>1056</v>
      </c>
      <c r="D1027" t="str">
        <f>VLOOKUP(Tabela1[[#This Row],[Licença]],[1]DoB!$A$1:$O$5010,8,FALSE)</f>
        <v>22-06-2010</v>
      </c>
      <c r="E1027">
        <f>YEAR(Tabela1[[#This Row],[DoB]])</f>
        <v>2010</v>
      </c>
      <c r="F1027">
        <f>IFERROR(VLOOKUP(Tabela1[[#This Row],[Ano]],[1]Escalões!$B$2:$C$72,2,FALSE),0)</f>
        <v>0</v>
      </c>
    </row>
    <row r="1028" spans="1:6" x14ac:dyDescent="0.3">
      <c r="A1028">
        <v>79094</v>
      </c>
      <c r="B1028" t="s">
        <v>1097</v>
      </c>
      <c r="C1028" t="s">
        <v>1056</v>
      </c>
      <c r="D1028" t="str">
        <f>VLOOKUP(Tabela1[[#This Row],[Licença]],[1]DoB!$A$1:$O$5010,8,FALSE)</f>
        <v>25-03-2010</v>
      </c>
      <c r="E1028">
        <f>YEAR(Tabela1[[#This Row],[DoB]])</f>
        <v>2010</v>
      </c>
      <c r="F1028">
        <f>IFERROR(VLOOKUP(Tabela1[[#This Row],[Ano]],[1]Escalões!$B$2:$C$72,2,FALSE),0)</f>
        <v>0</v>
      </c>
    </row>
    <row r="1029" spans="1:6" x14ac:dyDescent="0.3">
      <c r="A1029">
        <v>79096</v>
      </c>
      <c r="B1029" t="s">
        <v>1098</v>
      </c>
      <c r="C1029" t="s">
        <v>1056</v>
      </c>
      <c r="D1029" t="str">
        <f>VLOOKUP(Tabela1[[#This Row],[Licença]],[1]DoB!$A$1:$O$5010,8,FALSE)</f>
        <v>06-05-2010</v>
      </c>
      <c r="E1029">
        <f>YEAR(Tabela1[[#This Row],[DoB]])</f>
        <v>2010</v>
      </c>
      <c r="F1029">
        <f>IFERROR(VLOOKUP(Tabela1[[#This Row],[Ano]],[1]Escalões!$B$2:$C$72,2,FALSE),0)</f>
        <v>0</v>
      </c>
    </row>
    <row r="1030" spans="1:6" x14ac:dyDescent="0.3">
      <c r="A1030">
        <v>79099</v>
      </c>
      <c r="B1030" t="s">
        <v>1099</v>
      </c>
      <c r="C1030" t="s">
        <v>1056</v>
      </c>
      <c r="D1030" t="str">
        <f>VLOOKUP(Tabela1[[#This Row],[Licença]],[1]DoB!$A$1:$O$5010,8,FALSE)</f>
        <v>17-12-2010</v>
      </c>
      <c r="E1030">
        <f>YEAR(Tabela1[[#This Row],[DoB]])</f>
        <v>2010</v>
      </c>
      <c r="F1030">
        <f>IFERROR(VLOOKUP(Tabela1[[#This Row],[Ano]],[1]Escalões!$B$2:$C$72,2,FALSE),0)</f>
        <v>0</v>
      </c>
    </row>
    <row r="1031" spans="1:6" x14ac:dyDescent="0.3">
      <c r="A1031">
        <v>79098</v>
      </c>
      <c r="B1031" t="s">
        <v>1100</v>
      </c>
      <c r="C1031" t="s">
        <v>1056</v>
      </c>
      <c r="D1031" t="str">
        <f>VLOOKUP(Tabela1[[#This Row],[Licença]],[1]DoB!$A$1:$O$5010,8,FALSE)</f>
        <v>26-05-2010</v>
      </c>
      <c r="E1031">
        <f>YEAR(Tabela1[[#This Row],[DoB]])</f>
        <v>2010</v>
      </c>
      <c r="F1031">
        <f>IFERROR(VLOOKUP(Tabela1[[#This Row],[Ano]],[1]Escalões!$B$2:$C$72,2,FALSE),0)</f>
        <v>0</v>
      </c>
    </row>
    <row r="1032" spans="1:6" x14ac:dyDescent="0.3">
      <c r="A1032">
        <v>79093</v>
      </c>
      <c r="B1032" t="s">
        <v>1101</v>
      </c>
      <c r="C1032" t="s">
        <v>1056</v>
      </c>
      <c r="D1032" t="str">
        <f>VLOOKUP(Tabela1[[#This Row],[Licença]],[1]DoB!$A$1:$O$5010,8,FALSE)</f>
        <v>18-09-2010</v>
      </c>
      <c r="E1032">
        <f>YEAR(Tabela1[[#This Row],[DoB]])</f>
        <v>2010</v>
      </c>
      <c r="F1032">
        <f>IFERROR(VLOOKUP(Tabela1[[#This Row],[Ano]],[1]Escalões!$B$2:$C$72,2,FALSE),0)</f>
        <v>0</v>
      </c>
    </row>
    <row r="1033" spans="1:6" x14ac:dyDescent="0.3">
      <c r="A1033">
        <v>80140</v>
      </c>
      <c r="B1033" t="s">
        <v>1102</v>
      </c>
      <c r="C1033" t="s">
        <v>1056</v>
      </c>
      <c r="D1033" t="str">
        <f>VLOOKUP(Tabela1[[#This Row],[Licença]],[1]DoB!$A$1:$O$5010,8,FALSE)</f>
        <v>16-09-2012</v>
      </c>
      <c r="E1033">
        <f>YEAR(Tabela1[[#This Row],[DoB]])</f>
        <v>2012</v>
      </c>
      <c r="F1033">
        <f>IFERROR(VLOOKUP(Tabela1[[#This Row],[Ano]],[1]Escalões!$B$2:$C$72,2,FALSE),0)</f>
        <v>0</v>
      </c>
    </row>
    <row r="1034" spans="1:6" x14ac:dyDescent="0.3">
      <c r="A1034">
        <v>79958</v>
      </c>
      <c r="B1034" t="s">
        <v>1103</v>
      </c>
      <c r="C1034" t="s">
        <v>1056</v>
      </c>
      <c r="D1034" t="str">
        <f>VLOOKUP(Tabela1[[#This Row],[Licença]],[1]DoB!$A$1:$O$5010,8,FALSE)</f>
        <v>15-06-2006</v>
      </c>
      <c r="E1034">
        <f>YEAR(Tabela1[[#This Row],[DoB]])</f>
        <v>2006</v>
      </c>
      <c r="F1034">
        <f>IFERROR(VLOOKUP(Tabela1[[#This Row],[Ano]],[1]Escalões!$B$2:$C$72,2,FALSE),0)</f>
        <v>0</v>
      </c>
    </row>
    <row r="1035" spans="1:6" x14ac:dyDescent="0.3">
      <c r="A1035">
        <v>79953</v>
      </c>
      <c r="B1035" t="s">
        <v>1104</v>
      </c>
      <c r="C1035" t="s">
        <v>1056</v>
      </c>
      <c r="D1035" t="str">
        <f>VLOOKUP(Tabela1[[#This Row],[Licença]],[1]DoB!$A$1:$O$5010,8,FALSE)</f>
        <v>19-11-2007</v>
      </c>
      <c r="E1035">
        <f>YEAR(Tabela1[[#This Row],[DoB]])</f>
        <v>2007</v>
      </c>
      <c r="F1035">
        <f>IFERROR(VLOOKUP(Tabela1[[#This Row],[Ano]],[1]Escalões!$B$2:$C$72,2,FALSE),0)</f>
        <v>0</v>
      </c>
    </row>
    <row r="1036" spans="1:6" x14ac:dyDescent="0.3">
      <c r="A1036">
        <v>79952</v>
      </c>
      <c r="B1036" t="s">
        <v>1105</v>
      </c>
      <c r="C1036" t="s">
        <v>1056</v>
      </c>
      <c r="D1036" t="str">
        <f>VLOOKUP(Tabela1[[#This Row],[Licença]],[1]DoB!$A$1:$O$5010,8,FALSE)</f>
        <v>06-11-2008</v>
      </c>
      <c r="E1036">
        <f>YEAR(Tabela1[[#This Row],[DoB]])</f>
        <v>2008</v>
      </c>
      <c r="F1036">
        <f>IFERROR(VLOOKUP(Tabela1[[#This Row],[Ano]],[1]Escalões!$B$2:$C$72,2,FALSE),0)</f>
        <v>0</v>
      </c>
    </row>
    <row r="1037" spans="1:6" x14ac:dyDescent="0.3">
      <c r="A1037">
        <v>79951</v>
      </c>
      <c r="B1037" t="s">
        <v>1106</v>
      </c>
      <c r="C1037" t="s">
        <v>1056</v>
      </c>
      <c r="D1037" t="str">
        <f>VLOOKUP(Tabela1[[#This Row],[Licença]],[1]DoB!$A$1:$O$5010,8,FALSE)</f>
        <v>18-07-2008</v>
      </c>
      <c r="E1037">
        <f>YEAR(Tabela1[[#This Row],[DoB]])</f>
        <v>2008</v>
      </c>
      <c r="F1037">
        <f>IFERROR(VLOOKUP(Tabela1[[#This Row],[Ano]],[1]Escalões!$B$2:$C$72,2,FALSE),0)</f>
        <v>0</v>
      </c>
    </row>
    <row r="1038" spans="1:6" x14ac:dyDescent="0.3">
      <c r="A1038">
        <v>79950</v>
      </c>
      <c r="B1038" t="s">
        <v>1107</v>
      </c>
      <c r="C1038" t="s">
        <v>1056</v>
      </c>
      <c r="D1038" t="str">
        <f>VLOOKUP(Tabela1[[#This Row],[Licença]],[1]DoB!$A$1:$O$5010,8,FALSE)</f>
        <v>09-09-2006</v>
      </c>
      <c r="E1038">
        <f>YEAR(Tabela1[[#This Row],[DoB]])</f>
        <v>2006</v>
      </c>
      <c r="F1038">
        <f>IFERROR(VLOOKUP(Tabela1[[#This Row],[Ano]],[1]Escalões!$B$2:$C$72,2,FALSE),0)</f>
        <v>0</v>
      </c>
    </row>
    <row r="1039" spans="1:6" x14ac:dyDescent="0.3">
      <c r="A1039">
        <v>79948</v>
      </c>
      <c r="B1039" t="s">
        <v>1108</v>
      </c>
      <c r="C1039" t="s">
        <v>1056</v>
      </c>
      <c r="D1039" t="str">
        <f>VLOOKUP(Tabela1[[#This Row],[Licença]],[1]DoB!$A$1:$O$5010,8,FALSE)</f>
        <v>08-02-2007</v>
      </c>
      <c r="E1039">
        <f>YEAR(Tabela1[[#This Row],[DoB]])</f>
        <v>2007</v>
      </c>
      <c r="F1039">
        <f>IFERROR(VLOOKUP(Tabela1[[#This Row],[Ano]],[1]Escalões!$B$2:$C$72,2,FALSE),0)</f>
        <v>0</v>
      </c>
    </row>
    <row r="1040" spans="1:6" x14ac:dyDescent="0.3">
      <c r="A1040">
        <v>79961</v>
      </c>
      <c r="B1040" t="s">
        <v>1109</v>
      </c>
      <c r="C1040" t="s">
        <v>1056</v>
      </c>
      <c r="D1040" t="str">
        <f>VLOOKUP(Tabela1[[#This Row],[Licença]],[1]DoB!$A$1:$O$5010,8,FALSE)</f>
        <v>08-02-2008</v>
      </c>
      <c r="E1040">
        <f>YEAR(Tabela1[[#This Row],[DoB]])</f>
        <v>2008</v>
      </c>
      <c r="F1040">
        <f>IFERROR(VLOOKUP(Tabela1[[#This Row],[Ano]],[1]Escalões!$B$2:$C$72,2,FALSE),0)</f>
        <v>0</v>
      </c>
    </row>
    <row r="1041" spans="1:6" x14ac:dyDescent="0.3">
      <c r="A1041">
        <v>79959</v>
      </c>
      <c r="B1041" t="s">
        <v>1110</v>
      </c>
      <c r="C1041" t="s">
        <v>1056</v>
      </c>
      <c r="D1041" t="str">
        <f>VLOOKUP(Tabela1[[#This Row],[Licença]],[1]DoB!$A$1:$O$5010,8,FALSE)</f>
        <v>11-02-2008</v>
      </c>
      <c r="E1041">
        <f>YEAR(Tabela1[[#This Row],[DoB]])</f>
        <v>2008</v>
      </c>
      <c r="F1041">
        <f>IFERROR(VLOOKUP(Tabela1[[#This Row],[Ano]],[1]Escalões!$B$2:$C$72,2,FALSE),0)</f>
        <v>0</v>
      </c>
    </row>
    <row r="1042" spans="1:6" x14ac:dyDescent="0.3">
      <c r="A1042">
        <v>79949</v>
      </c>
      <c r="B1042" t="s">
        <v>1111</v>
      </c>
      <c r="C1042" t="s">
        <v>1056</v>
      </c>
      <c r="D1042" t="str">
        <f>VLOOKUP(Tabela1[[#This Row],[Licença]],[1]DoB!$A$1:$O$5010,8,FALSE)</f>
        <v>09-09-2006</v>
      </c>
      <c r="E1042">
        <f>YEAR(Tabela1[[#This Row],[DoB]])</f>
        <v>2006</v>
      </c>
      <c r="F1042">
        <f>IFERROR(VLOOKUP(Tabela1[[#This Row],[Ano]],[1]Escalões!$B$2:$C$72,2,FALSE),0)</f>
        <v>0</v>
      </c>
    </row>
    <row r="1043" spans="1:6" x14ac:dyDescent="0.3">
      <c r="A1043">
        <v>77511</v>
      </c>
      <c r="B1043" t="s">
        <v>1112</v>
      </c>
      <c r="C1043" t="s">
        <v>1056</v>
      </c>
      <c r="D1043" t="str">
        <f>VLOOKUP(Tabela1[[#This Row],[Licença]],[1]DoB!$A$1:$O$5010,8,FALSE)</f>
        <v>29-09-2011</v>
      </c>
      <c r="E1043">
        <f>YEAR(Tabela1[[#This Row],[DoB]])</f>
        <v>2011</v>
      </c>
      <c r="F1043">
        <f>IFERROR(VLOOKUP(Tabela1[[#This Row],[Ano]],[1]Escalões!$B$2:$C$72,2,FALSE),0)</f>
        <v>0</v>
      </c>
    </row>
    <row r="1044" spans="1:6" x14ac:dyDescent="0.3">
      <c r="A1044">
        <v>77474</v>
      </c>
      <c r="B1044" t="s">
        <v>1113</v>
      </c>
      <c r="C1044" t="s">
        <v>1056</v>
      </c>
      <c r="D1044" t="str">
        <f>VLOOKUP(Tabela1[[#This Row],[Licença]],[1]DoB!$A$1:$O$5010,8,FALSE)</f>
        <v>29-12-2011</v>
      </c>
      <c r="E1044">
        <f>YEAR(Tabela1[[#This Row],[DoB]])</f>
        <v>2011</v>
      </c>
      <c r="F1044">
        <f>IFERROR(VLOOKUP(Tabela1[[#This Row],[Ano]],[1]Escalões!$B$2:$C$72,2,FALSE),0)</f>
        <v>0</v>
      </c>
    </row>
    <row r="1045" spans="1:6" x14ac:dyDescent="0.3">
      <c r="A1045">
        <v>80141</v>
      </c>
      <c r="B1045" t="s">
        <v>1114</v>
      </c>
      <c r="C1045" t="s">
        <v>1056</v>
      </c>
      <c r="D1045" t="str">
        <f>VLOOKUP(Tabela1[[#This Row],[Licença]],[1]DoB!$A$1:$O$5010,8,FALSE)</f>
        <v>06-07-2011</v>
      </c>
      <c r="E1045">
        <f>YEAR(Tabela1[[#This Row],[DoB]])</f>
        <v>2011</v>
      </c>
      <c r="F1045">
        <f>IFERROR(VLOOKUP(Tabela1[[#This Row],[Ano]],[1]Escalões!$B$2:$C$72,2,FALSE),0)</f>
        <v>0</v>
      </c>
    </row>
    <row r="1046" spans="1:6" x14ac:dyDescent="0.3">
      <c r="A1046">
        <v>80142</v>
      </c>
      <c r="B1046" t="s">
        <v>1115</v>
      </c>
      <c r="C1046" t="s">
        <v>1056</v>
      </c>
      <c r="D1046" t="str">
        <f>VLOOKUP(Tabela1[[#This Row],[Licença]],[1]DoB!$A$1:$O$5010,8,FALSE)</f>
        <v>22-03-2011</v>
      </c>
      <c r="E1046">
        <f>YEAR(Tabela1[[#This Row],[DoB]])</f>
        <v>2011</v>
      </c>
      <c r="F1046">
        <f>IFERROR(VLOOKUP(Tabela1[[#This Row],[Ano]],[1]Escalões!$B$2:$C$72,2,FALSE),0)</f>
        <v>0</v>
      </c>
    </row>
    <row r="1047" spans="1:6" x14ac:dyDescent="0.3">
      <c r="A1047">
        <v>79161</v>
      </c>
      <c r="B1047" t="s">
        <v>1116</v>
      </c>
      <c r="C1047" t="s">
        <v>1056</v>
      </c>
      <c r="D1047" t="str">
        <f>VLOOKUP(Tabela1[[#This Row],[Licença]],[1]DoB!$A$1:$O$5010,8,FALSE)</f>
        <v>28-01-2012</v>
      </c>
      <c r="E1047">
        <f>YEAR(Tabela1[[#This Row],[DoB]])</f>
        <v>2012</v>
      </c>
      <c r="F1047">
        <f>IFERROR(VLOOKUP(Tabela1[[#This Row],[Ano]],[1]Escalões!$B$2:$C$72,2,FALSE),0)</f>
        <v>0</v>
      </c>
    </row>
    <row r="1048" spans="1:6" x14ac:dyDescent="0.3">
      <c r="A1048">
        <v>79673</v>
      </c>
      <c r="B1048" t="s">
        <v>1117</v>
      </c>
      <c r="C1048" t="s">
        <v>1056</v>
      </c>
      <c r="D1048" t="str">
        <f>VLOOKUP(Tabela1[[#This Row],[Licença]],[1]DoB!$A$1:$O$5010,8,FALSE)</f>
        <v>13-10-2016</v>
      </c>
      <c r="E1048">
        <f>YEAR(Tabela1[[#This Row],[DoB]])</f>
        <v>2016</v>
      </c>
      <c r="F1048">
        <f>IFERROR(VLOOKUP(Tabela1[[#This Row],[Ano]],[1]Escalões!$B$2:$C$72,2,FALSE),0)</f>
        <v>0</v>
      </c>
    </row>
    <row r="1049" spans="1:6" x14ac:dyDescent="0.3">
      <c r="A1049">
        <v>79160</v>
      </c>
      <c r="B1049" t="s">
        <v>1118</v>
      </c>
      <c r="C1049" t="s">
        <v>1056</v>
      </c>
      <c r="D1049" t="str">
        <f>VLOOKUP(Tabela1[[#This Row],[Licença]],[1]DoB!$A$1:$O$5010,8,FALSE)</f>
        <v>16-05-2017</v>
      </c>
      <c r="E1049">
        <f>YEAR(Tabela1[[#This Row],[DoB]])</f>
        <v>2017</v>
      </c>
      <c r="F1049">
        <f>IFERROR(VLOOKUP(Tabela1[[#This Row],[Ano]],[1]Escalões!$B$2:$C$72,2,FALSE),0)</f>
        <v>0</v>
      </c>
    </row>
    <row r="1050" spans="1:6" x14ac:dyDescent="0.3">
      <c r="A1050">
        <v>79738</v>
      </c>
      <c r="B1050" t="s">
        <v>1119</v>
      </c>
      <c r="C1050" t="s">
        <v>1056</v>
      </c>
      <c r="D1050" t="str">
        <f>VLOOKUP(Tabela1[[#This Row],[Licença]],[1]DoB!$A$1:$O$5010,8,FALSE)</f>
        <v>02-02-2017</v>
      </c>
      <c r="E1050">
        <f>YEAR(Tabela1[[#This Row],[DoB]])</f>
        <v>2017</v>
      </c>
      <c r="F1050">
        <f>IFERROR(VLOOKUP(Tabela1[[#This Row],[Ano]],[1]Escalões!$B$2:$C$72,2,FALSE),0)</f>
        <v>0</v>
      </c>
    </row>
    <row r="1051" spans="1:6" x14ac:dyDescent="0.3">
      <c r="A1051">
        <v>79142</v>
      </c>
      <c r="B1051" t="s">
        <v>1120</v>
      </c>
      <c r="C1051" t="s">
        <v>1056</v>
      </c>
      <c r="D1051" t="str">
        <f>VLOOKUP(Tabela1[[#This Row],[Licença]],[1]DoB!$A$1:$O$5010,8,FALSE)</f>
        <v>19-10-1979</v>
      </c>
      <c r="E1051">
        <f>YEAR(Tabela1[[#This Row],[DoB]])</f>
        <v>1979</v>
      </c>
      <c r="F1051" t="str">
        <f>IFERROR(VLOOKUP(Tabela1[[#This Row],[Ano]],[1]Escalões!$B$2:$C$72,2,FALSE),0)</f>
        <v>Vet II</v>
      </c>
    </row>
    <row r="1052" spans="1:6" x14ac:dyDescent="0.3">
      <c r="A1052">
        <v>79116</v>
      </c>
      <c r="B1052" t="s">
        <v>1121</v>
      </c>
      <c r="C1052" t="s">
        <v>1056</v>
      </c>
      <c r="D1052" t="str">
        <f>VLOOKUP(Tabela1[[#This Row],[Licença]],[1]DoB!$A$1:$O$5010,8,FALSE)</f>
        <v>30-05-2003</v>
      </c>
      <c r="E1052">
        <f>YEAR(Tabela1[[#This Row],[DoB]])</f>
        <v>2003</v>
      </c>
      <c r="F1052">
        <f>IFERROR(VLOOKUP(Tabela1[[#This Row],[Ano]],[1]Escalões!$B$2:$C$72,2,FALSE),0)</f>
        <v>0</v>
      </c>
    </row>
    <row r="1053" spans="1:6" x14ac:dyDescent="0.3">
      <c r="A1053">
        <v>72795</v>
      </c>
      <c r="B1053" t="s">
        <v>1122</v>
      </c>
      <c r="C1053" t="s">
        <v>1056</v>
      </c>
      <c r="D1053" t="str">
        <f>VLOOKUP(Tabela1[[#This Row],[Licença]],[1]DoB!$A$1:$O$5010,8,FALSE)</f>
        <v>23-08-1991</v>
      </c>
      <c r="E1053">
        <f>YEAR(Tabela1[[#This Row],[DoB]])</f>
        <v>1991</v>
      </c>
      <c r="F1053">
        <f>IFERROR(VLOOKUP(Tabela1[[#This Row],[Ano]],[1]Escalões!$B$2:$C$72,2,FALSE),0)</f>
        <v>0</v>
      </c>
    </row>
    <row r="1054" spans="1:6" x14ac:dyDescent="0.3">
      <c r="A1054">
        <v>78267</v>
      </c>
      <c r="B1054" t="s">
        <v>1123</v>
      </c>
      <c r="C1054" t="s">
        <v>1056</v>
      </c>
      <c r="D1054" t="str">
        <f>VLOOKUP(Tabela1[[#This Row],[Licença]],[1]DoB!$A$1:$O$5010,8,FALSE)</f>
        <v>15-03-1991</v>
      </c>
      <c r="E1054">
        <f>YEAR(Tabela1[[#This Row],[DoB]])</f>
        <v>1991</v>
      </c>
      <c r="F1054">
        <f>IFERROR(VLOOKUP(Tabela1[[#This Row],[Ano]],[1]Escalões!$B$2:$C$72,2,FALSE),0)</f>
        <v>0</v>
      </c>
    </row>
    <row r="1055" spans="1:6" x14ac:dyDescent="0.3">
      <c r="A1055">
        <v>78274</v>
      </c>
      <c r="B1055" t="s">
        <v>1124</v>
      </c>
      <c r="C1055" t="s">
        <v>1056</v>
      </c>
      <c r="D1055" t="str">
        <f>VLOOKUP(Tabela1[[#This Row],[Licença]],[1]DoB!$A$1:$O$5010,8,FALSE)</f>
        <v>19-06-1972</v>
      </c>
      <c r="E1055">
        <f>YEAR(Tabela1[[#This Row],[DoB]])</f>
        <v>1972</v>
      </c>
      <c r="F1055" t="str">
        <f>IFERROR(VLOOKUP(Tabela1[[#This Row],[Ano]],[1]Escalões!$B$2:$C$72,2,FALSE),0)</f>
        <v>Vet III</v>
      </c>
    </row>
    <row r="1056" spans="1:6" x14ac:dyDescent="0.3">
      <c r="A1056">
        <v>78277</v>
      </c>
      <c r="B1056" t="s">
        <v>1125</v>
      </c>
      <c r="C1056" t="s">
        <v>1056</v>
      </c>
      <c r="D1056" t="str">
        <f>VLOOKUP(Tabela1[[#This Row],[Licença]],[1]DoB!$A$1:$O$5010,8,FALSE)</f>
        <v>29-07-1981</v>
      </c>
      <c r="E1056">
        <f>YEAR(Tabela1[[#This Row],[DoB]])</f>
        <v>1981</v>
      </c>
      <c r="F1056" t="str">
        <f>IFERROR(VLOOKUP(Tabela1[[#This Row],[Ano]],[1]Escalões!$B$2:$C$72,2,FALSE),0)</f>
        <v>Vet I</v>
      </c>
    </row>
    <row r="1057" spans="1:6" x14ac:dyDescent="0.3">
      <c r="A1057">
        <v>78309</v>
      </c>
      <c r="B1057" t="s">
        <v>1126</v>
      </c>
      <c r="C1057" t="s">
        <v>1056</v>
      </c>
      <c r="D1057" t="str">
        <f>VLOOKUP(Tabela1[[#This Row],[Licença]],[1]DoB!$A$1:$O$5010,8,FALSE)</f>
        <v>22-02-1996</v>
      </c>
      <c r="E1057">
        <f>YEAR(Tabela1[[#This Row],[DoB]])</f>
        <v>1996</v>
      </c>
      <c r="F1057">
        <f>IFERROR(VLOOKUP(Tabela1[[#This Row],[Ano]],[1]Escalões!$B$2:$C$72,2,FALSE),0)</f>
        <v>0</v>
      </c>
    </row>
    <row r="1058" spans="1:6" x14ac:dyDescent="0.3">
      <c r="A1058">
        <v>78338</v>
      </c>
      <c r="B1058" t="s">
        <v>1127</v>
      </c>
      <c r="C1058" t="s">
        <v>1056</v>
      </c>
      <c r="D1058" t="str">
        <f>VLOOKUP(Tabela1[[#This Row],[Licença]],[1]DoB!$A$1:$O$5010,8,FALSE)</f>
        <v>28-06-1979</v>
      </c>
      <c r="E1058">
        <f>YEAR(Tabela1[[#This Row],[DoB]])</f>
        <v>1979</v>
      </c>
      <c r="F1058" t="str">
        <f>IFERROR(VLOOKUP(Tabela1[[#This Row],[Ano]],[1]Escalões!$B$2:$C$72,2,FALSE),0)</f>
        <v>Vet II</v>
      </c>
    </row>
    <row r="1059" spans="1:6" x14ac:dyDescent="0.3">
      <c r="A1059">
        <v>68351</v>
      </c>
      <c r="B1059" t="s">
        <v>1128</v>
      </c>
      <c r="C1059" t="s">
        <v>1056</v>
      </c>
      <c r="D1059" t="str">
        <f>VLOOKUP(Tabela1[[#This Row],[Licença]],[1]DoB!$A$1:$O$5010,8,FALSE)</f>
        <v>22-06-2003</v>
      </c>
      <c r="E1059">
        <f>YEAR(Tabela1[[#This Row],[DoB]])</f>
        <v>2003</v>
      </c>
      <c r="F1059">
        <f>IFERROR(VLOOKUP(Tabela1[[#This Row],[Ano]],[1]Escalões!$B$2:$C$72,2,FALSE),0)</f>
        <v>0</v>
      </c>
    </row>
    <row r="1060" spans="1:6" x14ac:dyDescent="0.3">
      <c r="A1060">
        <v>79070</v>
      </c>
      <c r="B1060" t="s">
        <v>1129</v>
      </c>
      <c r="C1060" t="s">
        <v>1056</v>
      </c>
      <c r="D1060" t="str">
        <f>VLOOKUP(Tabela1[[#This Row],[Licença]],[1]DoB!$A$1:$O$5010,8,FALSE)</f>
        <v>04-01-1988</v>
      </c>
      <c r="E1060">
        <f>YEAR(Tabela1[[#This Row],[DoB]])</f>
        <v>1988</v>
      </c>
      <c r="F1060">
        <f>IFERROR(VLOOKUP(Tabela1[[#This Row],[Ano]],[1]Escalões!$B$2:$C$72,2,FALSE),0)</f>
        <v>0</v>
      </c>
    </row>
    <row r="1061" spans="1:6" x14ac:dyDescent="0.3">
      <c r="A1061">
        <v>79139</v>
      </c>
      <c r="B1061" t="s">
        <v>1130</v>
      </c>
      <c r="C1061" t="s">
        <v>1056</v>
      </c>
      <c r="D1061" t="str">
        <f>VLOOKUP(Tabela1[[#This Row],[Licença]],[1]DoB!$A$1:$O$5010,8,FALSE)</f>
        <v>24-03-1984</v>
      </c>
      <c r="E1061">
        <f>YEAR(Tabela1[[#This Row],[DoB]])</f>
        <v>1984</v>
      </c>
      <c r="F1061" t="str">
        <f>IFERROR(VLOOKUP(Tabela1[[#This Row],[Ano]],[1]Escalões!$B$2:$C$72,2,FALSE),0)</f>
        <v>Vet I</v>
      </c>
    </row>
    <row r="1062" spans="1:6" x14ac:dyDescent="0.3">
      <c r="A1062">
        <v>68350</v>
      </c>
      <c r="B1062" t="s">
        <v>1131</v>
      </c>
      <c r="C1062" t="s">
        <v>1056</v>
      </c>
      <c r="D1062" t="str">
        <f>VLOOKUP(Tabela1[[#This Row],[Licença]],[1]DoB!$A$1:$O$5010,8,FALSE)</f>
        <v>22-06-2003</v>
      </c>
      <c r="E1062">
        <f>YEAR(Tabela1[[#This Row],[DoB]])</f>
        <v>2003</v>
      </c>
      <c r="F1062">
        <f>IFERROR(VLOOKUP(Tabela1[[#This Row],[Ano]],[1]Escalões!$B$2:$C$72,2,FALSE),0)</f>
        <v>0</v>
      </c>
    </row>
    <row r="1063" spans="1:6" x14ac:dyDescent="0.3">
      <c r="A1063">
        <v>78306</v>
      </c>
      <c r="B1063" t="s">
        <v>1132</v>
      </c>
      <c r="C1063" t="s">
        <v>1056</v>
      </c>
      <c r="D1063" t="str">
        <f>VLOOKUP(Tabela1[[#This Row],[Licença]],[1]DoB!$A$1:$O$5010,8,FALSE)</f>
        <v>20-11-1991</v>
      </c>
      <c r="E1063">
        <f>YEAR(Tabela1[[#This Row],[DoB]])</f>
        <v>1991</v>
      </c>
      <c r="F1063">
        <f>IFERROR(VLOOKUP(Tabela1[[#This Row],[Ano]],[1]Escalões!$B$2:$C$72,2,FALSE),0)</f>
        <v>0</v>
      </c>
    </row>
    <row r="1064" spans="1:6" x14ac:dyDescent="0.3">
      <c r="A1064">
        <v>79111</v>
      </c>
      <c r="B1064" t="s">
        <v>1133</v>
      </c>
      <c r="C1064" t="s">
        <v>1056</v>
      </c>
      <c r="D1064" t="str">
        <f>VLOOKUP(Tabela1[[#This Row],[Licença]],[1]DoB!$A$1:$O$5010,8,FALSE)</f>
        <v>07-10-2022</v>
      </c>
      <c r="E1064">
        <f>YEAR(Tabela1[[#This Row],[DoB]])</f>
        <v>2022</v>
      </c>
      <c r="F1064">
        <f>IFERROR(VLOOKUP(Tabela1[[#This Row],[Ano]],[1]Escalões!$B$2:$C$72,2,FALSE),0)</f>
        <v>0</v>
      </c>
    </row>
    <row r="1065" spans="1:6" x14ac:dyDescent="0.3">
      <c r="A1065">
        <v>73530</v>
      </c>
      <c r="B1065" t="s">
        <v>1134</v>
      </c>
      <c r="C1065" t="s">
        <v>1056</v>
      </c>
      <c r="D1065" t="str">
        <f>VLOOKUP(Tabela1[[#This Row],[Licença]],[1]DoB!$A$1:$O$5010,8,FALSE)</f>
        <v>12-01-1989</v>
      </c>
      <c r="E1065">
        <f>YEAR(Tabela1[[#This Row],[DoB]])</f>
        <v>1989</v>
      </c>
      <c r="F1065">
        <f>IFERROR(VLOOKUP(Tabela1[[#This Row],[Ano]],[1]Escalões!$B$2:$C$72,2,FALSE),0)</f>
        <v>0</v>
      </c>
    </row>
    <row r="1066" spans="1:6" x14ac:dyDescent="0.3">
      <c r="A1066">
        <v>79739</v>
      </c>
      <c r="B1066" t="s">
        <v>1135</v>
      </c>
      <c r="C1066" t="s">
        <v>1056</v>
      </c>
      <c r="D1066" t="str">
        <f>VLOOKUP(Tabela1[[#This Row],[Licença]],[1]DoB!$A$1:$O$5010,8,FALSE)</f>
        <v>17-05-1972</v>
      </c>
      <c r="E1066">
        <f>YEAR(Tabela1[[#This Row],[DoB]])</f>
        <v>1972</v>
      </c>
      <c r="F1066" t="str">
        <f>IFERROR(VLOOKUP(Tabela1[[#This Row],[Ano]],[1]Escalões!$B$2:$C$72,2,FALSE),0)</f>
        <v>Vet III</v>
      </c>
    </row>
    <row r="1067" spans="1:6" x14ac:dyDescent="0.3">
      <c r="A1067">
        <v>80106</v>
      </c>
      <c r="B1067" t="s">
        <v>1136</v>
      </c>
      <c r="C1067" t="s">
        <v>1056</v>
      </c>
      <c r="D1067" t="str">
        <f>VLOOKUP(Tabela1[[#This Row],[Licença]],[1]DoB!$A$1:$O$5010,8,FALSE)</f>
        <v>07-05-1979</v>
      </c>
      <c r="E1067">
        <f>YEAR(Tabela1[[#This Row],[DoB]])</f>
        <v>1979</v>
      </c>
      <c r="F1067" t="str">
        <f>IFERROR(VLOOKUP(Tabela1[[#This Row],[Ano]],[1]Escalões!$B$2:$C$72,2,FALSE),0)</f>
        <v>Vet II</v>
      </c>
    </row>
    <row r="1068" spans="1:6" x14ac:dyDescent="0.3">
      <c r="A1068">
        <v>80182</v>
      </c>
      <c r="B1068" t="s">
        <v>1137</v>
      </c>
      <c r="C1068" t="s">
        <v>1056</v>
      </c>
      <c r="D1068" t="str">
        <f>VLOOKUP(Tabela1[[#This Row],[Licença]],[1]DoB!$A$1:$O$5010,8,FALSE)</f>
        <v>28-06-2011</v>
      </c>
      <c r="E1068">
        <f>YEAR(Tabela1[[#This Row],[DoB]])</f>
        <v>2011</v>
      </c>
      <c r="F1068">
        <f>IFERROR(VLOOKUP(Tabela1[[#This Row],[Ano]],[1]Escalões!$B$2:$C$72,2,FALSE),0)</f>
        <v>0</v>
      </c>
    </row>
    <row r="1069" spans="1:6" x14ac:dyDescent="0.3">
      <c r="A1069">
        <v>80181</v>
      </c>
      <c r="B1069" t="s">
        <v>1138</v>
      </c>
      <c r="C1069" t="s">
        <v>1056</v>
      </c>
      <c r="D1069" t="str">
        <f>VLOOKUP(Tabela1[[#This Row],[Licença]],[1]DoB!$A$1:$O$5010,8,FALSE)</f>
        <v>17-02-2011</v>
      </c>
      <c r="E1069">
        <f>YEAR(Tabela1[[#This Row],[DoB]])</f>
        <v>2011</v>
      </c>
      <c r="F1069">
        <f>IFERROR(VLOOKUP(Tabela1[[#This Row],[Ano]],[1]Escalões!$B$2:$C$72,2,FALSE),0)</f>
        <v>0</v>
      </c>
    </row>
    <row r="1070" spans="1:6" x14ac:dyDescent="0.3">
      <c r="A1070">
        <v>80180</v>
      </c>
      <c r="B1070" t="s">
        <v>1139</v>
      </c>
      <c r="C1070" t="s">
        <v>1056</v>
      </c>
      <c r="D1070" t="str">
        <f>VLOOKUP(Tabela1[[#This Row],[Licença]],[1]DoB!$A$1:$O$5010,8,FALSE)</f>
        <v>02-12-2011</v>
      </c>
      <c r="E1070">
        <f>YEAR(Tabela1[[#This Row],[DoB]])</f>
        <v>2011</v>
      </c>
      <c r="F1070">
        <f>IFERROR(VLOOKUP(Tabela1[[#This Row],[Ano]],[1]Escalões!$B$2:$C$72,2,FALSE),0)</f>
        <v>0</v>
      </c>
    </row>
    <row r="1071" spans="1:6" x14ac:dyDescent="0.3">
      <c r="A1071">
        <v>79127</v>
      </c>
      <c r="B1071" t="s">
        <v>1140</v>
      </c>
      <c r="C1071" t="s">
        <v>1056</v>
      </c>
      <c r="D1071" t="str">
        <f>VLOOKUP(Tabela1[[#This Row],[Licença]],[1]DoB!$A$1:$O$5010,8,FALSE)</f>
        <v>03-11-2011</v>
      </c>
      <c r="E1071">
        <f>YEAR(Tabela1[[#This Row],[DoB]])</f>
        <v>2011</v>
      </c>
      <c r="F1071">
        <f>IFERROR(VLOOKUP(Tabela1[[#This Row],[Ano]],[1]Escalões!$B$2:$C$72,2,FALSE),0)</f>
        <v>0</v>
      </c>
    </row>
    <row r="1072" spans="1:6" x14ac:dyDescent="0.3">
      <c r="A1072">
        <v>79736</v>
      </c>
      <c r="B1072" t="s">
        <v>1141</v>
      </c>
      <c r="C1072" t="s">
        <v>1056</v>
      </c>
      <c r="D1072" t="str">
        <f>VLOOKUP(Tabela1[[#This Row],[Licença]],[1]DoB!$A$1:$O$5010,8,FALSE)</f>
        <v>14-12-2010</v>
      </c>
      <c r="E1072">
        <f>YEAR(Tabela1[[#This Row],[DoB]])</f>
        <v>2010</v>
      </c>
      <c r="F1072">
        <f>IFERROR(VLOOKUP(Tabela1[[#This Row],[Ano]],[1]Escalões!$B$2:$C$72,2,FALSE),0)</f>
        <v>0</v>
      </c>
    </row>
    <row r="1073" spans="1:6" x14ac:dyDescent="0.3">
      <c r="A1073">
        <v>79143</v>
      </c>
      <c r="B1073" t="s">
        <v>1142</v>
      </c>
      <c r="C1073" t="s">
        <v>1056</v>
      </c>
      <c r="D1073" t="str">
        <f>VLOOKUP(Tabela1[[#This Row],[Licença]],[1]DoB!$A$1:$O$5010,8,FALSE)</f>
        <v>30-07-2010</v>
      </c>
      <c r="E1073">
        <f>YEAR(Tabela1[[#This Row],[DoB]])</f>
        <v>2010</v>
      </c>
      <c r="F1073">
        <f>IFERROR(VLOOKUP(Tabela1[[#This Row],[Ano]],[1]Escalões!$B$2:$C$72,2,FALSE),0)</f>
        <v>0</v>
      </c>
    </row>
    <row r="1074" spans="1:6" x14ac:dyDescent="0.3">
      <c r="A1074">
        <v>79128</v>
      </c>
      <c r="B1074" t="s">
        <v>1143</v>
      </c>
      <c r="C1074" t="s">
        <v>1056</v>
      </c>
      <c r="D1074" t="str">
        <f>VLOOKUP(Tabela1[[#This Row],[Licença]],[1]DoB!$A$1:$O$5010,8,FALSE)</f>
        <v>21-02-2010</v>
      </c>
      <c r="E1074">
        <f>YEAR(Tabela1[[#This Row],[DoB]])</f>
        <v>2010</v>
      </c>
      <c r="F1074">
        <f>IFERROR(VLOOKUP(Tabela1[[#This Row],[Ano]],[1]Escalões!$B$2:$C$72,2,FALSE),0)</f>
        <v>0</v>
      </c>
    </row>
    <row r="1075" spans="1:6" x14ac:dyDescent="0.3">
      <c r="A1075">
        <v>79130</v>
      </c>
      <c r="B1075" t="s">
        <v>1144</v>
      </c>
      <c r="C1075" t="s">
        <v>1056</v>
      </c>
      <c r="D1075" t="str">
        <f>VLOOKUP(Tabela1[[#This Row],[Licença]],[1]DoB!$A$1:$O$5010,8,FALSE)</f>
        <v>11-05-2010</v>
      </c>
      <c r="E1075">
        <f>YEAR(Tabela1[[#This Row],[DoB]])</f>
        <v>2010</v>
      </c>
      <c r="F1075">
        <f>IFERROR(VLOOKUP(Tabela1[[#This Row],[Ano]],[1]Escalões!$B$2:$C$72,2,FALSE),0)</f>
        <v>0</v>
      </c>
    </row>
    <row r="1076" spans="1:6" x14ac:dyDescent="0.3">
      <c r="A1076">
        <v>79131</v>
      </c>
      <c r="B1076" t="s">
        <v>1145</v>
      </c>
      <c r="C1076" t="s">
        <v>1056</v>
      </c>
      <c r="D1076" t="str">
        <f>VLOOKUP(Tabela1[[#This Row],[Licença]],[1]DoB!$A$1:$O$5010,8,FALSE)</f>
        <v>13-07-2010</v>
      </c>
      <c r="E1076">
        <f>YEAR(Tabela1[[#This Row],[DoB]])</f>
        <v>2010</v>
      </c>
      <c r="F1076">
        <f>IFERROR(VLOOKUP(Tabela1[[#This Row],[Ano]],[1]Escalões!$B$2:$C$72,2,FALSE),0)</f>
        <v>0</v>
      </c>
    </row>
    <row r="1077" spans="1:6" x14ac:dyDescent="0.3">
      <c r="A1077">
        <v>80178</v>
      </c>
      <c r="B1077" t="s">
        <v>1146</v>
      </c>
      <c r="C1077" t="s">
        <v>1056</v>
      </c>
      <c r="D1077" t="str">
        <f>VLOOKUP(Tabela1[[#This Row],[Licença]],[1]DoB!$A$1:$O$5010,8,FALSE)</f>
        <v>03-02-2012</v>
      </c>
      <c r="E1077">
        <f>YEAR(Tabela1[[#This Row],[DoB]])</f>
        <v>2012</v>
      </c>
      <c r="F1077">
        <f>IFERROR(VLOOKUP(Tabela1[[#This Row],[Ano]],[1]Escalões!$B$2:$C$72,2,FALSE),0)</f>
        <v>0</v>
      </c>
    </row>
    <row r="1078" spans="1:6" x14ac:dyDescent="0.3">
      <c r="A1078">
        <v>79945</v>
      </c>
      <c r="B1078" t="s">
        <v>1147</v>
      </c>
      <c r="C1078" t="s">
        <v>1056</v>
      </c>
      <c r="D1078" t="str">
        <f>VLOOKUP(Tabela1[[#This Row],[Licença]],[1]DoB!$A$1:$O$5010,8,FALSE)</f>
        <v>17-08-2007</v>
      </c>
      <c r="E1078">
        <f>YEAR(Tabela1[[#This Row],[DoB]])</f>
        <v>2007</v>
      </c>
      <c r="F1078">
        <f>IFERROR(VLOOKUP(Tabela1[[#This Row],[Ano]],[1]Escalões!$B$2:$C$72,2,FALSE),0)</f>
        <v>0</v>
      </c>
    </row>
    <row r="1079" spans="1:6" x14ac:dyDescent="0.3">
      <c r="A1079">
        <v>79947</v>
      </c>
      <c r="B1079" t="s">
        <v>1148</v>
      </c>
      <c r="C1079" t="s">
        <v>1056</v>
      </c>
      <c r="D1079" t="str">
        <f>VLOOKUP(Tabela1[[#This Row],[Licença]],[1]DoB!$A$1:$O$5010,8,FALSE)</f>
        <v>15-03-2008</v>
      </c>
      <c r="E1079">
        <f>YEAR(Tabela1[[#This Row],[DoB]])</f>
        <v>2008</v>
      </c>
      <c r="F1079">
        <f>IFERROR(VLOOKUP(Tabela1[[#This Row],[Ano]],[1]Escalões!$B$2:$C$72,2,FALSE),0)</f>
        <v>0</v>
      </c>
    </row>
    <row r="1080" spans="1:6" x14ac:dyDescent="0.3">
      <c r="A1080">
        <v>79942</v>
      </c>
      <c r="B1080" t="s">
        <v>1149</v>
      </c>
      <c r="C1080" t="s">
        <v>1056</v>
      </c>
      <c r="D1080" t="str">
        <f>VLOOKUP(Tabela1[[#This Row],[Licença]],[1]DoB!$A$1:$O$5010,8,FALSE)</f>
        <v>17-12-2008</v>
      </c>
      <c r="E1080">
        <f>YEAR(Tabela1[[#This Row],[DoB]])</f>
        <v>2008</v>
      </c>
      <c r="F1080">
        <f>IFERROR(VLOOKUP(Tabela1[[#This Row],[Ano]],[1]Escalões!$B$2:$C$72,2,FALSE),0)</f>
        <v>0</v>
      </c>
    </row>
    <row r="1081" spans="1:6" x14ac:dyDescent="0.3">
      <c r="A1081">
        <v>79117</v>
      </c>
      <c r="B1081" t="s">
        <v>1150</v>
      </c>
      <c r="C1081" t="s">
        <v>1056</v>
      </c>
      <c r="D1081" t="str">
        <f>VLOOKUP(Tabela1[[#This Row],[Licença]],[1]DoB!$A$1:$O$5010,8,FALSE)</f>
        <v>04-11-2006</v>
      </c>
      <c r="E1081">
        <f>YEAR(Tabela1[[#This Row],[DoB]])</f>
        <v>2006</v>
      </c>
      <c r="F1081">
        <f>IFERROR(VLOOKUP(Tabela1[[#This Row],[Ano]],[1]Escalões!$B$2:$C$72,2,FALSE),0)</f>
        <v>0</v>
      </c>
    </row>
    <row r="1082" spans="1:6" x14ac:dyDescent="0.3">
      <c r="A1082">
        <v>79957</v>
      </c>
      <c r="B1082" t="s">
        <v>1151</v>
      </c>
      <c r="C1082" t="s">
        <v>1056</v>
      </c>
      <c r="D1082" t="str">
        <f>VLOOKUP(Tabela1[[#This Row],[Licença]],[1]DoB!$A$1:$O$5010,8,FALSE)</f>
        <v>29-05-2007</v>
      </c>
      <c r="E1082">
        <f>YEAR(Tabela1[[#This Row],[DoB]])</f>
        <v>2007</v>
      </c>
      <c r="F1082">
        <f>IFERROR(VLOOKUP(Tabela1[[#This Row],[Ano]],[1]Escalões!$B$2:$C$72,2,FALSE),0)</f>
        <v>0</v>
      </c>
    </row>
    <row r="1083" spans="1:6" x14ac:dyDescent="0.3">
      <c r="A1083">
        <v>78260</v>
      </c>
      <c r="B1083" t="s">
        <v>1152</v>
      </c>
      <c r="C1083" t="s">
        <v>1153</v>
      </c>
      <c r="D1083" t="str">
        <f>VLOOKUP(Tabela1[[#This Row],[Licença]],[1]DoB!$A$1:$O$5010,8,FALSE)</f>
        <v>23-03-1983</v>
      </c>
      <c r="E1083">
        <f>YEAR(Tabela1[[#This Row],[DoB]])</f>
        <v>1983</v>
      </c>
      <c r="F1083" t="str">
        <f>IFERROR(VLOOKUP(Tabela1[[#This Row],[Ano]],[1]Escalões!$B$2:$C$72,2,FALSE),0)</f>
        <v>Vet I</v>
      </c>
    </row>
    <row r="1084" spans="1:6" x14ac:dyDescent="0.3">
      <c r="A1084">
        <v>55115</v>
      </c>
      <c r="B1084" t="s">
        <v>1154</v>
      </c>
      <c r="C1084" t="s">
        <v>1155</v>
      </c>
      <c r="D1084" t="str">
        <f>VLOOKUP(Tabela1[[#This Row],[Licença]],[1]DoB!$A$1:$O$5010,8,FALSE)</f>
        <v>05-02-1990</v>
      </c>
      <c r="E1084">
        <f>YEAR(Tabela1[[#This Row],[DoB]])</f>
        <v>1990</v>
      </c>
      <c r="F1084">
        <f>IFERROR(VLOOKUP(Tabela1[[#This Row],[Ano]],[1]Escalões!$B$2:$C$72,2,FALSE),0)</f>
        <v>0</v>
      </c>
    </row>
    <row r="1085" spans="1:6" x14ac:dyDescent="0.3">
      <c r="A1085">
        <v>74075</v>
      </c>
      <c r="B1085" t="s">
        <v>1156</v>
      </c>
      <c r="C1085" t="s">
        <v>1155</v>
      </c>
      <c r="D1085" t="str">
        <f>VLOOKUP(Tabela1[[#This Row],[Licença]],[1]DoB!$A$1:$O$5010,8,FALSE)</f>
        <v>03-08-1993</v>
      </c>
      <c r="E1085">
        <f>YEAR(Tabela1[[#This Row],[DoB]])</f>
        <v>1993</v>
      </c>
      <c r="F1085">
        <f>IFERROR(VLOOKUP(Tabela1[[#This Row],[Ano]],[1]Escalões!$B$2:$C$72,2,FALSE),0)</f>
        <v>0</v>
      </c>
    </row>
    <row r="1086" spans="1:6" x14ac:dyDescent="0.3">
      <c r="A1086">
        <v>66010</v>
      </c>
      <c r="B1086" t="s">
        <v>1157</v>
      </c>
      <c r="C1086" t="s">
        <v>1155</v>
      </c>
      <c r="D1086" t="str">
        <f>VLOOKUP(Tabela1[[#This Row],[Licença]],[1]DoB!$A$1:$O$5010,8,FALSE)</f>
        <v>01-04-2001</v>
      </c>
      <c r="E1086">
        <f>YEAR(Tabela1[[#This Row],[DoB]])</f>
        <v>2001</v>
      </c>
      <c r="F1086">
        <f>IFERROR(VLOOKUP(Tabela1[[#This Row],[Ano]],[1]Escalões!$B$2:$C$72,2,FALSE),0)</f>
        <v>0</v>
      </c>
    </row>
    <row r="1087" spans="1:6" x14ac:dyDescent="0.3">
      <c r="A1087">
        <v>75737</v>
      </c>
      <c r="B1087" t="s">
        <v>1158</v>
      </c>
      <c r="C1087" t="s">
        <v>1155</v>
      </c>
      <c r="D1087" t="str">
        <f>VLOOKUP(Tabela1[[#This Row],[Licença]],[1]DoB!$A$1:$O$5010,8,FALSE)</f>
        <v>03-04-2009</v>
      </c>
      <c r="E1087">
        <f>YEAR(Tabela1[[#This Row],[DoB]])</f>
        <v>2009</v>
      </c>
      <c r="F1087">
        <f>IFERROR(VLOOKUP(Tabela1[[#This Row],[Ano]],[1]Escalões!$B$2:$C$72,2,FALSE),0)</f>
        <v>0</v>
      </c>
    </row>
    <row r="1088" spans="1:6" x14ac:dyDescent="0.3">
      <c r="A1088">
        <v>62023</v>
      </c>
      <c r="B1088" t="s">
        <v>1159</v>
      </c>
      <c r="C1088" t="s">
        <v>1155</v>
      </c>
      <c r="D1088" t="str">
        <f>VLOOKUP(Tabela1[[#This Row],[Licença]],[1]DoB!$A$1:$O$5010,8,FALSE)</f>
        <v>22-12-1988</v>
      </c>
      <c r="E1088">
        <f>YEAR(Tabela1[[#This Row],[DoB]])</f>
        <v>1988</v>
      </c>
      <c r="F1088">
        <f>IFERROR(VLOOKUP(Tabela1[[#This Row],[Ano]],[1]Escalões!$B$2:$C$72,2,FALSE),0)</f>
        <v>0</v>
      </c>
    </row>
    <row r="1089" spans="1:6" x14ac:dyDescent="0.3">
      <c r="A1089">
        <v>50758</v>
      </c>
      <c r="B1089" t="s">
        <v>1160</v>
      </c>
      <c r="C1089" t="s">
        <v>1155</v>
      </c>
      <c r="D1089" t="str">
        <f>VLOOKUP(Tabela1[[#This Row],[Licença]],[1]DoB!$A$1:$O$5010,8,FALSE)</f>
        <v>27-10-1983</v>
      </c>
      <c r="E1089">
        <f>YEAR(Tabela1[[#This Row],[DoB]])</f>
        <v>1983</v>
      </c>
      <c r="F1089" t="str">
        <f>IFERROR(VLOOKUP(Tabela1[[#This Row],[Ano]],[1]Escalões!$B$2:$C$72,2,FALSE),0)</f>
        <v>Vet I</v>
      </c>
    </row>
    <row r="1090" spans="1:6" x14ac:dyDescent="0.3">
      <c r="A1090">
        <v>50676</v>
      </c>
      <c r="B1090" t="s">
        <v>1161</v>
      </c>
      <c r="C1090" t="s">
        <v>1155</v>
      </c>
      <c r="D1090" t="str">
        <f>VLOOKUP(Tabela1[[#This Row],[Licença]],[1]DoB!$A$1:$O$5010,8,FALSE)</f>
        <v>29-10-1977</v>
      </c>
      <c r="E1090">
        <f>YEAR(Tabela1[[#This Row],[DoB]])</f>
        <v>1977</v>
      </c>
      <c r="F1090" t="str">
        <f>IFERROR(VLOOKUP(Tabela1[[#This Row],[Ano]],[1]Escalões!$B$2:$C$72,2,FALSE),0)</f>
        <v>Vet II</v>
      </c>
    </row>
    <row r="1091" spans="1:6" x14ac:dyDescent="0.3">
      <c r="A1091">
        <v>67262</v>
      </c>
      <c r="B1091" t="s">
        <v>1162</v>
      </c>
      <c r="C1091" t="s">
        <v>1155</v>
      </c>
      <c r="D1091" t="str">
        <f>VLOOKUP(Tabela1[[#This Row],[Licença]],[1]DoB!$A$1:$O$5010,8,FALSE)</f>
        <v>02-12-2003</v>
      </c>
      <c r="E1091">
        <f>YEAR(Tabela1[[#This Row],[DoB]])</f>
        <v>2003</v>
      </c>
      <c r="F1091">
        <f>IFERROR(VLOOKUP(Tabela1[[#This Row],[Ano]],[1]Escalões!$B$2:$C$72,2,FALSE),0)</f>
        <v>0</v>
      </c>
    </row>
    <row r="1092" spans="1:6" x14ac:dyDescent="0.3">
      <c r="A1092">
        <v>74087</v>
      </c>
      <c r="B1092" t="s">
        <v>1163</v>
      </c>
      <c r="C1092" t="s">
        <v>1155</v>
      </c>
      <c r="D1092" t="str">
        <f>VLOOKUP(Tabela1[[#This Row],[Licença]],[1]DoB!$A$1:$O$5010,8,FALSE)</f>
        <v>25-02-2008</v>
      </c>
      <c r="E1092">
        <f>YEAR(Tabela1[[#This Row],[DoB]])</f>
        <v>2008</v>
      </c>
      <c r="F1092">
        <f>IFERROR(VLOOKUP(Tabela1[[#This Row],[Ano]],[1]Escalões!$B$2:$C$72,2,FALSE),0)</f>
        <v>0</v>
      </c>
    </row>
    <row r="1093" spans="1:6" x14ac:dyDescent="0.3">
      <c r="A1093">
        <v>75801</v>
      </c>
      <c r="B1093" t="s">
        <v>1164</v>
      </c>
      <c r="C1093" t="s">
        <v>1155</v>
      </c>
      <c r="D1093" t="str">
        <f>VLOOKUP(Tabela1[[#This Row],[Licença]],[1]DoB!$A$1:$O$5010,8,FALSE)</f>
        <v>21-04-2009</v>
      </c>
      <c r="E1093">
        <f>YEAR(Tabela1[[#This Row],[DoB]])</f>
        <v>2009</v>
      </c>
      <c r="F1093">
        <f>IFERROR(VLOOKUP(Tabela1[[#This Row],[Ano]],[1]Escalões!$B$2:$C$72,2,FALSE),0)</f>
        <v>0</v>
      </c>
    </row>
    <row r="1094" spans="1:6" x14ac:dyDescent="0.3">
      <c r="A1094">
        <v>74784</v>
      </c>
      <c r="B1094" t="s">
        <v>1165</v>
      </c>
      <c r="C1094" t="s">
        <v>1155</v>
      </c>
      <c r="D1094" t="str">
        <f>VLOOKUP(Tabela1[[#This Row],[Licença]],[1]DoB!$A$1:$O$5010,8,FALSE)</f>
        <v>01-02-2009</v>
      </c>
      <c r="E1094">
        <f>YEAR(Tabela1[[#This Row],[DoB]])</f>
        <v>2009</v>
      </c>
      <c r="F1094">
        <f>IFERROR(VLOOKUP(Tabela1[[#This Row],[Ano]],[1]Escalões!$B$2:$C$72,2,FALSE),0)</f>
        <v>0</v>
      </c>
    </row>
    <row r="1095" spans="1:6" x14ac:dyDescent="0.3">
      <c r="A1095">
        <v>79253</v>
      </c>
      <c r="B1095" t="s">
        <v>1166</v>
      </c>
      <c r="C1095" t="s">
        <v>1155</v>
      </c>
      <c r="D1095" t="str">
        <f>VLOOKUP(Tabela1[[#This Row],[Licença]],[1]DoB!$A$1:$O$5010,8,FALSE)</f>
        <v>01-07-2001</v>
      </c>
      <c r="E1095">
        <f>YEAR(Tabela1[[#This Row],[DoB]])</f>
        <v>2001</v>
      </c>
      <c r="F1095">
        <f>IFERROR(VLOOKUP(Tabela1[[#This Row],[Ano]],[1]Escalões!$B$2:$C$72,2,FALSE),0)</f>
        <v>0</v>
      </c>
    </row>
    <row r="1096" spans="1:6" x14ac:dyDescent="0.3">
      <c r="A1096">
        <v>61355</v>
      </c>
      <c r="B1096" t="s">
        <v>1167</v>
      </c>
      <c r="C1096" t="s">
        <v>1155</v>
      </c>
      <c r="D1096" t="str">
        <f>VLOOKUP(Tabela1[[#This Row],[Licença]],[1]DoB!$A$1:$O$5010,8,FALSE)</f>
        <v>24-11-1994</v>
      </c>
      <c r="E1096">
        <f>YEAR(Tabela1[[#This Row],[DoB]])</f>
        <v>1994</v>
      </c>
      <c r="F1096">
        <f>IFERROR(VLOOKUP(Tabela1[[#This Row],[Ano]],[1]Escalões!$B$2:$C$72,2,FALSE),0)</f>
        <v>0</v>
      </c>
    </row>
    <row r="1097" spans="1:6" x14ac:dyDescent="0.3">
      <c r="A1097">
        <v>77229</v>
      </c>
      <c r="B1097" t="s">
        <v>1168</v>
      </c>
      <c r="C1097" t="s">
        <v>1155</v>
      </c>
      <c r="D1097" t="str">
        <f>VLOOKUP(Tabela1[[#This Row],[Licença]],[1]DoB!$A$1:$O$5010,8,FALSE)</f>
        <v>11-06-1996</v>
      </c>
      <c r="E1097">
        <f>YEAR(Tabela1[[#This Row],[DoB]])</f>
        <v>1996</v>
      </c>
      <c r="F1097">
        <f>IFERROR(VLOOKUP(Tabela1[[#This Row],[Ano]],[1]Escalões!$B$2:$C$72,2,FALSE),0)</f>
        <v>0</v>
      </c>
    </row>
    <row r="1098" spans="1:6" x14ac:dyDescent="0.3">
      <c r="A1098">
        <v>79256</v>
      </c>
      <c r="B1098" t="s">
        <v>1169</v>
      </c>
      <c r="C1098" t="s">
        <v>1155</v>
      </c>
      <c r="D1098" t="str">
        <f>VLOOKUP(Tabela1[[#This Row],[Licença]],[1]DoB!$A$1:$O$5010,8,FALSE)</f>
        <v>29-09-1999</v>
      </c>
      <c r="E1098">
        <f>YEAR(Tabela1[[#This Row],[DoB]])</f>
        <v>1999</v>
      </c>
      <c r="F1098">
        <f>IFERROR(VLOOKUP(Tabela1[[#This Row],[Ano]],[1]Escalões!$B$2:$C$72,2,FALSE),0)</f>
        <v>0</v>
      </c>
    </row>
    <row r="1099" spans="1:6" x14ac:dyDescent="0.3">
      <c r="A1099">
        <v>77657</v>
      </c>
      <c r="B1099" t="s">
        <v>1170</v>
      </c>
      <c r="C1099" t="s">
        <v>1155</v>
      </c>
      <c r="D1099" t="str">
        <f>VLOOKUP(Tabela1[[#This Row],[Licença]],[1]DoB!$A$1:$O$5010,8,FALSE)</f>
        <v>18-04-1996</v>
      </c>
      <c r="E1099">
        <f>YEAR(Tabela1[[#This Row],[DoB]])</f>
        <v>1996</v>
      </c>
      <c r="F1099">
        <f>IFERROR(VLOOKUP(Tabela1[[#This Row],[Ano]],[1]Escalões!$B$2:$C$72,2,FALSE),0)</f>
        <v>0</v>
      </c>
    </row>
    <row r="1100" spans="1:6" x14ac:dyDescent="0.3">
      <c r="A1100">
        <v>80344</v>
      </c>
      <c r="B1100" t="s">
        <v>1171</v>
      </c>
      <c r="C1100" t="s">
        <v>1155</v>
      </c>
      <c r="D1100" t="str">
        <f>VLOOKUP(Tabela1[[#This Row],[Licença]],[1]DoB!$A$1:$O$5010,8,FALSE)</f>
        <v>08-03-2000</v>
      </c>
      <c r="E1100">
        <f>YEAR(Tabela1[[#This Row],[DoB]])</f>
        <v>2000</v>
      </c>
      <c r="F1100">
        <f>IFERROR(VLOOKUP(Tabela1[[#This Row],[Ano]],[1]Escalões!$B$2:$C$72,2,FALSE),0)</f>
        <v>0</v>
      </c>
    </row>
    <row r="1101" spans="1:6" x14ac:dyDescent="0.3">
      <c r="A1101">
        <v>74078</v>
      </c>
      <c r="B1101" t="s">
        <v>1172</v>
      </c>
      <c r="C1101" t="s">
        <v>1155</v>
      </c>
      <c r="D1101" t="str">
        <f>VLOOKUP(Tabela1[[#This Row],[Licença]],[1]DoB!$A$1:$O$5010,8,FALSE)</f>
        <v>12-03-1991</v>
      </c>
      <c r="E1101">
        <f>YEAR(Tabela1[[#This Row],[DoB]])</f>
        <v>1991</v>
      </c>
      <c r="F1101">
        <f>IFERROR(VLOOKUP(Tabela1[[#This Row],[Ano]],[1]Escalões!$B$2:$C$72,2,FALSE),0)</f>
        <v>0</v>
      </c>
    </row>
    <row r="1102" spans="1:6" x14ac:dyDescent="0.3">
      <c r="A1102">
        <v>77637</v>
      </c>
      <c r="B1102" t="s">
        <v>1173</v>
      </c>
      <c r="C1102" t="s">
        <v>1155</v>
      </c>
      <c r="D1102" t="str">
        <f>VLOOKUP(Tabela1[[#This Row],[Licença]],[1]DoB!$A$1:$O$5010,8,FALSE)</f>
        <v>06-11-1995</v>
      </c>
      <c r="E1102">
        <f>YEAR(Tabela1[[#This Row],[DoB]])</f>
        <v>1995</v>
      </c>
      <c r="F1102">
        <f>IFERROR(VLOOKUP(Tabela1[[#This Row],[Ano]],[1]Escalões!$B$2:$C$72,2,FALSE),0)</f>
        <v>0</v>
      </c>
    </row>
    <row r="1103" spans="1:6" x14ac:dyDescent="0.3">
      <c r="A1103">
        <v>79068</v>
      </c>
      <c r="B1103" t="s">
        <v>1174</v>
      </c>
      <c r="C1103" t="s">
        <v>1155</v>
      </c>
      <c r="D1103" t="str">
        <f>VLOOKUP(Tabela1[[#This Row],[Licença]],[1]DoB!$A$1:$O$5010,8,FALSE)</f>
        <v>16-04-2015</v>
      </c>
      <c r="E1103">
        <f>YEAR(Tabela1[[#This Row],[DoB]])</f>
        <v>2015</v>
      </c>
      <c r="F1103">
        <f>IFERROR(VLOOKUP(Tabela1[[#This Row],[Ano]],[1]Escalões!$B$2:$C$72,2,FALSE),0)</f>
        <v>0</v>
      </c>
    </row>
    <row r="1104" spans="1:6" x14ac:dyDescent="0.3">
      <c r="A1104">
        <v>79144</v>
      </c>
      <c r="B1104" t="s">
        <v>1175</v>
      </c>
      <c r="C1104" t="s">
        <v>1155</v>
      </c>
      <c r="D1104" t="str">
        <f>VLOOKUP(Tabela1[[#This Row],[Licença]],[1]DoB!$A$1:$O$5010,8,FALSE)</f>
        <v>22-09-2014</v>
      </c>
      <c r="E1104">
        <f>YEAR(Tabela1[[#This Row],[DoB]])</f>
        <v>2014</v>
      </c>
      <c r="F1104">
        <f>IFERROR(VLOOKUP(Tabela1[[#This Row],[Ano]],[1]Escalões!$B$2:$C$72,2,FALSE),0)</f>
        <v>0</v>
      </c>
    </row>
    <row r="1105" spans="1:6" x14ac:dyDescent="0.3">
      <c r="A1105">
        <v>77528</v>
      </c>
      <c r="B1105" t="s">
        <v>1176</v>
      </c>
      <c r="C1105" t="s">
        <v>1155</v>
      </c>
      <c r="D1105" t="str">
        <f>VLOOKUP(Tabela1[[#This Row],[Licença]],[1]DoB!$A$1:$O$5010,8,FALSE)</f>
        <v>07-11-2013</v>
      </c>
      <c r="E1105">
        <f>YEAR(Tabela1[[#This Row],[DoB]])</f>
        <v>2013</v>
      </c>
      <c r="F1105">
        <f>IFERROR(VLOOKUP(Tabela1[[#This Row],[Ano]],[1]Escalões!$B$2:$C$72,2,FALSE),0)</f>
        <v>0</v>
      </c>
    </row>
    <row r="1106" spans="1:6" x14ac:dyDescent="0.3">
      <c r="A1106">
        <v>77469</v>
      </c>
      <c r="B1106" t="s">
        <v>1177</v>
      </c>
      <c r="C1106" t="s">
        <v>1155</v>
      </c>
      <c r="D1106" t="str">
        <f>VLOOKUP(Tabela1[[#This Row],[Licença]],[1]DoB!$A$1:$O$5010,8,FALSE)</f>
        <v>11-08-2015</v>
      </c>
      <c r="E1106">
        <f>YEAR(Tabela1[[#This Row],[DoB]])</f>
        <v>2015</v>
      </c>
      <c r="F1106">
        <f>IFERROR(VLOOKUP(Tabela1[[#This Row],[Ano]],[1]Escalões!$B$2:$C$72,2,FALSE),0)</f>
        <v>0</v>
      </c>
    </row>
    <row r="1107" spans="1:6" x14ac:dyDescent="0.3">
      <c r="A1107">
        <v>78606</v>
      </c>
      <c r="B1107" t="s">
        <v>1178</v>
      </c>
      <c r="C1107" t="s">
        <v>1155</v>
      </c>
      <c r="D1107" t="str">
        <f>VLOOKUP(Tabela1[[#This Row],[Licença]],[1]DoB!$A$1:$O$5010,8,FALSE)</f>
        <v>02-01-2015</v>
      </c>
      <c r="E1107">
        <f>YEAR(Tabela1[[#This Row],[DoB]])</f>
        <v>2015</v>
      </c>
      <c r="F1107">
        <f>IFERROR(VLOOKUP(Tabela1[[#This Row],[Ano]],[1]Escalões!$B$2:$C$72,2,FALSE),0)</f>
        <v>0</v>
      </c>
    </row>
    <row r="1108" spans="1:6" x14ac:dyDescent="0.3">
      <c r="A1108">
        <v>77133</v>
      </c>
      <c r="B1108" t="s">
        <v>1179</v>
      </c>
      <c r="C1108" t="s">
        <v>1155</v>
      </c>
      <c r="D1108" t="str">
        <f>VLOOKUP(Tabela1[[#This Row],[Licença]],[1]DoB!$A$1:$O$5010,8,FALSE)</f>
        <v>17-12-2012</v>
      </c>
      <c r="E1108">
        <f>YEAR(Tabela1[[#This Row],[DoB]])</f>
        <v>2012</v>
      </c>
      <c r="F1108">
        <f>IFERROR(VLOOKUP(Tabela1[[#This Row],[Ano]],[1]Escalões!$B$2:$C$72,2,FALSE),0)</f>
        <v>0</v>
      </c>
    </row>
    <row r="1109" spans="1:6" x14ac:dyDescent="0.3">
      <c r="A1109">
        <v>76801</v>
      </c>
      <c r="B1109" t="s">
        <v>1180</v>
      </c>
      <c r="C1109" t="s">
        <v>1155</v>
      </c>
      <c r="D1109" t="str">
        <f>VLOOKUP(Tabela1[[#This Row],[Licença]],[1]DoB!$A$1:$O$5010,8,FALSE)</f>
        <v>08-05-2012</v>
      </c>
      <c r="E1109">
        <f>YEAR(Tabela1[[#This Row],[DoB]])</f>
        <v>2012</v>
      </c>
      <c r="F1109">
        <f>IFERROR(VLOOKUP(Tabela1[[#This Row],[Ano]],[1]Escalões!$B$2:$C$72,2,FALSE),0)</f>
        <v>0</v>
      </c>
    </row>
    <row r="1110" spans="1:6" x14ac:dyDescent="0.3">
      <c r="A1110">
        <v>77062</v>
      </c>
      <c r="B1110" t="s">
        <v>1181</v>
      </c>
      <c r="C1110" t="s">
        <v>1155</v>
      </c>
      <c r="D1110" t="str">
        <f>VLOOKUP(Tabela1[[#This Row],[Licença]],[1]DoB!$A$1:$O$5010,8,FALSE)</f>
        <v>16-07-2013</v>
      </c>
      <c r="E1110">
        <f>YEAR(Tabela1[[#This Row],[DoB]])</f>
        <v>2013</v>
      </c>
      <c r="F1110">
        <f>IFERROR(VLOOKUP(Tabela1[[#This Row],[Ano]],[1]Escalões!$B$2:$C$72,2,FALSE),0)</f>
        <v>0</v>
      </c>
    </row>
    <row r="1111" spans="1:6" x14ac:dyDescent="0.3">
      <c r="A1111">
        <v>76196</v>
      </c>
      <c r="B1111" t="s">
        <v>1182</v>
      </c>
      <c r="C1111" t="s">
        <v>1155</v>
      </c>
      <c r="D1111" t="str">
        <f>VLOOKUP(Tabela1[[#This Row],[Licença]],[1]DoB!$A$1:$O$5010,8,FALSE)</f>
        <v>09-08-2013</v>
      </c>
      <c r="E1111">
        <f>YEAR(Tabela1[[#This Row],[DoB]])</f>
        <v>2013</v>
      </c>
      <c r="F1111">
        <f>IFERROR(VLOOKUP(Tabela1[[#This Row],[Ano]],[1]Escalões!$B$2:$C$72,2,FALSE),0)</f>
        <v>0</v>
      </c>
    </row>
    <row r="1112" spans="1:6" x14ac:dyDescent="0.3">
      <c r="A1112">
        <v>79126</v>
      </c>
      <c r="B1112" t="s">
        <v>1183</v>
      </c>
      <c r="C1112" t="s">
        <v>1155</v>
      </c>
      <c r="D1112" t="str">
        <f>VLOOKUP(Tabela1[[#This Row],[Licença]],[1]DoB!$A$1:$O$5010,8,FALSE)</f>
        <v>24-09-1983</v>
      </c>
      <c r="E1112">
        <f>YEAR(Tabela1[[#This Row],[DoB]])</f>
        <v>1983</v>
      </c>
      <c r="F1112" t="str">
        <f>IFERROR(VLOOKUP(Tabela1[[#This Row],[Ano]],[1]Escalões!$B$2:$C$72,2,FALSE),0)</f>
        <v>Vet I</v>
      </c>
    </row>
    <row r="1113" spans="1:6" x14ac:dyDescent="0.3">
      <c r="A1113">
        <v>79166</v>
      </c>
      <c r="B1113" t="s">
        <v>1184</v>
      </c>
      <c r="C1113" t="s">
        <v>1155</v>
      </c>
      <c r="D1113" t="str">
        <f>VLOOKUP(Tabela1[[#This Row],[Licença]],[1]DoB!$A$1:$O$5010,8,FALSE)</f>
        <v>11-04-2011</v>
      </c>
      <c r="E1113">
        <f>YEAR(Tabela1[[#This Row],[DoB]])</f>
        <v>2011</v>
      </c>
      <c r="F1113">
        <f>IFERROR(VLOOKUP(Tabela1[[#This Row],[Ano]],[1]Escalões!$B$2:$C$72,2,FALSE),0)</f>
        <v>0</v>
      </c>
    </row>
    <row r="1114" spans="1:6" x14ac:dyDescent="0.3">
      <c r="A1114">
        <v>78289</v>
      </c>
      <c r="B1114" t="s">
        <v>1185</v>
      </c>
      <c r="C1114" t="s">
        <v>1155</v>
      </c>
      <c r="D1114" t="str">
        <f>VLOOKUP(Tabela1[[#This Row],[Licença]],[1]DoB!$A$1:$O$5010,8,FALSE)</f>
        <v>05-08-2011</v>
      </c>
      <c r="E1114">
        <f>YEAR(Tabela1[[#This Row],[DoB]])</f>
        <v>2011</v>
      </c>
      <c r="F1114">
        <f>IFERROR(VLOOKUP(Tabela1[[#This Row],[Ano]],[1]Escalões!$B$2:$C$72,2,FALSE),0)</f>
        <v>0</v>
      </c>
    </row>
    <row r="1115" spans="1:6" x14ac:dyDescent="0.3">
      <c r="A1115">
        <v>75736</v>
      </c>
      <c r="B1115" t="s">
        <v>1186</v>
      </c>
      <c r="C1115" t="s">
        <v>1155</v>
      </c>
      <c r="D1115" t="str">
        <f>VLOOKUP(Tabela1[[#This Row],[Licença]],[1]DoB!$A$1:$O$5010,8,FALSE)</f>
        <v>12-12-2010</v>
      </c>
      <c r="E1115">
        <f>YEAR(Tabela1[[#This Row],[DoB]])</f>
        <v>2010</v>
      </c>
      <c r="F1115">
        <f>IFERROR(VLOOKUP(Tabela1[[#This Row],[Ano]],[1]Escalões!$B$2:$C$72,2,FALSE),0)</f>
        <v>0</v>
      </c>
    </row>
    <row r="1116" spans="1:6" x14ac:dyDescent="0.3">
      <c r="A1116">
        <v>78292</v>
      </c>
      <c r="B1116" t="s">
        <v>1187</v>
      </c>
      <c r="C1116" t="s">
        <v>1155</v>
      </c>
      <c r="D1116" t="str">
        <f>VLOOKUP(Tabela1[[#This Row],[Licença]],[1]DoB!$A$1:$O$5010,8,FALSE)</f>
        <v>26-05-2010</v>
      </c>
      <c r="E1116">
        <f>YEAR(Tabela1[[#This Row],[DoB]])</f>
        <v>2010</v>
      </c>
      <c r="F1116">
        <f>IFERROR(VLOOKUP(Tabela1[[#This Row],[Ano]],[1]Escalões!$B$2:$C$72,2,FALSE),0)</f>
        <v>0</v>
      </c>
    </row>
    <row r="1117" spans="1:6" x14ac:dyDescent="0.3">
      <c r="A1117">
        <v>79141</v>
      </c>
      <c r="B1117" t="s">
        <v>1188</v>
      </c>
      <c r="C1117" t="s">
        <v>1155</v>
      </c>
      <c r="D1117" t="str">
        <f>VLOOKUP(Tabela1[[#This Row],[Licença]],[1]DoB!$A$1:$O$5010,8,FALSE)</f>
        <v>29-08-2010</v>
      </c>
      <c r="E1117">
        <f>YEAR(Tabela1[[#This Row],[DoB]])</f>
        <v>2010</v>
      </c>
      <c r="F1117">
        <f>IFERROR(VLOOKUP(Tabela1[[#This Row],[Ano]],[1]Escalões!$B$2:$C$72,2,FALSE),0)</f>
        <v>0</v>
      </c>
    </row>
    <row r="1118" spans="1:6" x14ac:dyDescent="0.3">
      <c r="A1118">
        <v>78294</v>
      </c>
      <c r="B1118" t="s">
        <v>1189</v>
      </c>
      <c r="C1118" t="s">
        <v>1155</v>
      </c>
      <c r="D1118" t="str">
        <f>VLOOKUP(Tabela1[[#This Row],[Licença]],[1]DoB!$A$1:$O$5010,8,FALSE)</f>
        <v>30-01-2011</v>
      </c>
      <c r="E1118">
        <f>YEAR(Tabela1[[#This Row],[DoB]])</f>
        <v>2011</v>
      </c>
      <c r="F1118">
        <f>IFERROR(VLOOKUP(Tabela1[[#This Row],[Ano]],[1]Escalões!$B$2:$C$72,2,FALSE),0)</f>
        <v>0</v>
      </c>
    </row>
    <row r="1119" spans="1:6" x14ac:dyDescent="0.3">
      <c r="A1119">
        <v>80184</v>
      </c>
      <c r="B1119" t="s">
        <v>1190</v>
      </c>
      <c r="C1119" t="s">
        <v>1155</v>
      </c>
      <c r="D1119" t="str">
        <f>VLOOKUP(Tabela1[[#This Row],[Licença]],[1]DoB!$A$1:$O$5010,8,FALSE)</f>
        <v>27-05-2012</v>
      </c>
      <c r="E1119">
        <f>YEAR(Tabela1[[#This Row],[DoB]])</f>
        <v>2012</v>
      </c>
      <c r="F1119">
        <f>IFERROR(VLOOKUP(Tabela1[[#This Row],[Ano]],[1]Escalões!$B$2:$C$72,2,FALSE),0)</f>
        <v>0</v>
      </c>
    </row>
    <row r="1120" spans="1:6" x14ac:dyDescent="0.3">
      <c r="A1120">
        <v>77502</v>
      </c>
      <c r="B1120" t="s">
        <v>1191</v>
      </c>
      <c r="C1120" t="s">
        <v>1155</v>
      </c>
      <c r="D1120" t="str">
        <f>VLOOKUP(Tabela1[[#This Row],[Licença]],[1]DoB!$A$1:$O$5010,8,FALSE)</f>
        <v>03-08-2009</v>
      </c>
      <c r="E1120">
        <f>YEAR(Tabela1[[#This Row],[DoB]])</f>
        <v>2009</v>
      </c>
      <c r="F1120">
        <f>IFERROR(VLOOKUP(Tabela1[[#This Row],[Ano]],[1]Escalões!$B$2:$C$72,2,FALSE),0)</f>
        <v>0</v>
      </c>
    </row>
    <row r="1121" spans="1:6" x14ac:dyDescent="0.3">
      <c r="A1121">
        <v>77498</v>
      </c>
      <c r="B1121" t="s">
        <v>1192</v>
      </c>
      <c r="C1121" t="s">
        <v>1155</v>
      </c>
      <c r="D1121" t="str">
        <f>VLOOKUP(Tabela1[[#This Row],[Licença]],[1]DoB!$A$1:$O$5010,8,FALSE)</f>
        <v>22-01-2009</v>
      </c>
      <c r="E1121">
        <f>YEAR(Tabela1[[#This Row],[DoB]])</f>
        <v>2009</v>
      </c>
      <c r="F1121">
        <f>IFERROR(VLOOKUP(Tabela1[[#This Row],[Ano]],[1]Escalões!$B$2:$C$72,2,FALSE),0)</f>
        <v>0</v>
      </c>
    </row>
    <row r="1122" spans="1:6" x14ac:dyDescent="0.3">
      <c r="A1122">
        <v>77503</v>
      </c>
      <c r="B1122" t="s">
        <v>1193</v>
      </c>
      <c r="C1122" t="s">
        <v>1155</v>
      </c>
      <c r="D1122" t="str">
        <f>VLOOKUP(Tabela1[[#This Row],[Licença]],[1]DoB!$A$1:$O$5010,8,FALSE)</f>
        <v>01-04-2009</v>
      </c>
      <c r="E1122">
        <f>YEAR(Tabela1[[#This Row],[DoB]])</f>
        <v>2009</v>
      </c>
      <c r="F1122">
        <f>IFERROR(VLOOKUP(Tabela1[[#This Row],[Ano]],[1]Escalões!$B$2:$C$72,2,FALSE),0)</f>
        <v>0</v>
      </c>
    </row>
    <row r="1123" spans="1:6" x14ac:dyDescent="0.3">
      <c r="A1123">
        <v>76030</v>
      </c>
      <c r="B1123" t="s">
        <v>1194</v>
      </c>
      <c r="C1123" t="s">
        <v>1155</v>
      </c>
      <c r="D1123" t="str">
        <f>VLOOKUP(Tabela1[[#This Row],[Licença]],[1]DoB!$A$1:$O$5010,8,FALSE)</f>
        <v>08-01-2009</v>
      </c>
      <c r="E1123">
        <f>YEAR(Tabela1[[#This Row],[DoB]])</f>
        <v>2009</v>
      </c>
      <c r="F1123">
        <f>IFERROR(VLOOKUP(Tabela1[[#This Row],[Ano]],[1]Escalões!$B$2:$C$72,2,FALSE),0)</f>
        <v>0</v>
      </c>
    </row>
    <row r="1124" spans="1:6" x14ac:dyDescent="0.3">
      <c r="A1124">
        <v>79165</v>
      </c>
      <c r="B1124" t="s">
        <v>1195</v>
      </c>
      <c r="C1124" t="s">
        <v>1155</v>
      </c>
      <c r="D1124" t="str">
        <f>VLOOKUP(Tabela1[[#This Row],[Licença]],[1]DoB!$A$1:$O$5010,8,FALSE)</f>
        <v>25-06-2009</v>
      </c>
      <c r="E1124">
        <f>YEAR(Tabela1[[#This Row],[DoB]])</f>
        <v>2009</v>
      </c>
      <c r="F1124">
        <f>IFERROR(VLOOKUP(Tabela1[[#This Row],[Ano]],[1]Escalões!$B$2:$C$72,2,FALSE),0)</f>
        <v>0</v>
      </c>
    </row>
    <row r="1125" spans="1:6" x14ac:dyDescent="0.3">
      <c r="A1125">
        <v>72106</v>
      </c>
      <c r="B1125" t="s">
        <v>1196</v>
      </c>
      <c r="C1125" t="s">
        <v>1155</v>
      </c>
      <c r="D1125" t="str">
        <f>VLOOKUP(Tabela1[[#This Row],[Licença]],[1]DoB!$A$1:$O$5010,8,FALSE)</f>
        <v>06-08-2004</v>
      </c>
      <c r="E1125">
        <f>YEAR(Tabela1[[#This Row],[DoB]])</f>
        <v>2004</v>
      </c>
      <c r="F1125">
        <f>IFERROR(VLOOKUP(Tabela1[[#This Row],[Ano]],[1]Escalões!$B$2:$C$72,2,FALSE),0)</f>
        <v>0</v>
      </c>
    </row>
    <row r="1126" spans="1:6" x14ac:dyDescent="0.3">
      <c r="A1126">
        <v>80189</v>
      </c>
      <c r="B1126" t="s">
        <v>1197</v>
      </c>
      <c r="C1126" t="s">
        <v>1155</v>
      </c>
      <c r="D1126" t="str">
        <f>VLOOKUP(Tabela1[[#This Row],[Licença]],[1]DoB!$A$1:$O$5010,8,FALSE)</f>
        <v>04-01-2007</v>
      </c>
      <c r="E1126">
        <f>YEAR(Tabela1[[#This Row],[DoB]])</f>
        <v>2007</v>
      </c>
      <c r="F1126">
        <f>IFERROR(VLOOKUP(Tabela1[[#This Row],[Ano]],[1]Escalões!$B$2:$C$72,2,FALSE),0)</f>
        <v>0</v>
      </c>
    </row>
    <row r="1127" spans="1:6" x14ac:dyDescent="0.3">
      <c r="A1127">
        <v>80192</v>
      </c>
      <c r="B1127" t="s">
        <v>1198</v>
      </c>
      <c r="C1127" t="s">
        <v>1155</v>
      </c>
      <c r="D1127" t="str">
        <f>VLOOKUP(Tabela1[[#This Row],[Licença]],[1]DoB!$A$1:$O$5010,8,FALSE)</f>
        <v>25-07-2008</v>
      </c>
      <c r="E1127">
        <f>YEAR(Tabela1[[#This Row],[DoB]])</f>
        <v>2008</v>
      </c>
      <c r="F1127">
        <f>IFERROR(VLOOKUP(Tabela1[[#This Row],[Ano]],[1]Escalões!$B$2:$C$72,2,FALSE),0)</f>
        <v>0</v>
      </c>
    </row>
    <row r="1128" spans="1:6" x14ac:dyDescent="0.3">
      <c r="A1128">
        <v>80193</v>
      </c>
      <c r="B1128" t="s">
        <v>1199</v>
      </c>
      <c r="C1128" t="s">
        <v>1155</v>
      </c>
      <c r="D1128" t="str">
        <f>VLOOKUP(Tabela1[[#This Row],[Licença]],[1]DoB!$A$1:$O$5010,8,FALSE)</f>
        <v>25-07-2008</v>
      </c>
      <c r="E1128">
        <f>YEAR(Tabela1[[#This Row],[DoB]])</f>
        <v>2008</v>
      </c>
      <c r="F1128">
        <f>IFERROR(VLOOKUP(Tabela1[[#This Row],[Ano]],[1]Escalões!$B$2:$C$72,2,FALSE),0)</f>
        <v>0</v>
      </c>
    </row>
    <row r="1129" spans="1:6" x14ac:dyDescent="0.3">
      <c r="A1129">
        <v>80194</v>
      </c>
      <c r="B1129" t="s">
        <v>1200</v>
      </c>
      <c r="C1129" t="s">
        <v>1155</v>
      </c>
      <c r="D1129" t="str">
        <f>VLOOKUP(Tabela1[[#This Row],[Licença]],[1]DoB!$A$1:$O$5010,8,FALSE)</f>
        <v>22-11-2007</v>
      </c>
      <c r="E1129">
        <f>YEAR(Tabela1[[#This Row],[DoB]])</f>
        <v>2007</v>
      </c>
      <c r="F1129">
        <f>IFERROR(VLOOKUP(Tabela1[[#This Row],[Ano]],[1]Escalões!$B$2:$C$72,2,FALSE),0)</f>
        <v>0</v>
      </c>
    </row>
    <row r="1130" spans="1:6" x14ac:dyDescent="0.3">
      <c r="A1130">
        <v>80195</v>
      </c>
      <c r="B1130" t="s">
        <v>1201</v>
      </c>
      <c r="C1130" t="s">
        <v>1155</v>
      </c>
      <c r="D1130" t="str">
        <f>VLOOKUP(Tabela1[[#This Row],[Licença]],[1]DoB!$A$1:$O$5010,8,FALSE)</f>
        <v>15-05-2008</v>
      </c>
      <c r="E1130">
        <f>YEAR(Tabela1[[#This Row],[DoB]])</f>
        <v>2008</v>
      </c>
      <c r="F1130">
        <f>IFERROR(VLOOKUP(Tabela1[[#This Row],[Ano]],[1]Escalões!$B$2:$C$72,2,FALSE),0)</f>
        <v>0</v>
      </c>
    </row>
    <row r="1131" spans="1:6" x14ac:dyDescent="0.3">
      <c r="A1131">
        <v>80198</v>
      </c>
      <c r="B1131" t="s">
        <v>1202</v>
      </c>
      <c r="C1131" t="s">
        <v>1155</v>
      </c>
      <c r="D1131" t="str">
        <f>VLOOKUP(Tabela1[[#This Row],[Licença]],[1]DoB!$A$1:$O$5010,8,FALSE)</f>
        <v>03-10-2012</v>
      </c>
      <c r="E1131">
        <f>YEAR(Tabela1[[#This Row],[DoB]])</f>
        <v>2012</v>
      </c>
      <c r="F1131">
        <f>IFERROR(VLOOKUP(Tabela1[[#This Row],[Ano]],[1]Escalões!$B$2:$C$72,2,FALSE),0)</f>
        <v>0</v>
      </c>
    </row>
    <row r="1132" spans="1:6" x14ac:dyDescent="0.3">
      <c r="A1132">
        <v>80197</v>
      </c>
      <c r="B1132" t="s">
        <v>1203</v>
      </c>
      <c r="C1132" t="s">
        <v>1155</v>
      </c>
      <c r="D1132" t="str">
        <f>VLOOKUP(Tabela1[[#This Row],[Licença]],[1]DoB!$A$1:$O$5010,8,FALSE)</f>
        <v>29-06-2012</v>
      </c>
      <c r="E1132">
        <f>YEAR(Tabela1[[#This Row],[DoB]])</f>
        <v>2012</v>
      </c>
      <c r="F1132">
        <f>IFERROR(VLOOKUP(Tabela1[[#This Row],[Ano]],[1]Escalões!$B$2:$C$72,2,FALSE),0)</f>
        <v>0</v>
      </c>
    </row>
    <row r="1133" spans="1:6" x14ac:dyDescent="0.3">
      <c r="A1133">
        <v>80183</v>
      </c>
      <c r="B1133" t="s">
        <v>1204</v>
      </c>
      <c r="C1133" t="s">
        <v>1155</v>
      </c>
      <c r="D1133" t="str">
        <f>VLOOKUP(Tabela1[[#This Row],[Licença]],[1]DoB!$A$1:$O$5010,8,FALSE)</f>
        <v>27-05-2012</v>
      </c>
      <c r="E1133">
        <f>YEAR(Tabela1[[#This Row],[DoB]])</f>
        <v>2012</v>
      </c>
      <c r="F1133">
        <f>IFERROR(VLOOKUP(Tabela1[[#This Row],[Ano]],[1]Escalões!$B$2:$C$72,2,FALSE),0)</f>
        <v>0</v>
      </c>
    </row>
    <row r="1134" spans="1:6" x14ac:dyDescent="0.3">
      <c r="A1134">
        <v>80185</v>
      </c>
      <c r="B1134" t="s">
        <v>1205</v>
      </c>
      <c r="C1134" t="s">
        <v>1155</v>
      </c>
      <c r="D1134" t="str">
        <f>VLOOKUP(Tabela1[[#This Row],[Licença]],[1]DoB!$A$1:$O$5010,8,FALSE)</f>
        <v>20-03-2012</v>
      </c>
      <c r="E1134">
        <f>YEAR(Tabela1[[#This Row],[DoB]])</f>
        <v>2012</v>
      </c>
      <c r="F1134">
        <f>IFERROR(VLOOKUP(Tabela1[[#This Row],[Ano]],[1]Escalões!$B$2:$C$72,2,FALSE),0)</f>
        <v>0</v>
      </c>
    </row>
    <row r="1135" spans="1:6" x14ac:dyDescent="0.3">
      <c r="A1135">
        <v>80186</v>
      </c>
      <c r="B1135" t="s">
        <v>1206</v>
      </c>
      <c r="C1135" t="s">
        <v>1155</v>
      </c>
      <c r="D1135" t="str">
        <f>VLOOKUP(Tabela1[[#This Row],[Licença]],[1]DoB!$A$1:$O$5010,8,FALSE)</f>
        <v>20-03-2012</v>
      </c>
      <c r="E1135">
        <f>YEAR(Tabela1[[#This Row],[DoB]])</f>
        <v>2012</v>
      </c>
      <c r="F1135">
        <f>IFERROR(VLOOKUP(Tabela1[[#This Row],[Ano]],[1]Escalões!$B$2:$C$72,2,FALSE),0)</f>
        <v>0</v>
      </c>
    </row>
    <row r="1136" spans="1:6" x14ac:dyDescent="0.3">
      <c r="A1136">
        <v>73062</v>
      </c>
      <c r="B1136" t="s">
        <v>1207</v>
      </c>
      <c r="C1136" t="s">
        <v>1208</v>
      </c>
      <c r="D1136" t="str">
        <f>VLOOKUP(Tabela1[[#This Row],[Licença]],[1]DoB!$A$1:$O$5010,8,FALSE)</f>
        <v>27-12-1984</v>
      </c>
      <c r="E1136">
        <f>YEAR(Tabela1[[#This Row],[DoB]])</f>
        <v>1984</v>
      </c>
      <c r="F1136" t="str">
        <f>IFERROR(VLOOKUP(Tabela1[[#This Row],[Ano]],[1]Escalões!$B$2:$C$72,2,FALSE),0)</f>
        <v>Vet I</v>
      </c>
    </row>
    <row r="1137" spans="1:6" x14ac:dyDescent="0.3">
      <c r="A1137">
        <v>71777</v>
      </c>
      <c r="B1137" t="s">
        <v>1209</v>
      </c>
      <c r="C1137" t="s">
        <v>1208</v>
      </c>
      <c r="D1137" t="str">
        <f>VLOOKUP(Tabela1[[#This Row],[Licença]],[1]DoB!$A$1:$O$5010,8,FALSE)</f>
        <v>28-01-1968</v>
      </c>
      <c r="E1137">
        <f>YEAR(Tabela1[[#This Row],[DoB]])</f>
        <v>1968</v>
      </c>
      <c r="F1137" t="str">
        <f>IFERROR(VLOOKUP(Tabela1[[#This Row],[Ano]],[1]Escalões!$B$2:$C$72,2,FALSE),0)</f>
        <v>Vet IV</v>
      </c>
    </row>
    <row r="1138" spans="1:6" x14ac:dyDescent="0.3">
      <c r="A1138">
        <v>71775</v>
      </c>
      <c r="B1138" t="s">
        <v>1210</v>
      </c>
      <c r="C1138" t="s">
        <v>1208</v>
      </c>
      <c r="D1138" t="str">
        <f>VLOOKUP(Tabela1[[#This Row],[Licença]],[1]DoB!$A$1:$O$5010,8,FALSE)</f>
        <v>28-08-1980</v>
      </c>
      <c r="E1138">
        <f>YEAR(Tabela1[[#This Row],[DoB]])</f>
        <v>1980</v>
      </c>
      <c r="F1138" t="str">
        <f>IFERROR(VLOOKUP(Tabela1[[#This Row],[Ano]],[1]Escalões!$B$2:$C$72,2,FALSE),0)</f>
        <v>Vet II</v>
      </c>
    </row>
    <row r="1139" spans="1:6" x14ac:dyDescent="0.3">
      <c r="A1139">
        <v>52362</v>
      </c>
      <c r="B1139" t="s">
        <v>1211</v>
      </c>
      <c r="C1139" t="s">
        <v>1208</v>
      </c>
      <c r="D1139" t="str">
        <f>VLOOKUP(Tabela1[[#This Row],[Licença]],[1]DoB!$A$1:$O$5010,8,FALSE)</f>
        <v>22-06-1972</v>
      </c>
      <c r="E1139">
        <f>YEAR(Tabela1[[#This Row],[DoB]])</f>
        <v>1972</v>
      </c>
      <c r="F1139" t="str">
        <f>IFERROR(VLOOKUP(Tabela1[[#This Row],[Ano]],[1]Escalões!$B$2:$C$72,2,FALSE),0)</f>
        <v>Vet III</v>
      </c>
    </row>
    <row r="1140" spans="1:6" x14ac:dyDescent="0.3">
      <c r="A1140">
        <v>77598</v>
      </c>
      <c r="B1140" t="s">
        <v>1212</v>
      </c>
      <c r="C1140" t="s">
        <v>1208</v>
      </c>
      <c r="D1140" t="str">
        <f>VLOOKUP(Tabela1[[#This Row],[Licença]],[1]DoB!$A$1:$O$5010,8,FALSE)</f>
        <v>23-09-1974</v>
      </c>
      <c r="E1140">
        <f>YEAR(Tabela1[[#This Row],[DoB]])</f>
        <v>1974</v>
      </c>
      <c r="F1140" t="str">
        <f>IFERROR(VLOOKUP(Tabela1[[#This Row],[Ano]],[1]Escalões!$B$2:$C$72,2,FALSE),0)</f>
        <v>Vet III</v>
      </c>
    </row>
    <row r="1141" spans="1:6" x14ac:dyDescent="0.3">
      <c r="A1141">
        <v>78197</v>
      </c>
      <c r="B1141" t="s">
        <v>1213</v>
      </c>
      <c r="C1141" t="s">
        <v>1208</v>
      </c>
      <c r="D1141" t="str">
        <f>VLOOKUP(Tabela1[[#This Row],[Licença]],[1]DoB!$A$1:$O$5010,8,FALSE)</f>
        <v>29-01-1978</v>
      </c>
      <c r="E1141">
        <f>YEAR(Tabela1[[#This Row],[DoB]])</f>
        <v>1978</v>
      </c>
      <c r="F1141" t="str">
        <f>IFERROR(VLOOKUP(Tabela1[[#This Row],[Ano]],[1]Escalões!$B$2:$C$72,2,FALSE),0)</f>
        <v>Vet II</v>
      </c>
    </row>
    <row r="1142" spans="1:6" x14ac:dyDescent="0.3">
      <c r="A1142">
        <v>78776</v>
      </c>
      <c r="B1142" t="s">
        <v>1214</v>
      </c>
      <c r="C1142" t="s">
        <v>1208</v>
      </c>
      <c r="D1142" t="str">
        <f>VLOOKUP(Tabela1[[#This Row],[Licença]],[1]DoB!$A$1:$O$5010,8,FALSE)</f>
        <v>20-09-2015</v>
      </c>
      <c r="E1142">
        <f>YEAR(Tabela1[[#This Row],[DoB]])</f>
        <v>2015</v>
      </c>
      <c r="F1142">
        <f>IFERROR(VLOOKUP(Tabela1[[#This Row],[Ano]],[1]Escalões!$B$2:$C$72,2,FALSE),0)</f>
        <v>0</v>
      </c>
    </row>
    <row r="1143" spans="1:6" x14ac:dyDescent="0.3">
      <c r="A1143">
        <v>78782</v>
      </c>
      <c r="B1143" t="s">
        <v>1215</v>
      </c>
      <c r="C1143" t="s">
        <v>1208</v>
      </c>
      <c r="D1143" t="str">
        <f>VLOOKUP(Tabela1[[#This Row],[Licença]],[1]DoB!$A$1:$O$5010,8,FALSE)</f>
        <v>21-03-2012</v>
      </c>
      <c r="E1143">
        <f>YEAR(Tabela1[[#This Row],[DoB]])</f>
        <v>2012</v>
      </c>
      <c r="F1143">
        <f>IFERROR(VLOOKUP(Tabela1[[#This Row],[Ano]],[1]Escalões!$B$2:$C$72,2,FALSE),0)</f>
        <v>0</v>
      </c>
    </row>
    <row r="1144" spans="1:6" x14ac:dyDescent="0.3">
      <c r="A1144">
        <v>79649</v>
      </c>
      <c r="B1144" t="s">
        <v>1216</v>
      </c>
      <c r="C1144" t="s">
        <v>1208</v>
      </c>
      <c r="D1144" t="str">
        <f>VLOOKUP(Tabela1[[#This Row],[Licença]],[1]DoB!$A$1:$O$5010,8,FALSE)</f>
        <v>28-08-2012</v>
      </c>
      <c r="E1144">
        <f>YEAR(Tabela1[[#This Row],[DoB]])</f>
        <v>2012</v>
      </c>
      <c r="F1144">
        <f>IFERROR(VLOOKUP(Tabela1[[#This Row],[Ano]],[1]Escalões!$B$2:$C$72,2,FALSE),0)</f>
        <v>0</v>
      </c>
    </row>
    <row r="1145" spans="1:6" x14ac:dyDescent="0.3">
      <c r="A1145">
        <v>78778</v>
      </c>
      <c r="B1145" t="s">
        <v>1217</v>
      </c>
      <c r="C1145" t="s">
        <v>1208</v>
      </c>
      <c r="D1145" t="str">
        <f>VLOOKUP(Tabela1[[#This Row],[Licença]],[1]DoB!$A$1:$O$5010,8,FALSE)</f>
        <v>07-09-2007</v>
      </c>
      <c r="E1145">
        <f>YEAR(Tabela1[[#This Row],[DoB]])</f>
        <v>2007</v>
      </c>
      <c r="F1145">
        <f>IFERROR(VLOOKUP(Tabela1[[#This Row],[Ano]],[1]Escalões!$B$2:$C$72,2,FALSE),0)</f>
        <v>0</v>
      </c>
    </row>
    <row r="1146" spans="1:6" x14ac:dyDescent="0.3">
      <c r="A1146">
        <v>78804</v>
      </c>
      <c r="B1146" t="s">
        <v>1218</v>
      </c>
      <c r="C1146" t="s">
        <v>1208</v>
      </c>
      <c r="D1146" t="str">
        <f>VLOOKUP(Tabela1[[#This Row],[Licença]],[1]DoB!$A$1:$O$5010,8,FALSE)</f>
        <v>23-07-2012</v>
      </c>
      <c r="E1146">
        <f>YEAR(Tabela1[[#This Row],[DoB]])</f>
        <v>2012</v>
      </c>
      <c r="F1146">
        <f>IFERROR(VLOOKUP(Tabela1[[#This Row],[Ano]],[1]Escalões!$B$2:$C$72,2,FALSE),0)</f>
        <v>0</v>
      </c>
    </row>
    <row r="1147" spans="1:6" x14ac:dyDescent="0.3">
      <c r="A1147">
        <v>79647</v>
      </c>
      <c r="B1147" t="s">
        <v>1219</v>
      </c>
      <c r="C1147" t="s">
        <v>1208</v>
      </c>
      <c r="D1147" t="str">
        <f>VLOOKUP(Tabela1[[#This Row],[Licença]],[1]DoB!$A$1:$O$5010,8,FALSE)</f>
        <v>24-04-2009</v>
      </c>
      <c r="E1147">
        <f>YEAR(Tabela1[[#This Row],[DoB]])</f>
        <v>2009</v>
      </c>
      <c r="F1147">
        <f>IFERROR(VLOOKUP(Tabela1[[#This Row],[Ano]],[1]Escalões!$B$2:$C$72,2,FALSE),0)</f>
        <v>0</v>
      </c>
    </row>
    <row r="1148" spans="1:6" x14ac:dyDescent="0.3">
      <c r="A1148">
        <v>78777</v>
      </c>
      <c r="B1148" t="s">
        <v>1220</v>
      </c>
      <c r="C1148" t="s">
        <v>1208</v>
      </c>
      <c r="D1148" t="str">
        <f>VLOOKUP(Tabela1[[#This Row],[Licença]],[1]DoB!$A$1:$O$5010,8,FALSE)</f>
        <v>21-06-2012</v>
      </c>
      <c r="E1148">
        <f>YEAR(Tabela1[[#This Row],[DoB]])</f>
        <v>2012</v>
      </c>
      <c r="F1148">
        <f>IFERROR(VLOOKUP(Tabela1[[#This Row],[Ano]],[1]Escalões!$B$2:$C$72,2,FALSE),0)</f>
        <v>0</v>
      </c>
    </row>
    <row r="1149" spans="1:6" x14ac:dyDescent="0.3">
      <c r="A1149">
        <v>50679</v>
      </c>
      <c r="B1149" t="s">
        <v>1221</v>
      </c>
      <c r="C1149" t="s">
        <v>1222</v>
      </c>
      <c r="D1149" t="str">
        <f>VLOOKUP(Tabela1[[#This Row],[Licença]],[1]DoB!$A$1:$O$5010,8,FALSE)</f>
        <v>14-06-1983</v>
      </c>
      <c r="E1149">
        <f>YEAR(Tabela1[[#This Row],[DoB]])</f>
        <v>1983</v>
      </c>
      <c r="F1149" t="str">
        <f>IFERROR(VLOOKUP(Tabela1[[#This Row],[Ano]],[1]Escalões!$B$2:$C$72,2,FALSE),0)</f>
        <v>Vet I</v>
      </c>
    </row>
    <row r="1150" spans="1:6" x14ac:dyDescent="0.3">
      <c r="A1150">
        <v>74265</v>
      </c>
      <c r="B1150" t="s">
        <v>1223</v>
      </c>
      <c r="C1150" t="s">
        <v>1222</v>
      </c>
      <c r="D1150" t="str">
        <f>VLOOKUP(Tabela1[[#This Row],[Licença]],[1]DoB!$A$1:$O$5010,8,FALSE)</f>
        <v>19-04-1994</v>
      </c>
      <c r="E1150">
        <f>YEAR(Tabela1[[#This Row],[DoB]])</f>
        <v>1994</v>
      </c>
      <c r="F1150">
        <f>IFERROR(VLOOKUP(Tabela1[[#This Row],[Ano]],[1]Escalões!$B$2:$C$72,2,FALSE),0)</f>
        <v>0</v>
      </c>
    </row>
    <row r="1151" spans="1:6" x14ac:dyDescent="0.3">
      <c r="A1151">
        <v>50387</v>
      </c>
      <c r="B1151" t="s">
        <v>1224</v>
      </c>
      <c r="C1151" t="s">
        <v>1222</v>
      </c>
      <c r="D1151" t="str">
        <f>VLOOKUP(Tabela1[[#This Row],[Licença]],[1]DoB!$A$1:$O$5010,8,FALSE)</f>
        <v>20-02-1977</v>
      </c>
      <c r="E1151">
        <f>YEAR(Tabela1[[#This Row],[DoB]])</f>
        <v>1977</v>
      </c>
      <c r="F1151" t="str">
        <f>IFERROR(VLOOKUP(Tabela1[[#This Row],[Ano]],[1]Escalões!$B$2:$C$72,2,FALSE),0)</f>
        <v>Vet II</v>
      </c>
    </row>
    <row r="1152" spans="1:6" x14ac:dyDescent="0.3">
      <c r="A1152">
        <v>74536</v>
      </c>
      <c r="B1152" t="s">
        <v>1225</v>
      </c>
      <c r="C1152" t="s">
        <v>1222</v>
      </c>
      <c r="D1152" t="str">
        <f>VLOOKUP(Tabela1[[#This Row],[Licença]],[1]DoB!$A$1:$O$5010,8,FALSE)</f>
        <v>12-03-1970</v>
      </c>
      <c r="E1152">
        <f>YEAR(Tabela1[[#This Row],[DoB]])</f>
        <v>1970</v>
      </c>
      <c r="F1152" t="str">
        <f>IFERROR(VLOOKUP(Tabela1[[#This Row],[Ano]],[1]Escalões!$B$2:$C$72,2,FALSE),0)</f>
        <v>Vet IV</v>
      </c>
    </row>
    <row r="1153" spans="1:6" x14ac:dyDescent="0.3">
      <c r="A1153">
        <v>74538</v>
      </c>
      <c r="B1153" t="s">
        <v>1226</v>
      </c>
      <c r="C1153" t="s">
        <v>1222</v>
      </c>
      <c r="D1153" t="str">
        <f>VLOOKUP(Tabela1[[#This Row],[Licença]],[1]DoB!$A$1:$O$5010,8,FALSE)</f>
        <v>18-02-1955</v>
      </c>
      <c r="E1153">
        <f>YEAR(Tabela1[[#This Row],[DoB]])</f>
        <v>1955</v>
      </c>
      <c r="F1153" t="str">
        <f>IFERROR(VLOOKUP(Tabela1[[#This Row],[Ano]],[1]Escalões!$B$2:$C$72,2,FALSE),0)</f>
        <v>Vet VII</v>
      </c>
    </row>
    <row r="1154" spans="1:6" x14ac:dyDescent="0.3">
      <c r="A1154">
        <v>57031</v>
      </c>
      <c r="B1154" t="s">
        <v>1227</v>
      </c>
      <c r="C1154" t="s">
        <v>1222</v>
      </c>
      <c r="D1154" t="str">
        <f>VLOOKUP(Tabela1[[#This Row],[Licença]],[1]DoB!$A$1:$O$5010,8,FALSE)</f>
        <v>28-01-1993</v>
      </c>
      <c r="E1154">
        <f>YEAR(Tabela1[[#This Row],[DoB]])</f>
        <v>1993</v>
      </c>
      <c r="F1154">
        <f>IFERROR(VLOOKUP(Tabela1[[#This Row],[Ano]],[1]Escalões!$B$2:$C$72,2,FALSE),0)</f>
        <v>0</v>
      </c>
    </row>
    <row r="1155" spans="1:6" x14ac:dyDescent="0.3">
      <c r="A1155">
        <v>74481</v>
      </c>
      <c r="B1155" t="s">
        <v>1228</v>
      </c>
      <c r="C1155" t="s">
        <v>1222</v>
      </c>
      <c r="D1155" t="str">
        <f>VLOOKUP(Tabela1[[#This Row],[Licença]],[1]DoB!$A$1:$O$5010,8,FALSE)</f>
        <v>10-11-1977</v>
      </c>
      <c r="E1155">
        <f>YEAR(Tabela1[[#This Row],[DoB]])</f>
        <v>1977</v>
      </c>
      <c r="F1155" t="str">
        <f>IFERROR(VLOOKUP(Tabela1[[#This Row],[Ano]],[1]Escalões!$B$2:$C$72,2,FALSE),0)</f>
        <v>Vet II</v>
      </c>
    </row>
    <row r="1156" spans="1:6" x14ac:dyDescent="0.3">
      <c r="A1156">
        <v>74482</v>
      </c>
      <c r="B1156" t="s">
        <v>1229</v>
      </c>
      <c r="C1156" t="s">
        <v>1222</v>
      </c>
      <c r="D1156" t="str">
        <f>VLOOKUP(Tabela1[[#This Row],[Licença]],[1]DoB!$A$1:$O$5010,8,FALSE)</f>
        <v>08-10-1977</v>
      </c>
      <c r="E1156">
        <f>YEAR(Tabela1[[#This Row],[DoB]])</f>
        <v>1977</v>
      </c>
      <c r="F1156" t="str">
        <f>IFERROR(VLOOKUP(Tabela1[[#This Row],[Ano]],[1]Escalões!$B$2:$C$72,2,FALSE),0)</f>
        <v>Vet II</v>
      </c>
    </row>
    <row r="1157" spans="1:6" x14ac:dyDescent="0.3">
      <c r="A1157">
        <v>78150</v>
      </c>
      <c r="B1157" t="s">
        <v>1230</v>
      </c>
      <c r="C1157" t="s">
        <v>1222</v>
      </c>
      <c r="D1157" t="str">
        <f>VLOOKUP(Tabela1[[#This Row],[Licença]],[1]DoB!$A$1:$O$5010,8,FALSE)</f>
        <v>15-11-1994</v>
      </c>
      <c r="E1157">
        <f>YEAR(Tabela1[[#This Row],[DoB]])</f>
        <v>1994</v>
      </c>
      <c r="F1157">
        <f>IFERROR(VLOOKUP(Tabela1[[#This Row],[Ano]],[1]Escalões!$B$2:$C$72,2,FALSE),0)</f>
        <v>0</v>
      </c>
    </row>
    <row r="1158" spans="1:6" x14ac:dyDescent="0.3">
      <c r="A1158">
        <v>76555</v>
      </c>
      <c r="B1158" t="s">
        <v>1231</v>
      </c>
      <c r="C1158" t="s">
        <v>1222</v>
      </c>
      <c r="D1158" t="str">
        <f>VLOOKUP(Tabela1[[#This Row],[Licença]],[1]DoB!$A$1:$O$5010,8,FALSE)</f>
        <v>19-10-1962</v>
      </c>
      <c r="E1158">
        <f>YEAR(Tabela1[[#This Row],[DoB]])</f>
        <v>1962</v>
      </c>
      <c r="F1158" t="str">
        <f>IFERROR(VLOOKUP(Tabela1[[#This Row],[Ano]],[1]Escalões!$B$2:$C$72,2,FALSE),0)</f>
        <v>Vet V</v>
      </c>
    </row>
    <row r="1159" spans="1:6" x14ac:dyDescent="0.3">
      <c r="A1159">
        <v>76012</v>
      </c>
      <c r="B1159" t="s">
        <v>1232</v>
      </c>
      <c r="C1159" t="s">
        <v>1222</v>
      </c>
      <c r="D1159" t="str">
        <f>VLOOKUP(Tabela1[[#This Row],[Licença]],[1]DoB!$A$1:$O$5010,8,FALSE)</f>
        <v>01-04-2000</v>
      </c>
      <c r="E1159">
        <f>YEAR(Tabela1[[#This Row],[DoB]])</f>
        <v>2000</v>
      </c>
      <c r="F1159">
        <f>IFERROR(VLOOKUP(Tabela1[[#This Row],[Ano]],[1]Escalões!$B$2:$C$72,2,FALSE),0)</f>
        <v>0</v>
      </c>
    </row>
    <row r="1160" spans="1:6" x14ac:dyDescent="0.3">
      <c r="A1160">
        <v>79973</v>
      </c>
      <c r="B1160" t="s">
        <v>1233</v>
      </c>
      <c r="C1160" t="s">
        <v>1222</v>
      </c>
      <c r="D1160" t="str">
        <f>VLOOKUP(Tabela1[[#This Row],[Licença]],[1]DoB!$A$1:$O$5010,8,FALSE)</f>
        <v>14-06-1962</v>
      </c>
      <c r="E1160">
        <f>YEAR(Tabela1[[#This Row],[DoB]])</f>
        <v>1962</v>
      </c>
      <c r="F1160" t="str">
        <f>IFERROR(VLOOKUP(Tabela1[[#This Row],[Ano]],[1]Escalões!$B$2:$C$72,2,FALSE),0)</f>
        <v>Vet V</v>
      </c>
    </row>
    <row r="1161" spans="1:6" x14ac:dyDescent="0.3">
      <c r="A1161">
        <v>79747</v>
      </c>
      <c r="B1161" t="s">
        <v>1234</v>
      </c>
      <c r="C1161" t="s">
        <v>1235</v>
      </c>
      <c r="D1161" t="str">
        <f>VLOOKUP(Tabela1[[#This Row],[Licença]],[1]DoB!$A$1:$O$5010,8,FALSE)</f>
        <v>06-05-2009</v>
      </c>
      <c r="E1161">
        <f>YEAR(Tabela1[[#This Row],[DoB]])</f>
        <v>2009</v>
      </c>
      <c r="F1161">
        <f>IFERROR(VLOOKUP(Tabela1[[#This Row],[Ano]],[1]Escalões!$B$2:$C$72,2,FALSE),0)</f>
        <v>0</v>
      </c>
    </row>
    <row r="1162" spans="1:6" x14ac:dyDescent="0.3">
      <c r="A1162">
        <v>78699</v>
      </c>
      <c r="B1162" t="s">
        <v>1236</v>
      </c>
      <c r="C1162" t="s">
        <v>1235</v>
      </c>
      <c r="D1162" t="str">
        <f>VLOOKUP(Tabela1[[#This Row],[Licença]],[1]DoB!$A$1:$O$5010,8,FALSE)</f>
        <v>30-06-2009</v>
      </c>
      <c r="E1162">
        <f>YEAR(Tabela1[[#This Row],[DoB]])</f>
        <v>2009</v>
      </c>
      <c r="F1162">
        <f>IFERROR(VLOOKUP(Tabela1[[#This Row],[Ano]],[1]Escalões!$B$2:$C$72,2,FALSE),0)</f>
        <v>0</v>
      </c>
    </row>
    <row r="1163" spans="1:6" x14ac:dyDescent="0.3">
      <c r="A1163">
        <v>78743</v>
      </c>
      <c r="B1163" t="s">
        <v>1237</v>
      </c>
      <c r="C1163" t="s">
        <v>1235</v>
      </c>
      <c r="D1163" t="str">
        <f>VLOOKUP(Tabela1[[#This Row],[Licença]],[1]DoB!$A$1:$O$5010,8,FALSE)</f>
        <v>15-09-2010</v>
      </c>
      <c r="E1163">
        <f>YEAR(Tabela1[[#This Row],[DoB]])</f>
        <v>2010</v>
      </c>
      <c r="F1163">
        <f>IFERROR(VLOOKUP(Tabela1[[#This Row],[Ano]],[1]Escalões!$B$2:$C$72,2,FALSE),0)</f>
        <v>0</v>
      </c>
    </row>
    <row r="1164" spans="1:6" x14ac:dyDescent="0.3">
      <c r="A1164">
        <v>78982</v>
      </c>
      <c r="B1164" t="s">
        <v>1238</v>
      </c>
      <c r="C1164" t="s">
        <v>1235</v>
      </c>
      <c r="D1164" t="str">
        <f>VLOOKUP(Tabela1[[#This Row],[Licença]],[1]DoB!$A$1:$O$5010,8,FALSE)</f>
        <v>24-10-2011</v>
      </c>
      <c r="E1164">
        <f>YEAR(Tabela1[[#This Row],[DoB]])</f>
        <v>2011</v>
      </c>
      <c r="F1164">
        <f>IFERROR(VLOOKUP(Tabela1[[#This Row],[Ano]],[1]Escalões!$B$2:$C$72,2,FALSE),0)</f>
        <v>0</v>
      </c>
    </row>
    <row r="1165" spans="1:6" x14ac:dyDescent="0.3">
      <c r="A1165">
        <v>78697</v>
      </c>
      <c r="B1165" t="s">
        <v>1239</v>
      </c>
      <c r="C1165" t="s">
        <v>1235</v>
      </c>
      <c r="D1165" t="str">
        <f>VLOOKUP(Tabela1[[#This Row],[Licença]],[1]DoB!$A$1:$O$5010,8,FALSE)</f>
        <v>13-03-2008</v>
      </c>
      <c r="E1165">
        <f>YEAR(Tabela1[[#This Row],[DoB]])</f>
        <v>2008</v>
      </c>
      <c r="F1165">
        <f>IFERROR(VLOOKUP(Tabela1[[#This Row],[Ano]],[1]Escalões!$B$2:$C$72,2,FALSE),0)</f>
        <v>0</v>
      </c>
    </row>
    <row r="1166" spans="1:6" x14ac:dyDescent="0.3">
      <c r="A1166">
        <v>79387</v>
      </c>
      <c r="B1166" t="s">
        <v>1240</v>
      </c>
      <c r="C1166" t="s">
        <v>1235</v>
      </c>
      <c r="D1166" t="str">
        <f>VLOOKUP(Tabela1[[#This Row],[Licença]],[1]DoB!$A$1:$O$5010,8,FALSE)</f>
        <v>24-11-2009</v>
      </c>
      <c r="E1166">
        <f>YEAR(Tabela1[[#This Row],[DoB]])</f>
        <v>2009</v>
      </c>
      <c r="F1166">
        <f>IFERROR(VLOOKUP(Tabela1[[#This Row],[Ano]],[1]Escalões!$B$2:$C$72,2,FALSE),0)</f>
        <v>0</v>
      </c>
    </row>
    <row r="1167" spans="1:6" x14ac:dyDescent="0.3">
      <c r="A1167">
        <v>74488</v>
      </c>
      <c r="B1167" t="s">
        <v>1241</v>
      </c>
      <c r="C1167" t="s">
        <v>1235</v>
      </c>
      <c r="D1167" t="str">
        <f>VLOOKUP(Tabela1[[#This Row],[Licença]],[1]DoB!$A$1:$O$5010,8,FALSE)</f>
        <v>18-04-1964</v>
      </c>
      <c r="E1167">
        <f>YEAR(Tabela1[[#This Row],[DoB]])</f>
        <v>1964</v>
      </c>
      <c r="F1167" t="str">
        <f>IFERROR(VLOOKUP(Tabela1[[#This Row],[Ano]],[1]Escalões!$B$2:$C$72,2,FALSE),0)</f>
        <v>Vet V</v>
      </c>
    </row>
    <row r="1168" spans="1:6" x14ac:dyDescent="0.3">
      <c r="A1168">
        <v>74489</v>
      </c>
      <c r="B1168" t="s">
        <v>1242</v>
      </c>
      <c r="C1168" t="s">
        <v>1235</v>
      </c>
      <c r="D1168" t="str">
        <f>VLOOKUP(Tabela1[[#This Row],[Licença]],[1]DoB!$A$1:$O$5010,8,FALSE)</f>
        <v>04-06-1951</v>
      </c>
      <c r="E1168">
        <f>YEAR(Tabela1[[#This Row],[DoB]])</f>
        <v>1951</v>
      </c>
      <c r="F1168" t="str">
        <f>IFERROR(VLOOKUP(Tabela1[[#This Row],[Ano]],[1]Escalões!$B$2:$C$72,2,FALSE),0)</f>
        <v>Vet VII</v>
      </c>
    </row>
    <row r="1169" spans="1:6" x14ac:dyDescent="0.3">
      <c r="A1169">
        <v>80628</v>
      </c>
      <c r="B1169" t="s">
        <v>1243</v>
      </c>
      <c r="C1169" t="s">
        <v>1235</v>
      </c>
      <c r="D1169" t="str">
        <f>VLOOKUP(Tabela1[[#This Row],[Licença]],[1]DoB!$A$1:$O$5010,8,FALSE)</f>
        <v>27-07-2010</v>
      </c>
      <c r="E1169">
        <f>YEAR(Tabela1[[#This Row],[DoB]])</f>
        <v>2010</v>
      </c>
      <c r="F1169">
        <f>IFERROR(VLOOKUP(Tabela1[[#This Row],[Ano]],[1]Escalões!$B$2:$C$72,2,FALSE),0)</f>
        <v>0</v>
      </c>
    </row>
    <row r="1170" spans="1:6" x14ac:dyDescent="0.3">
      <c r="A1170">
        <v>80629</v>
      </c>
      <c r="B1170" t="s">
        <v>1244</v>
      </c>
      <c r="C1170" t="s">
        <v>1235</v>
      </c>
      <c r="D1170" t="str">
        <f>VLOOKUP(Tabela1[[#This Row],[Licença]],[1]DoB!$A$1:$O$5010,8,FALSE)</f>
        <v>15-11-2012</v>
      </c>
      <c r="E1170">
        <f>YEAR(Tabela1[[#This Row],[DoB]])</f>
        <v>2012</v>
      </c>
      <c r="F1170">
        <f>IFERROR(VLOOKUP(Tabela1[[#This Row],[Ano]],[1]Escalões!$B$2:$C$72,2,FALSE),0)</f>
        <v>0</v>
      </c>
    </row>
    <row r="1171" spans="1:6" x14ac:dyDescent="0.3">
      <c r="A1171">
        <v>80630</v>
      </c>
      <c r="B1171" t="s">
        <v>1245</v>
      </c>
      <c r="C1171" t="s">
        <v>1235</v>
      </c>
      <c r="D1171" t="str">
        <f>VLOOKUP(Tabela1[[#This Row],[Licença]],[1]DoB!$A$1:$O$5010,8,FALSE)</f>
        <v>15-11-2012</v>
      </c>
      <c r="E1171">
        <f>YEAR(Tabela1[[#This Row],[DoB]])</f>
        <v>2012</v>
      </c>
      <c r="F1171">
        <f>IFERROR(VLOOKUP(Tabela1[[#This Row],[Ano]],[1]Escalões!$B$2:$C$72,2,FALSE),0)</f>
        <v>0</v>
      </c>
    </row>
    <row r="1172" spans="1:6" x14ac:dyDescent="0.3">
      <c r="A1172">
        <v>80635</v>
      </c>
      <c r="B1172" t="s">
        <v>1246</v>
      </c>
      <c r="C1172" t="s">
        <v>1235</v>
      </c>
      <c r="D1172" t="str">
        <f>VLOOKUP(Tabela1[[#This Row],[Licença]],[1]DoB!$A$1:$O$5010,8,FALSE)</f>
        <v>06-07-2008</v>
      </c>
      <c r="E1172">
        <f>YEAR(Tabela1[[#This Row],[DoB]])</f>
        <v>2008</v>
      </c>
      <c r="F1172">
        <f>IFERROR(VLOOKUP(Tabela1[[#This Row],[Ano]],[1]Escalões!$B$2:$C$72,2,FALSE),0)</f>
        <v>0</v>
      </c>
    </row>
    <row r="1173" spans="1:6" x14ac:dyDescent="0.3">
      <c r="A1173">
        <v>80636</v>
      </c>
      <c r="B1173" t="s">
        <v>1247</v>
      </c>
      <c r="C1173" t="s">
        <v>1235</v>
      </c>
      <c r="D1173" t="str">
        <f>VLOOKUP(Tabela1[[#This Row],[Licença]],[1]DoB!$A$1:$O$5010,8,FALSE)</f>
        <v>25-01-2007</v>
      </c>
      <c r="E1173">
        <f>YEAR(Tabela1[[#This Row],[DoB]])</f>
        <v>2007</v>
      </c>
      <c r="F1173">
        <f>IFERROR(VLOOKUP(Tabela1[[#This Row],[Ano]],[1]Escalões!$B$2:$C$72,2,FALSE),0)</f>
        <v>0</v>
      </c>
    </row>
    <row r="1174" spans="1:6" x14ac:dyDescent="0.3">
      <c r="A1174">
        <v>80637</v>
      </c>
      <c r="B1174" t="s">
        <v>1248</v>
      </c>
      <c r="C1174" t="s">
        <v>1235</v>
      </c>
      <c r="D1174" t="str">
        <f>VLOOKUP(Tabela1[[#This Row],[Licença]],[1]DoB!$A$1:$O$5010,8,FALSE)</f>
        <v>23-12-2006</v>
      </c>
      <c r="E1174">
        <f>YEAR(Tabela1[[#This Row],[DoB]])</f>
        <v>2006</v>
      </c>
      <c r="F1174">
        <f>IFERROR(VLOOKUP(Tabela1[[#This Row],[Ano]],[1]Escalões!$B$2:$C$72,2,FALSE),0)</f>
        <v>0</v>
      </c>
    </row>
    <row r="1175" spans="1:6" x14ac:dyDescent="0.3">
      <c r="A1175">
        <v>78709</v>
      </c>
      <c r="B1175" t="s">
        <v>1249</v>
      </c>
      <c r="C1175" t="s">
        <v>1235</v>
      </c>
      <c r="D1175" t="str">
        <f>VLOOKUP(Tabela1[[#This Row],[Licença]],[1]DoB!$A$1:$O$5010,8,FALSE)</f>
        <v>23-05-2014</v>
      </c>
      <c r="E1175">
        <f>YEAR(Tabela1[[#This Row],[DoB]])</f>
        <v>2014</v>
      </c>
      <c r="F1175">
        <f>IFERROR(VLOOKUP(Tabela1[[#This Row],[Ano]],[1]Escalões!$B$2:$C$72,2,FALSE),0)</f>
        <v>0</v>
      </c>
    </row>
    <row r="1176" spans="1:6" x14ac:dyDescent="0.3">
      <c r="A1176">
        <v>78866</v>
      </c>
      <c r="B1176" t="s">
        <v>1250</v>
      </c>
      <c r="C1176" t="s">
        <v>1235</v>
      </c>
      <c r="D1176" t="str">
        <f>VLOOKUP(Tabela1[[#This Row],[Licença]],[1]DoB!$A$1:$O$5010,8,FALSE)</f>
        <v>11-11-1965</v>
      </c>
      <c r="E1176">
        <f>YEAR(Tabela1[[#This Row],[DoB]])</f>
        <v>1965</v>
      </c>
      <c r="F1176" t="str">
        <f>IFERROR(VLOOKUP(Tabela1[[#This Row],[Ano]],[1]Escalões!$B$2:$C$72,2,FALSE),0)</f>
        <v>Vet V</v>
      </c>
    </row>
    <row r="1177" spans="1:6" x14ac:dyDescent="0.3">
      <c r="A1177">
        <v>80715</v>
      </c>
      <c r="B1177" t="s">
        <v>1251</v>
      </c>
      <c r="C1177" t="s">
        <v>1235</v>
      </c>
      <c r="D1177" t="str">
        <f>VLOOKUP(Tabela1[[#This Row],[Licença]],[1]DoB!$A$1:$O$5010,8,FALSE)</f>
        <v>13-08-2015</v>
      </c>
      <c r="E1177">
        <f>YEAR(Tabela1[[#This Row],[DoB]])</f>
        <v>2015</v>
      </c>
      <c r="F1177">
        <f>IFERROR(VLOOKUP(Tabela1[[#This Row],[Ano]],[1]Escalões!$B$2:$C$72,2,FALSE),0)</f>
        <v>0</v>
      </c>
    </row>
    <row r="1178" spans="1:6" x14ac:dyDescent="0.3">
      <c r="A1178">
        <v>79495</v>
      </c>
      <c r="B1178" t="s">
        <v>1252</v>
      </c>
      <c r="C1178" t="s">
        <v>1235</v>
      </c>
      <c r="D1178" t="str">
        <f>VLOOKUP(Tabela1[[#This Row],[Licença]],[1]DoB!$A$1:$O$5010,8,FALSE)</f>
        <v>01-02-2012</v>
      </c>
      <c r="E1178">
        <f>YEAR(Tabela1[[#This Row],[DoB]])</f>
        <v>2012</v>
      </c>
      <c r="F1178">
        <f>IFERROR(VLOOKUP(Tabela1[[#This Row],[Ano]],[1]Escalões!$B$2:$C$72,2,FALSE),0)</f>
        <v>0</v>
      </c>
    </row>
    <row r="1179" spans="1:6" x14ac:dyDescent="0.3">
      <c r="A1179">
        <v>80046</v>
      </c>
      <c r="B1179" t="s">
        <v>1253</v>
      </c>
      <c r="C1179" t="s">
        <v>1235</v>
      </c>
      <c r="D1179" t="str">
        <f>VLOOKUP(Tabela1[[#This Row],[Licença]],[1]DoB!$A$1:$O$5010,8,FALSE)</f>
        <v>08-05-2011</v>
      </c>
      <c r="E1179">
        <f>YEAR(Tabela1[[#This Row],[DoB]])</f>
        <v>2011</v>
      </c>
      <c r="F1179">
        <f>IFERROR(VLOOKUP(Tabela1[[#This Row],[Ano]],[1]Escalões!$B$2:$C$72,2,FALSE),0)</f>
        <v>0</v>
      </c>
    </row>
    <row r="1180" spans="1:6" x14ac:dyDescent="0.3">
      <c r="A1180">
        <v>74492</v>
      </c>
      <c r="B1180" t="s">
        <v>1254</v>
      </c>
      <c r="C1180" t="s">
        <v>1255</v>
      </c>
      <c r="D1180" t="str">
        <f>VLOOKUP(Tabela1[[#This Row],[Licença]],[1]DoB!$A$1:$O$5010,8,FALSE)</f>
        <v>25-03-1954</v>
      </c>
      <c r="E1180">
        <f>YEAR(Tabela1[[#This Row],[DoB]])</f>
        <v>1954</v>
      </c>
      <c r="F1180" t="str">
        <f>IFERROR(VLOOKUP(Tabela1[[#This Row],[Ano]],[1]Escalões!$B$2:$C$72,2,FALSE),0)</f>
        <v>Vet VII</v>
      </c>
    </row>
    <row r="1181" spans="1:6" x14ac:dyDescent="0.3">
      <c r="A1181">
        <v>78364</v>
      </c>
      <c r="B1181" t="s">
        <v>1256</v>
      </c>
      <c r="C1181" t="s">
        <v>1255</v>
      </c>
      <c r="D1181" t="str">
        <f>VLOOKUP(Tabela1[[#This Row],[Licença]],[1]DoB!$A$1:$O$5010,8,FALSE)</f>
        <v>17-06-1975</v>
      </c>
      <c r="E1181">
        <f>YEAR(Tabela1[[#This Row],[DoB]])</f>
        <v>1975</v>
      </c>
      <c r="F1181" t="str">
        <f>IFERROR(VLOOKUP(Tabela1[[#This Row],[Ano]],[1]Escalões!$B$2:$C$72,2,FALSE),0)</f>
        <v>Vet III</v>
      </c>
    </row>
    <row r="1182" spans="1:6" x14ac:dyDescent="0.3">
      <c r="A1182">
        <v>78438</v>
      </c>
      <c r="B1182" t="s">
        <v>1257</v>
      </c>
      <c r="C1182" t="s">
        <v>1255</v>
      </c>
      <c r="D1182" t="str">
        <f>VLOOKUP(Tabela1[[#This Row],[Licença]],[1]DoB!$A$1:$O$5010,8,FALSE)</f>
        <v>27-10-1982</v>
      </c>
      <c r="E1182">
        <f>YEAR(Tabela1[[#This Row],[DoB]])</f>
        <v>1982</v>
      </c>
      <c r="F1182" t="str">
        <f>IFERROR(VLOOKUP(Tabela1[[#This Row],[Ano]],[1]Escalões!$B$2:$C$72,2,FALSE),0)</f>
        <v>Vet I</v>
      </c>
    </row>
    <row r="1183" spans="1:6" x14ac:dyDescent="0.3">
      <c r="A1183">
        <v>77692</v>
      </c>
      <c r="B1183" t="s">
        <v>1258</v>
      </c>
      <c r="C1183" t="s">
        <v>1255</v>
      </c>
      <c r="D1183" t="str">
        <f>VLOOKUP(Tabela1[[#This Row],[Licença]],[1]DoB!$A$1:$O$5010,8,FALSE)</f>
        <v>30-08-1984</v>
      </c>
      <c r="E1183">
        <f>YEAR(Tabela1[[#This Row],[DoB]])</f>
        <v>1984</v>
      </c>
      <c r="F1183" t="str">
        <f>IFERROR(VLOOKUP(Tabela1[[#This Row],[Ano]],[1]Escalões!$B$2:$C$72,2,FALSE),0)</f>
        <v>Vet I</v>
      </c>
    </row>
    <row r="1184" spans="1:6" x14ac:dyDescent="0.3">
      <c r="A1184">
        <v>77855</v>
      </c>
      <c r="B1184" t="s">
        <v>1259</v>
      </c>
      <c r="C1184" t="s">
        <v>1255</v>
      </c>
      <c r="D1184" t="str">
        <f>VLOOKUP(Tabela1[[#This Row],[Licença]],[1]DoB!$A$1:$O$5010,8,FALSE)</f>
        <v>22-09-1954</v>
      </c>
      <c r="E1184">
        <f>YEAR(Tabela1[[#This Row],[DoB]])</f>
        <v>1954</v>
      </c>
      <c r="F1184" t="str">
        <f>IFERROR(VLOOKUP(Tabela1[[#This Row],[Ano]],[1]Escalões!$B$2:$C$72,2,FALSE),0)</f>
        <v>Vet VII</v>
      </c>
    </row>
    <row r="1185" spans="1:6" x14ac:dyDescent="0.3">
      <c r="A1185">
        <v>79217</v>
      </c>
      <c r="B1185" t="s">
        <v>1260</v>
      </c>
      <c r="C1185" t="s">
        <v>1255</v>
      </c>
      <c r="D1185" t="str">
        <f>VLOOKUP(Tabela1[[#This Row],[Licença]],[1]DoB!$A$1:$O$5010,8,FALSE)</f>
        <v>12-04-1957</v>
      </c>
      <c r="E1185">
        <f>YEAR(Tabela1[[#This Row],[DoB]])</f>
        <v>1957</v>
      </c>
      <c r="F1185" t="str">
        <f>IFERROR(VLOOKUP(Tabela1[[#This Row],[Ano]],[1]Escalões!$B$2:$C$72,2,FALSE),0)</f>
        <v>Vet VI</v>
      </c>
    </row>
    <row r="1186" spans="1:6" x14ac:dyDescent="0.3">
      <c r="A1186">
        <v>78554</v>
      </c>
      <c r="B1186" t="s">
        <v>1261</v>
      </c>
      <c r="C1186" t="s">
        <v>1255</v>
      </c>
      <c r="D1186" t="str">
        <f>VLOOKUP(Tabela1[[#This Row],[Licença]],[1]DoB!$A$1:$O$5010,8,FALSE)</f>
        <v>23-07-1992</v>
      </c>
      <c r="E1186">
        <f>YEAR(Tabela1[[#This Row],[DoB]])</f>
        <v>1992</v>
      </c>
      <c r="F1186">
        <f>IFERROR(VLOOKUP(Tabela1[[#This Row],[Ano]],[1]Escalões!$B$2:$C$72,2,FALSE),0)</f>
        <v>0</v>
      </c>
    </row>
    <row r="1187" spans="1:6" x14ac:dyDescent="0.3">
      <c r="A1187">
        <v>78941</v>
      </c>
      <c r="B1187" t="s">
        <v>1262</v>
      </c>
      <c r="C1187" t="s">
        <v>1255</v>
      </c>
      <c r="D1187" t="str">
        <f>VLOOKUP(Tabela1[[#This Row],[Licença]],[1]DoB!$A$1:$O$5010,8,FALSE)</f>
        <v>21-06-1979</v>
      </c>
      <c r="E1187">
        <f>YEAR(Tabela1[[#This Row],[DoB]])</f>
        <v>1979</v>
      </c>
      <c r="F1187" t="str">
        <f>IFERROR(VLOOKUP(Tabela1[[#This Row],[Ano]],[1]Escalões!$B$2:$C$72,2,FALSE),0)</f>
        <v>Vet II</v>
      </c>
    </row>
    <row r="1188" spans="1:6" x14ac:dyDescent="0.3">
      <c r="A1188">
        <v>79304</v>
      </c>
      <c r="B1188" t="s">
        <v>1263</v>
      </c>
      <c r="C1188" t="s">
        <v>1255</v>
      </c>
      <c r="D1188" t="str">
        <f>VLOOKUP(Tabela1[[#This Row],[Licença]],[1]DoB!$A$1:$O$5010,8,FALSE)</f>
        <v>09-06-1986</v>
      </c>
      <c r="E1188">
        <f>YEAR(Tabela1[[#This Row],[DoB]])</f>
        <v>1986</v>
      </c>
      <c r="F1188">
        <f>IFERROR(VLOOKUP(Tabela1[[#This Row],[Ano]],[1]Escalões!$B$2:$C$72,2,FALSE),0)</f>
        <v>0</v>
      </c>
    </row>
    <row r="1189" spans="1:6" x14ac:dyDescent="0.3">
      <c r="A1189">
        <v>79020</v>
      </c>
      <c r="B1189" t="s">
        <v>1264</v>
      </c>
      <c r="C1189" t="s">
        <v>1255</v>
      </c>
      <c r="D1189" t="str">
        <f>VLOOKUP(Tabela1[[#This Row],[Licença]],[1]DoB!$A$1:$O$5010,8,FALSE)</f>
        <v>27-10-2011</v>
      </c>
      <c r="E1189">
        <f>YEAR(Tabela1[[#This Row],[DoB]])</f>
        <v>2011</v>
      </c>
      <c r="F1189">
        <f>IFERROR(VLOOKUP(Tabela1[[#This Row],[Ano]],[1]Escalões!$B$2:$C$72,2,FALSE),0)</f>
        <v>0</v>
      </c>
    </row>
    <row r="1190" spans="1:6" x14ac:dyDescent="0.3">
      <c r="A1190">
        <v>79226</v>
      </c>
      <c r="B1190" t="s">
        <v>1265</v>
      </c>
      <c r="C1190" t="s">
        <v>1255</v>
      </c>
      <c r="D1190" t="str">
        <f>VLOOKUP(Tabela1[[#This Row],[Licença]],[1]DoB!$A$1:$O$5010,8,FALSE)</f>
        <v>11-12-2009</v>
      </c>
      <c r="E1190">
        <f>YEAR(Tabela1[[#This Row],[DoB]])</f>
        <v>2009</v>
      </c>
      <c r="F1190">
        <f>IFERROR(VLOOKUP(Tabela1[[#This Row],[Ano]],[1]Escalões!$B$2:$C$72,2,FALSE),0)</f>
        <v>0</v>
      </c>
    </row>
    <row r="1191" spans="1:6" x14ac:dyDescent="0.3">
      <c r="A1191">
        <v>80459</v>
      </c>
      <c r="B1191" t="s">
        <v>1266</v>
      </c>
      <c r="C1191" t="s">
        <v>1255</v>
      </c>
      <c r="D1191" t="str">
        <f>VLOOKUP(Tabela1[[#This Row],[Licença]],[1]DoB!$A$1:$O$5010,8,FALSE)</f>
        <v>01-11-2012</v>
      </c>
      <c r="E1191">
        <f>YEAR(Tabela1[[#This Row],[DoB]])</f>
        <v>2012</v>
      </c>
      <c r="F1191">
        <f>IFERROR(VLOOKUP(Tabela1[[#This Row],[Ano]],[1]Escalões!$B$2:$C$72,2,FALSE),0)</f>
        <v>0</v>
      </c>
    </row>
    <row r="1192" spans="1:6" x14ac:dyDescent="0.3">
      <c r="A1192">
        <v>80585</v>
      </c>
      <c r="B1192" t="s">
        <v>1267</v>
      </c>
      <c r="C1192" t="s">
        <v>1255</v>
      </c>
      <c r="D1192" t="str">
        <f>VLOOKUP(Tabela1[[#This Row],[Licença]],[1]DoB!$A$1:$O$5010,8,FALSE)</f>
        <v>11-12-2013</v>
      </c>
      <c r="E1192">
        <f>YEAR(Tabela1[[#This Row],[DoB]])</f>
        <v>2013</v>
      </c>
      <c r="F1192">
        <f>IFERROR(VLOOKUP(Tabela1[[#This Row],[Ano]],[1]Escalões!$B$2:$C$72,2,FALSE),0)</f>
        <v>0</v>
      </c>
    </row>
    <row r="1193" spans="1:6" x14ac:dyDescent="0.3">
      <c r="A1193">
        <v>74293</v>
      </c>
      <c r="B1193" t="s">
        <v>1268</v>
      </c>
      <c r="C1193" t="s">
        <v>1255</v>
      </c>
      <c r="D1193" t="str">
        <f>VLOOKUP(Tabela1[[#This Row],[Licença]],[1]DoB!$A$1:$O$5010,8,FALSE)</f>
        <v>09-09-1979</v>
      </c>
      <c r="E1193">
        <f>YEAR(Tabela1[[#This Row],[DoB]])</f>
        <v>1979</v>
      </c>
      <c r="F1193" t="str">
        <f>IFERROR(VLOOKUP(Tabela1[[#This Row],[Ano]],[1]Escalões!$B$2:$C$72,2,FALSE),0)</f>
        <v>Vet II</v>
      </c>
    </row>
    <row r="1194" spans="1:6" x14ac:dyDescent="0.3">
      <c r="A1194">
        <v>77709</v>
      </c>
      <c r="B1194" t="s">
        <v>1269</v>
      </c>
      <c r="C1194" t="s">
        <v>1255</v>
      </c>
      <c r="D1194" t="str">
        <f>VLOOKUP(Tabela1[[#This Row],[Licença]],[1]DoB!$A$1:$O$5010,8,FALSE)</f>
        <v>31-07-1979</v>
      </c>
      <c r="E1194">
        <f>YEAR(Tabela1[[#This Row],[DoB]])</f>
        <v>1979</v>
      </c>
      <c r="F1194" t="str">
        <f>IFERROR(VLOOKUP(Tabela1[[#This Row],[Ano]],[1]Escalões!$B$2:$C$72,2,FALSE),0)</f>
        <v>Vet II</v>
      </c>
    </row>
    <row r="1195" spans="1:6" x14ac:dyDescent="0.3">
      <c r="A1195">
        <v>80675</v>
      </c>
      <c r="B1195" t="s">
        <v>1270</v>
      </c>
      <c r="C1195" t="s">
        <v>1255</v>
      </c>
      <c r="D1195" t="str">
        <f>VLOOKUP(Tabela1[[#This Row],[Licença]],[1]DoB!$A$1:$O$5010,8,FALSE)</f>
        <v>07-01-2011</v>
      </c>
      <c r="E1195">
        <f>YEAR(Tabela1[[#This Row],[DoB]])</f>
        <v>2011</v>
      </c>
      <c r="F1195">
        <f>IFERROR(VLOOKUP(Tabela1[[#This Row],[Ano]],[1]Escalões!$B$2:$C$72,2,FALSE),0)</f>
        <v>0</v>
      </c>
    </row>
    <row r="1196" spans="1:6" x14ac:dyDescent="0.3">
      <c r="A1196">
        <v>79268</v>
      </c>
      <c r="B1196" t="s">
        <v>1271</v>
      </c>
      <c r="C1196" t="s">
        <v>1255</v>
      </c>
      <c r="D1196" t="str">
        <f>VLOOKUP(Tabela1[[#This Row],[Licença]],[1]DoB!$A$1:$O$5010,8,FALSE)</f>
        <v>02-11-2010</v>
      </c>
      <c r="E1196">
        <f>YEAR(Tabela1[[#This Row],[DoB]])</f>
        <v>2010</v>
      </c>
      <c r="F1196">
        <f>IFERROR(VLOOKUP(Tabela1[[#This Row],[Ano]],[1]Escalões!$B$2:$C$72,2,FALSE),0)</f>
        <v>0</v>
      </c>
    </row>
    <row r="1197" spans="1:6" x14ac:dyDescent="0.3">
      <c r="A1197">
        <v>80662</v>
      </c>
      <c r="B1197" t="s">
        <v>1272</v>
      </c>
      <c r="C1197" t="s">
        <v>1273</v>
      </c>
      <c r="D1197" t="str">
        <f>VLOOKUP(Tabela1[[#This Row],[Licença]],[1]DoB!$A$1:$O$5010,8,FALSE)</f>
        <v>18-03-1971</v>
      </c>
      <c r="E1197">
        <f>YEAR(Tabela1[[#This Row],[DoB]])</f>
        <v>1971</v>
      </c>
      <c r="F1197" t="str">
        <f>IFERROR(VLOOKUP(Tabela1[[#This Row],[Ano]],[1]Escalões!$B$2:$C$72,2,FALSE),0)</f>
        <v>Vet III</v>
      </c>
    </row>
    <row r="1198" spans="1:6" x14ac:dyDescent="0.3">
      <c r="A1198">
        <v>80676</v>
      </c>
      <c r="B1198" t="s">
        <v>1274</v>
      </c>
      <c r="C1198" t="s">
        <v>1273</v>
      </c>
      <c r="D1198" t="str">
        <f>VLOOKUP(Tabela1[[#This Row],[Licença]],[1]DoB!$A$1:$O$5010,8,FALSE)</f>
        <v>18-12-1991</v>
      </c>
      <c r="E1198">
        <f>YEAR(Tabela1[[#This Row],[DoB]])</f>
        <v>1991</v>
      </c>
      <c r="F1198">
        <f>IFERROR(VLOOKUP(Tabela1[[#This Row],[Ano]],[1]Escalões!$B$2:$C$72,2,FALSE),0)</f>
        <v>0</v>
      </c>
    </row>
    <row r="1199" spans="1:6" x14ac:dyDescent="0.3">
      <c r="A1199">
        <v>71106</v>
      </c>
      <c r="B1199" t="s">
        <v>1275</v>
      </c>
      <c r="C1199" t="s">
        <v>1273</v>
      </c>
      <c r="D1199" t="str">
        <f>VLOOKUP(Tabela1[[#This Row],[Licença]],[1]DoB!$A$1:$O$5010,8,FALSE)</f>
        <v>30-06-2001</v>
      </c>
      <c r="E1199">
        <f>YEAR(Tabela1[[#This Row],[DoB]])</f>
        <v>2001</v>
      </c>
      <c r="F1199">
        <f>IFERROR(VLOOKUP(Tabela1[[#This Row],[Ano]],[1]Escalões!$B$2:$C$72,2,FALSE),0)</f>
        <v>0</v>
      </c>
    </row>
    <row r="1200" spans="1:6" x14ac:dyDescent="0.3">
      <c r="A1200">
        <v>74511</v>
      </c>
      <c r="B1200" t="s">
        <v>1276</v>
      </c>
      <c r="C1200" t="s">
        <v>1273</v>
      </c>
      <c r="D1200" t="str">
        <f>VLOOKUP(Tabela1[[#This Row],[Licença]],[1]DoB!$A$1:$O$5010,8,FALSE)</f>
        <v>20-06-1992</v>
      </c>
      <c r="E1200">
        <f>YEAR(Tabela1[[#This Row],[DoB]])</f>
        <v>1992</v>
      </c>
      <c r="F1200">
        <f>IFERROR(VLOOKUP(Tabela1[[#This Row],[Ano]],[1]Escalões!$B$2:$C$72,2,FALSE),0)</f>
        <v>0</v>
      </c>
    </row>
    <row r="1201" spans="1:6" x14ac:dyDescent="0.3">
      <c r="A1201">
        <v>80700</v>
      </c>
      <c r="B1201" t="s">
        <v>1277</v>
      </c>
      <c r="C1201" t="s">
        <v>1273</v>
      </c>
      <c r="D1201" t="str">
        <f>VLOOKUP(Tabela1[[#This Row],[Licença]],[1]DoB!$A$1:$O$5010,8,FALSE)</f>
        <v>04-09-1989</v>
      </c>
      <c r="E1201">
        <f>YEAR(Tabela1[[#This Row],[DoB]])</f>
        <v>1989</v>
      </c>
      <c r="F1201">
        <f>IFERROR(VLOOKUP(Tabela1[[#This Row],[Ano]],[1]Escalões!$B$2:$C$72,2,FALSE),0)</f>
        <v>0</v>
      </c>
    </row>
    <row r="1202" spans="1:6" x14ac:dyDescent="0.3">
      <c r="A1202">
        <v>80702</v>
      </c>
      <c r="B1202" t="s">
        <v>1278</v>
      </c>
      <c r="C1202" t="s">
        <v>1273</v>
      </c>
      <c r="D1202" t="str">
        <f>VLOOKUP(Tabela1[[#This Row],[Licença]],[1]DoB!$A$1:$O$5010,8,FALSE)</f>
        <v>12-07-1992</v>
      </c>
      <c r="E1202">
        <f>YEAR(Tabela1[[#This Row],[DoB]])</f>
        <v>1992</v>
      </c>
      <c r="F1202">
        <f>IFERROR(VLOOKUP(Tabela1[[#This Row],[Ano]],[1]Escalões!$B$2:$C$72,2,FALSE),0)</f>
        <v>0</v>
      </c>
    </row>
    <row r="1203" spans="1:6" x14ac:dyDescent="0.3">
      <c r="A1203">
        <v>80704</v>
      </c>
      <c r="B1203" t="s">
        <v>1279</v>
      </c>
      <c r="C1203" t="s">
        <v>1273</v>
      </c>
      <c r="D1203" t="str">
        <f>VLOOKUP(Tabela1[[#This Row],[Licença]],[1]DoB!$A$1:$O$5010,8,FALSE)</f>
        <v>30-11-1973</v>
      </c>
      <c r="E1203">
        <f>YEAR(Tabela1[[#This Row],[DoB]])</f>
        <v>1973</v>
      </c>
      <c r="F1203" t="str">
        <f>IFERROR(VLOOKUP(Tabela1[[#This Row],[Ano]],[1]Escalões!$B$2:$C$72,2,FALSE),0)</f>
        <v>Vet III</v>
      </c>
    </row>
    <row r="1204" spans="1:6" x14ac:dyDescent="0.3">
      <c r="A1204">
        <v>80705</v>
      </c>
      <c r="B1204" t="s">
        <v>1280</v>
      </c>
      <c r="C1204" t="s">
        <v>1273</v>
      </c>
      <c r="D1204" t="str">
        <f>VLOOKUP(Tabela1[[#This Row],[Licença]],[1]DoB!$A$1:$O$5010,8,FALSE)</f>
        <v>25-07-2007</v>
      </c>
      <c r="E1204">
        <f>YEAR(Tabela1[[#This Row],[DoB]])</f>
        <v>2007</v>
      </c>
      <c r="F1204">
        <f>IFERROR(VLOOKUP(Tabela1[[#This Row],[Ano]],[1]Escalões!$B$2:$C$72,2,FALSE),0)</f>
        <v>0</v>
      </c>
    </row>
    <row r="1205" spans="1:6" x14ac:dyDescent="0.3">
      <c r="A1205">
        <v>80709</v>
      </c>
      <c r="B1205" t="s">
        <v>1281</v>
      </c>
      <c r="C1205" t="s">
        <v>1273</v>
      </c>
      <c r="D1205" t="str">
        <f>VLOOKUP(Tabela1[[#This Row],[Licença]],[1]DoB!$A$1:$O$5010,8,FALSE)</f>
        <v>10-08-2007</v>
      </c>
      <c r="E1205">
        <f>YEAR(Tabela1[[#This Row],[DoB]])</f>
        <v>2007</v>
      </c>
      <c r="F1205">
        <f>IFERROR(VLOOKUP(Tabela1[[#This Row],[Ano]],[1]Escalões!$B$2:$C$72,2,FALSE),0)</f>
        <v>0</v>
      </c>
    </row>
    <row r="1206" spans="1:6" x14ac:dyDescent="0.3">
      <c r="A1206">
        <v>77999</v>
      </c>
      <c r="B1206" t="s">
        <v>1282</v>
      </c>
      <c r="C1206" t="s">
        <v>1283</v>
      </c>
      <c r="D1206" t="str">
        <f>VLOOKUP(Tabela1[[#This Row],[Licença]],[1]DoB!$A$1:$O$5010,8,FALSE)</f>
        <v>24-12-1971</v>
      </c>
      <c r="E1206">
        <f>YEAR(Tabela1[[#This Row],[DoB]])</f>
        <v>1971</v>
      </c>
      <c r="F1206" t="str">
        <f>IFERROR(VLOOKUP(Tabela1[[#This Row],[Ano]],[1]Escalões!$B$2:$C$72,2,FALSE),0)</f>
        <v>Vet III</v>
      </c>
    </row>
    <row r="1207" spans="1:6" x14ac:dyDescent="0.3">
      <c r="A1207">
        <v>74402</v>
      </c>
      <c r="B1207" t="s">
        <v>1284</v>
      </c>
      <c r="C1207" t="s">
        <v>1283</v>
      </c>
      <c r="D1207" t="str">
        <f>VLOOKUP(Tabela1[[#This Row],[Licença]],[1]DoB!$A$1:$O$5010,8,FALSE)</f>
        <v>08-12-1979</v>
      </c>
      <c r="E1207">
        <f>YEAR(Tabela1[[#This Row],[DoB]])</f>
        <v>1979</v>
      </c>
      <c r="F1207" t="str">
        <f>IFERROR(VLOOKUP(Tabela1[[#This Row],[Ano]],[1]Escalões!$B$2:$C$72,2,FALSE),0)</f>
        <v>Vet II</v>
      </c>
    </row>
    <row r="1208" spans="1:6" x14ac:dyDescent="0.3">
      <c r="A1208">
        <v>68032</v>
      </c>
      <c r="B1208" t="s">
        <v>1285</v>
      </c>
      <c r="C1208" t="s">
        <v>1283</v>
      </c>
      <c r="D1208" t="str">
        <f>VLOOKUP(Tabela1[[#This Row],[Licença]],[1]DoB!$A$1:$O$5010,8,FALSE)</f>
        <v>02-04-2000</v>
      </c>
      <c r="E1208">
        <f>YEAR(Tabela1[[#This Row],[DoB]])</f>
        <v>2000</v>
      </c>
      <c r="F1208">
        <f>IFERROR(VLOOKUP(Tabela1[[#This Row],[Ano]],[1]Escalões!$B$2:$C$72,2,FALSE),0)</f>
        <v>0</v>
      </c>
    </row>
    <row r="1209" spans="1:6" x14ac:dyDescent="0.3">
      <c r="A1209">
        <v>71455</v>
      </c>
      <c r="B1209" t="s">
        <v>1286</v>
      </c>
      <c r="C1209" t="s">
        <v>1283</v>
      </c>
      <c r="D1209" t="str">
        <f>VLOOKUP(Tabela1[[#This Row],[Licença]],[1]DoB!$A$1:$O$5010,8,FALSE)</f>
        <v>29-05-1972</v>
      </c>
      <c r="E1209">
        <f>YEAR(Tabela1[[#This Row],[DoB]])</f>
        <v>1972</v>
      </c>
      <c r="F1209" t="str">
        <f>IFERROR(VLOOKUP(Tabela1[[#This Row],[Ano]],[1]Escalões!$B$2:$C$72,2,FALSE),0)</f>
        <v>Vet III</v>
      </c>
    </row>
    <row r="1210" spans="1:6" x14ac:dyDescent="0.3">
      <c r="A1210">
        <v>71458</v>
      </c>
      <c r="B1210" t="s">
        <v>1287</v>
      </c>
      <c r="C1210" t="s">
        <v>1283</v>
      </c>
      <c r="D1210" t="str">
        <f>VLOOKUP(Tabela1[[#This Row],[Licença]],[1]DoB!$A$1:$O$5010,8,FALSE)</f>
        <v>28-12-1981</v>
      </c>
      <c r="E1210">
        <f>YEAR(Tabela1[[#This Row],[DoB]])</f>
        <v>1981</v>
      </c>
      <c r="F1210" t="str">
        <f>IFERROR(VLOOKUP(Tabela1[[#This Row],[Ano]],[1]Escalões!$B$2:$C$72,2,FALSE),0)</f>
        <v>Vet I</v>
      </c>
    </row>
    <row r="1211" spans="1:6" x14ac:dyDescent="0.3">
      <c r="A1211">
        <v>74400</v>
      </c>
      <c r="B1211" t="s">
        <v>1288</v>
      </c>
      <c r="C1211" t="s">
        <v>1283</v>
      </c>
      <c r="D1211" t="str">
        <f>VLOOKUP(Tabela1[[#This Row],[Licença]],[1]DoB!$A$1:$O$5010,8,FALSE)</f>
        <v>13-10-1964</v>
      </c>
      <c r="E1211">
        <f>YEAR(Tabela1[[#This Row],[DoB]])</f>
        <v>1964</v>
      </c>
      <c r="F1211" t="str">
        <f>IFERROR(VLOOKUP(Tabela1[[#This Row],[Ano]],[1]Escalões!$B$2:$C$72,2,FALSE),0)</f>
        <v>Vet V</v>
      </c>
    </row>
    <row r="1212" spans="1:6" x14ac:dyDescent="0.3">
      <c r="A1212">
        <v>74398</v>
      </c>
      <c r="B1212" t="s">
        <v>1289</v>
      </c>
      <c r="C1212" t="s">
        <v>1283</v>
      </c>
      <c r="D1212" t="str">
        <f>VLOOKUP(Tabela1[[#This Row],[Licença]],[1]DoB!$A$1:$O$5010,8,FALSE)</f>
        <v>02-05-1970</v>
      </c>
      <c r="E1212">
        <f>YEAR(Tabela1[[#This Row],[DoB]])</f>
        <v>1970</v>
      </c>
      <c r="F1212" t="str">
        <f>IFERROR(VLOOKUP(Tabela1[[#This Row],[Ano]],[1]Escalões!$B$2:$C$72,2,FALSE),0)</f>
        <v>Vet IV</v>
      </c>
    </row>
    <row r="1213" spans="1:6" x14ac:dyDescent="0.3">
      <c r="A1213">
        <v>79978</v>
      </c>
      <c r="B1213" t="s">
        <v>1290</v>
      </c>
      <c r="C1213" t="s">
        <v>1283</v>
      </c>
      <c r="D1213" t="str">
        <f>VLOOKUP(Tabela1[[#This Row],[Licença]],[1]DoB!$A$1:$O$5010,8,FALSE)</f>
        <v>15-08-1958</v>
      </c>
      <c r="E1213">
        <f>YEAR(Tabela1[[#This Row],[DoB]])</f>
        <v>1958</v>
      </c>
      <c r="F1213" t="str">
        <f>IFERROR(VLOOKUP(Tabela1[[#This Row],[Ano]],[1]Escalões!$B$2:$C$72,2,FALSE),0)</f>
        <v>Vet VI</v>
      </c>
    </row>
    <row r="1214" spans="1:6" x14ac:dyDescent="0.3">
      <c r="A1214">
        <v>69490</v>
      </c>
      <c r="B1214" t="s">
        <v>1291</v>
      </c>
      <c r="C1214" t="s">
        <v>1283</v>
      </c>
      <c r="D1214" t="str">
        <f>VLOOKUP(Tabela1[[#This Row],[Licença]],[1]DoB!$A$1:$O$5010,8,FALSE)</f>
        <v>10-06-2004</v>
      </c>
      <c r="E1214">
        <f>YEAR(Tabela1[[#This Row],[DoB]])</f>
        <v>2004</v>
      </c>
      <c r="F1214">
        <f>IFERROR(VLOOKUP(Tabela1[[#This Row],[Ano]],[1]Escalões!$B$2:$C$72,2,FALSE),0)</f>
        <v>0</v>
      </c>
    </row>
    <row r="1215" spans="1:6" x14ac:dyDescent="0.3">
      <c r="A1215">
        <v>78712</v>
      </c>
      <c r="B1215" t="s">
        <v>1292</v>
      </c>
      <c r="C1215" t="s">
        <v>1283</v>
      </c>
      <c r="D1215" t="str">
        <f>VLOOKUP(Tabela1[[#This Row],[Licença]],[1]DoB!$A$1:$O$5010,8,FALSE)</f>
        <v>28-01-2017</v>
      </c>
      <c r="E1215">
        <f>YEAR(Tabela1[[#This Row],[DoB]])</f>
        <v>2017</v>
      </c>
      <c r="F1215">
        <f>IFERROR(VLOOKUP(Tabela1[[#This Row],[Ano]],[1]Escalões!$B$2:$C$72,2,FALSE),0)</f>
        <v>0</v>
      </c>
    </row>
    <row r="1216" spans="1:6" x14ac:dyDescent="0.3">
      <c r="A1216">
        <v>77172</v>
      </c>
      <c r="B1216" t="s">
        <v>1293</v>
      </c>
      <c r="C1216" t="s">
        <v>1283</v>
      </c>
      <c r="D1216" t="str">
        <f>VLOOKUP(Tabela1[[#This Row],[Licença]],[1]DoB!$A$1:$O$5010,8,FALSE)</f>
        <v>21-09-2011</v>
      </c>
      <c r="E1216">
        <f>YEAR(Tabela1[[#This Row],[DoB]])</f>
        <v>2011</v>
      </c>
      <c r="F1216">
        <f>IFERROR(VLOOKUP(Tabela1[[#This Row],[Ano]],[1]Escalões!$B$2:$C$72,2,FALSE),0)</f>
        <v>0</v>
      </c>
    </row>
    <row r="1217" spans="1:6" x14ac:dyDescent="0.3">
      <c r="A1217">
        <v>69486</v>
      </c>
      <c r="B1217" t="s">
        <v>1294</v>
      </c>
      <c r="C1217" t="s">
        <v>1283</v>
      </c>
      <c r="D1217" t="str">
        <f>VLOOKUP(Tabela1[[#This Row],[Licença]],[1]DoB!$A$1:$O$5010,8,FALSE)</f>
        <v>13-02-2005</v>
      </c>
      <c r="E1217">
        <f>YEAR(Tabela1[[#This Row],[DoB]])</f>
        <v>2005</v>
      </c>
      <c r="F1217">
        <f>IFERROR(VLOOKUP(Tabela1[[#This Row],[Ano]],[1]Escalões!$B$2:$C$72,2,FALSE),0)</f>
        <v>0</v>
      </c>
    </row>
    <row r="1218" spans="1:6" x14ac:dyDescent="0.3">
      <c r="A1218">
        <v>79611</v>
      </c>
      <c r="B1218" t="s">
        <v>1295</v>
      </c>
      <c r="C1218" t="s">
        <v>1283</v>
      </c>
      <c r="D1218" t="str">
        <f>VLOOKUP(Tabela1[[#This Row],[Licença]],[1]DoB!$A$1:$O$5010,8,FALSE)</f>
        <v>09-06-2012</v>
      </c>
      <c r="E1218">
        <f>YEAR(Tabela1[[#This Row],[DoB]])</f>
        <v>2012</v>
      </c>
      <c r="F1218">
        <f>IFERROR(VLOOKUP(Tabela1[[#This Row],[Ano]],[1]Escalões!$B$2:$C$72,2,FALSE),0)</f>
        <v>0</v>
      </c>
    </row>
    <row r="1219" spans="1:6" x14ac:dyDescent="0.3">
      <c r="A1219">
        <v>69489</v>
      </c>
      <c r="B1219" t="s">
        <v>1296</v>
      </c>
      <c r="C1219" t="s">
        <v>1283</v>
      </c>
      <c r="D1219" t="str">
        <f>VLOOKUP(Tabela1[[#This Row],[Licença]],[1]DoB!$A$1:$O$5010,8,FALSE)</f>
        <v>10-06-2004</v>
      </c>
      <c r="E1219">
        <f>YEAR(Tabela1[[#This Row],[DoB]])</f>
        <v>2004</v>
      </c>
      <c r="F1219">
        <f>IFERROR(VLOOKUP(Tabela1[[#This Row],[Ano]],[1]Escalões!$B$2:$C$72,2,FALSE),0)</f>
        <v>0</v>
      </c>
    </row>
    <row r="1220" spans="1:6" x14ac:dyDescent="0.3">
      <c r="A1220">
        <v>79610</v>
      </c>
      <c r="B1220" t="s">
        <v>1297</v>
      </c>
      <c r="C1220" t="s">
        <v>1283</v>
      </c>
      <c r="D1220" t="str">
        <f>VLOOKUP(Tabela1[[#This Row],[Licença]],[1]DoB!$A$1:$O$5010,8,FALSE)</f>
        <v>25-02-2011</v>
      </c>
      <c r="E1220">
        <f>YEAR(Tabela1[[#This Row],[DoB]])</f>
        <v>2011</v>
      </c>
      <c r="F1220">
        <f>IFERROR(VLOOKUP(Tabela1[[#This Row],[Ano]],[1]Escalões!$B$2:$C$72,2,FALSE),0)</f>
        <v>0</v>
      </c>
    </row>
    <row r="1221" spans="1:6" x14ac:dyDescent="0.3">
      <c r="A1221">
        <v>78320</v>
      </c>
      <c r="B1221" t="s">
        <v>1298</v>
      </c>
      <c r="C1221" t="s">
        <v>1283</v>
      </c>
      <c r="D1221" t="str">
        <f>VLOOKUP(Tabela1[[#This Row],[Licença]],[1]DoB!$A$1:$O$5010,8,FALSE)</f>
        <v>13-10-2009</v>
      </c>
      <c r="E1221">
        <f>YEAR(Tabela1[[#This Row],[DoB]])</f>
        <v>2009</v>
      </c>
      <c r="F1221">
        <f>IFERROR(VLOOKUP(Tabela1[[#This Row],[Ano]],[1]Escalões!$B$2:$C$72,2,FALSE),0)</f>
        <v>0</v>
      </c>
    </row>
    <row r="1222" spans="1:6" x14ac:dyDescent="0.3">
      <c r="A1222">
        <v>73605</v>
      </c>
      <c r="B1222" t="s">
        <v>1299</v>
      </c>
      <c r="C1222" t="s">
        <v>1283</v>
      </c>
      <c r="D1222" t="str">
        <f>VLOOKUP(Tabela1[[#This Row],[Licença]],[1]DoB!$A$1:$O$5010,8,FALSE)</f>
        <v>02-11-2007</v>
      </c>
      <c r="E1222">
        <f>YEAR(Tabela1[[#This Row],[DoB]])</f>
        <v>2007</v>
      </c>
      <c r="F1222">
        <f>IFERROR(VLOOKUP(Tabela1[[#This Row],[Ano]],[1]Escalões!$B$2:$C$72,2,FALSE),0)</f>
        <v>0</v>
      </c>
    </row>
    <row r="1223" spans="1:6" x14ac:dyDescent="0.3">
      <c r="A1223">
        <v>77991</v>
      </c>
      <c r="B1223" t="s">
        <v>1300</v>
      </c>
      <c r="C1223" t="s">
        <v>1283</v>
      </c>
      <c r="D1223" t="str">
        <f>VLOOKUP(Tabela1[[#This Row],[Licença]],[1]DoB!$A$1:$O$5010,8,FALSE)</f>
        <v>23-07-2016</v>
      </c>
      <c r="E1223">
        <f>YEAR(Tabela1[[#This Row],[DoB]])</f>
        <v>2016</v>
      </c>
      <c r="F1223">
        <f>IFERROR(VLOOKUP(Tabela1[[#This Row],[Ano]],[1]Escalões!$B$2:$C$72,2,FALSE),0)</f>
        <v>0</v>
      </c>
    </row>
    <row r="1224" spans="1:6" x14ac:dyDescent="0.3">
      <c r="A1224">
        <v>79075</v>
      </c>
      <c r="B1224" t="s">
        <v>1301</v>
      </c>
      <c r="C1224" t="s">
        <v>1283</v>
      </c>
      <c r="D1224" t="str">
        <f>VLOOKUP(Tabela1[[#This Row],[Licença]],[1]DoB!$A$1:$O$5010,8,FALSE)</f>
        <v>17-05-2012</v>
      </c>
      <c r="E1224">
        <f>YEAR(Tabela1[[#This Row],[DoB]])</f>
        <v>2012</v>
      </c>
      <c r="F1224">
        <f>IFERROR(VLOOKUP(Tabela1[[#This Row],[Ano]],[1]Escalões!$B$2:$C$72,2,FALSE),0)</f>
        <v>0</v>
      </c>
    </row>
    <row r="1225" spans="1:6" x14ac:dyDescent="0.3">
      <c r="A1225">
        <v>70916</v>
      </c>
      <c r="B1225" t="s">
        <v>1302</v>
      </c>
      <c r="C1225" t="s">
        <v>1283</v>
      </c>
      <c r="D1225" t="str">
        <f>VLOOKUP(Tabela1[[#This Row],[Licença]],[1]DoB!$A$1:$O$5010,8,FALSE)</f>
        <v>07-04-2009</v>
      </c>
      <c r="E1225">
        <f>YEAR(Tabela1[[#This Row],[DoB]])</f>
        <v>2009</v>
      </c>
      <c r="F1225">
        <f>IFERROR(VLOOKUP(Tabela1[[#This Row],[Ano]],[1]Escalões!$B$2:$C$72,2,FALSE),0)</f>
        <v>0</v>
      </c>
    </row>
    <row r="1226" spans="1:6" x14ac:dyDescent="0.3">
      <c r="A1226">
        <v>77996</v>
      </c>
      <c r="B1226" t="s">
        <v>1303</v>
      </c>
      <c r="C1226" t="s">
        <v>1283</v>
      </c>
      <c r="D1226" t="str">
        <f>VLOOKUP(Tabela1[[#This Row],[Licença]],[1]DoB!$A$1:$O$5010,8,FALSE)</f>
        <v>20-12-2009</v>
      </c>
      <c r="E1226">
        <f>YEAR(Tabela1[[#This Row],[DoB]])</f>
        <v>2009</v>
      </c>
      <c r="F1226">
        <f>IFERROR(VLOOKUP(Tabela1[[#This Row],[Ano]],[1]Escalões!$B$2:$C$72,2,FALSE),0)</f>
        <v>0</v>
      </c>
    </row>
    <row r="1227" spans="1:6" x14ac:dyDescent="0.3">
      <c r="A1227">
        <v>67786</v>
      </c>
      <c r="B1227" t="s">
        <v>1304</v>
      </c>
      <c r="C1227" t="s">
        <v>1283</v>
      </c>
      <c r="D1227" t="str">
        <f>VLOOKUP(Tabela1[[#This Row],[Licença]],[1]DoB!$A$1:$O$5010,8,FALSE)</f>
        <v>22-12-1985</v>
      </c>
      <c r="E1227">
        <f>YEAR(Tabela1[[#This Row],[DoB]])</f>
        <v>1985</v>
      </c>
      <c r="F1227" t="str">
        <f>IFERROR(VLOOKUP(Tabela1[[#This Row],[Ano]],[1]Escalões!$B$2:$C$72,2,FALSE),0)</f>
        <v>Vet I</v>
      </c>
    </row>
    <row r="1228" spans="1:6" x14ac:dyDescent="0.3">
      <c r="A1228">
        <v>80387</v>
      </c>
      <c r="B1228" t="s">
        <v>1305</v>
      </c>
      <c r="C1228" t="s">
        <v>1283</v>
      </c>
      <c r="D1228" t="str">
        <f>VLOOKUP(Tabela1[[#This Row],[Licença]],[1]DoB!$A$1:$O$5010,8,FALSE)</f>
        <v>09-03-1996</v>
      </c>
      <c r="E1228">
        <f>YEAR(Tabela1[[#This Row],[DoB]])</f>
        <v>1996</v>
      </c>
      <c r="F1228">
        <f>IFERROR(VLOOKUP(Tabela1[[#This Row],[Ano]],[1]Escalões!$B$2:$C$72,2,FALSE),0)</f>
        <v>0</v>
      </c>
    </row>
    <row r="1229" spans="1:6" x14ac:dyDescent="0.3">
      <c r="A1229">
        <v>78620</v>
      </c>
      <c r="B1229" t="s">
        <v>1306</v>
      </c>
      <c r="C1229" t="s">
        <v>1283</v>
      </c>
      <c r="D1229" t="str">
        <f>VLOOKUP(Tabela1[[#This Row],[Licença]],[1]DoB!$A$1:$O$5010,8,FALSE)</f>
        <v>25-01-1974</v>
      </c>
      <c r="E1229">
        <f>YEAR(Tabela1[[#This Row],[DoB]])</f>
        <v>1974</v>
      </c>
      <c r="F1229" t="str">
        <f>IFERROR(VLOOKUP(Tabela1[[#This Row],[Ano]],[1]Escalões!$B$2:$C$72,2,FALSE),0)</f>
        <v>Vet III</v>
      </c>
    </row>
    <row r="1230" spans="1:6" x14ac:dyDescent="0.3">
      <c r="A1230">
        <v>78711</v>
      </c>
      <c r="B1230" t="s">
        <v>1307</v>
      </c>
      <c r="C1230" t="s">
        <v>1283</v>
      </c>
      <c r="D1230" t="str">
        <f>VLOOKUP(Tabela1[[#This Row],[Licença]],[1]DoB!$A$1:$O$5010,8,FALSE)</f>
        <v>07-09-2013</v>
      </c>
      <c r="E1230">
        <f>YEAR(Tabela1[[#This Row],[DoB]])</f>
        <v>2013</v>
      </c>
      <c r="F1230">
        <f>IFERROR(VLOOKUP(Tabela1[[#This Row],[Ano]],[1]Escalões!$B$2:$C$72,2,FALSE),0)</f>
        <v>0</v>
      </c>
    </row>
    <row r="1231" spans="1:6" x14ac:dyDescent="0.3">
      <c r="A1231">
        <v>78820</v>
      </c>
      <c r="B1231" t="s">
        <v>1308</v>
      </c>
      <c r="C1231" t="s">
        <v>1283</v>
      </c>
      <c r="D1231" t="str">
        <f>VLOOKUP(Tabela1[[#This Row],[Licença]],[1]DoB!$A$1:$O$5010,8,FALSE)</f>
        <v>06-11-1978</v>
      </c>
      <c r="E1231">
        <f>YEAR(Tabela1[[#This Row],[DoB]])</f>
        <v>1978</v>
      </c>
      <c r="F1231" t="str">
        <f>IFERROR(VLOOKUP(Tabela1[[#This Row],[Ano]],[1]Escalões!$B$2:$C$72,2,FALSE),0)</f>
        <v>Vet II</v>
      </c>
    </row>
    <row r="1232" spans="1:6" x14ac:dyDescent="0.3">
      <c r="A1232">
        <v>77990</v>
      </c>
      <c r="B1232" t="s">
        <v>1309</v>
      </c>
      <c r="C1232" t="s">
        <v>1283</v>
      </c>
      <c r="D1232" t="str">
        <f>VLOOKUP(Tabela1[[#This Row],[Licença]],[1]DoB!$A$1:$O$5010,8,FALSE)</f>
        <v>17-03-2010</v>
      </c>
      <c r="E1232">
        <f>YEAR(Tabela1[[#This Row],[DoB]])</f>
        <v>2010</v>
      </c>
      <c r="F1232">
        <f>IFERROR(VLOOKUP(Tabela1[[#This Row],[Ano]],[1]Escalões!$B$2:$C$72,2,FALSE),0)</f>
        <v>0</v>
      </c>
    </row>
    <row r="1233" spans="1:6" x14ac:dyDescent="0.3">
      <c r="A1233">
        <v>78319</v>
      </c>
      <c r="B1233" t="s">
        <v>1310</v>
      </c>
      <c r="C1233" t="s">
        <v>1283</v>
      </c>
      <c r="D1233" t="str">
        <f>VLOOKUP(Tabela1[[#This Row],[Licença]],[1]DoB!$A$1:$O$5010,8,FALSE)</f>
        <v>01-10-2013</v>
      </c>
      <c r="E1233">
        <f>YEAR(Tabela1[[#This Row],[DoB]])</f>
        <v>2013</v>
      </c>
      <c r="F1233">
        <f>IFERROR(VLOOKUP(Tabela1[[#This Row],[Ano]],[1]Escalões!$B$2:$C$72,2,FALSE),0)</f>
        <v>0</v>
      </c>
    </row>
    <row r="1234" spans="1:6" x14ac:dyDescent="0.3">
      <c r="A1234">
        <v>79612</v>
      </c>
      <c r="B1234" t="s">
        <v>1311</v>
      </c>
      <c r="C1234" t="s">
        <v>1283</v>
      </c>
      <c r="D1234" t="str">
        <f>VLOOKUP(Tabela1[[#This Row],[Licença]],[1]DoB!$A$1:$O$5010,8,FALSE)</f>
        <v>16-10-2015</v>
      </c>
      <c r="E1234">
        <f>YEAR(Tabela1[[#This Row],[DoB]])</f>
        <v>2015</v>
      </c>
      <c r="F1234">
        <f>IFERROR(VLOOKUP(Tabela1[[#This Row],[Ano]],[1]Escalões!$B$2:$C$72,2,FALSE),0)</f>
        <v>0</v>
      </c>
    </row>
    <row r="1235" spans="1:6" x14ac:dyDescent="0.3">
      <c r="A1235">
        <v>76492</v>
      </c>
      <c r="B1235" t="s">
        <v>1312</v>
      </c>
      <c r="C1235" t="s">
        <v>1313</v>
      </c>
      <c r="D1235" t="str">
        <f>VLOOKUP(Tabela1[[#This Row],[Licença]],[1]DoB!$A$1:$O$5010,8,FALSE)</f>
        <v>01-10-2009</v>
      </c>
      <c r="E1235">
        <f>YEAR(Tabela1[[#This Row],[DoB]])</f>
        <v>2009</v>
      </c>
      <c r="F1235">
        <f>IFERROR(VLOOKUP(Tabela1[[#This Row],[Ano]],[1]Escalões!$B$2:$C$72,2,FALSE),0)</f>
        <v>0</v>
      </c>
    </row>
    <row r="1236" spans="1:6" x14ac:dyDescent="0.3">
      <c r="A1236">
        <v>78146</v>
      </c>
      <c r="B1236" t="s">
        <v>1314</v>
      </c>
      <c r="C1236" t="s">
        <v>1313</v>
      </c>
      <c r="D1236" t="str">
        <f>VLOOKUP(Tabela1[[#This Row],[Licença]],[1]DoB!$A$1:$O$5010,8,FALSE)</f>
        <v>12-08-2011</v>
      </c>
      <c r="E1236">
        <f>YEAR(Tabela1[[#This Row],[DoB]])</f>
        <v>2011</v>
      </c>
      <c r="F1236">
        <f>IFERROR(VLOOKUP(Tabela1[[#This Row],[Ano]],[1]Escalões!$B$2:$C$72,2,FALSE),0)</f>
        <v>0</v>
      </c>
    </row>
    <row r="1237" spans="1:6" x14ac:dyDescent="0.3">
      <c r="A1237">
        <v>78170</v>
      </c>
      <c r="B1237" t="s">
        <v>1315</v>
      </c>
      <c r="C1237" t="s">
        <v>1313</v>
      </c>
      <c r="D1237" t="str">
        <f>VLOOKUP(Tabela1[[#This Row],[Licença]],[1]DoB!$A$1:$O$5010,8,FALSE)</f>
        <v>18-05-2008</v>
      </c>
      <c r="E1237">
        <f>YEAR(Tabela1[[#This Row],[DoB]])</f>
        <v>2008</v>
      </c>
      <c r="F1237">
        <f>IFERROR(VLOOKUP(Tabela1[[#This Row],[Ano]],[1]Escalões!$B$2:$C$72,2,FALSE),0)</f>
        <v>0</v>
      </c>
    </row>
    <row r="1238" spans="1:6" x14ac:dyDescent="0.3">
      <c r="A1238">
        <v>79964</v>
      </c>
      <c r="B1238" t="s">
        <v>1316</v>
      </c>
      <c r="C1238" t="s">
        <v>1313</v>
      </c>
      <c r="D1238" t="str">
        <f>VLOOKUP(Tabela1[[#This Row],[Licença]],[1]DoB!$A$1:$O$5010,8,FALSE)</f>
        <v>30-01-2016</v>
      </c>
      <c r="E1238">
        <f>YEAR(Tabela1[[#This Row],[DoB]])</f>
        <v>2016</v>
      </c>
      <c r="F1238">
        <f>IFERROR(VLOOKUP(Tabela1[[#This Row],[Ano]],[1]Escalões!$B$2:$C$72,2,FALSE),0)</f>
        <v>0</v>
      </c>
    </row>
    <row r="1239" spans="1:6" x14ac:dyDescent="0.3">
      <c r="A1239">
        <v>79772</v>
      </c>
      <c r="B1239" t="s">
        <v>1317</v>
      </c>
      <c r="C1239" t="s">
        <v>1313</v>
      </c>
      <c r="D1239" t="str">
        <f>VLOOKUP(Tabela1[[#This Row],[Licença]],[1]DoB!$A$1:$O$5010,8,FALSE)</f>
        <v>20-04-2015</v>
      </c>
      <c r="E1239">
        <f>YEAR(Tabela1[[#This Row],[DoB]])</f>
        <v>2015</v>
      </c>
      <c r="F1239">
        <f>IFERROR(VLOOKUP(Tabela1[[#This Row],[Ano]],[1]Escalões!$B$2:$C$72,2,FALSE),0)</f>
        <v>0</v>
      </c>
    </row>
    <row r="1240" spans="1:6" x14ac:dyDescent="0.3">
      <c r="A1240">
        <v>80177</v>
      </c>
      <c r="B1240" t="s">
        <v>1318</v>
      </c>
      <c r="C1240" t="s">
        <v>1313</v>
      </c>
      <c r="D1240" t="str">
        <f>VLOOKUP(Tabela1[[#This Row],[Licença]],[1]DoB!$A$1:$O$5010,8,FALSE)</f>
        <v>28-05-2016</v>
      </c>
      <c r="E1240">
        <f>YEAR(Tabela1[[#This Row],[DoB]])</f>
        <v>2016</v>
      </c>
      <c r="F1240">
        <f>IFERROR(VLOOKUP(Tabela1[[#This Row],[Ano]],[1]Escalões!$B$2:$C$72,2,FALSE),0)</f>
        <v>0</v>
      </c>
    </row>
    <row r="1241" spans="1:6" x14ac:dyDescent="0.3">
      <c r="A1241">
        <v>50092</v>
      </c>
      <c r="B1241" t="s">
        <v>1319</v>
      </c>
      <c r="C1241" t="s">
        <v>1313</v>
      </c>
      <c r="D1241" t="str">
        <f>VLOOKUP(Tabela1[[#This Row],[Licença]],[1]DoB!$A$1:$O$5010,8,FALSE)</f>
        <v>03-08-1962</v>
      </c>
      <c r="E1241">
        <f>YEAR(Tabela1[[#This Row],[DoB]])</f>
        <v>1962</v>
      </c>
      <c r="F1241" t="str">
        <f>IFERROR(VLOOKUP(Tabela1[[#This Row],[Ano]],[1]Escalões!$B$2:$C$72,2,FALSE),0)</f>
        <v>Vet V</v>
      </c>
    </row>
    <row r="1242" spans="1:6" x14ac:dyDescent="0.3">
      <c r="A1242">
        <v>78734</v>
      </c>
      <c r="B1242" t="s">
        <v>1320</v>
      </c>
      <c r="C1242" t="s">
        <v>1313</v>
      </c>
      <c r="D1242" t="str">
        <f>VLOOKUP(Tabela1[[#This Row],[Licença]],[1]DoB!$A$1:$O$5010,8,FALSE)</f>
        <v>13-04-1975</v>
      </c>
      <c r="E1242">
        <f>YEAR(Tabela1[[#This Row],[DoB]])</f>
        <v>1975</v>
      </c>
      <c r="F1242" t="str">
        <f>IFERROR(VLOOKUP(Tabela1[[#This Row],[Ano]],[1]Escalões!$B$2:$C$72,2,FALSE),0)</f>
        <v>Vet III</v>
      </c>
    </row>
    <row r="1243" spans="1:6" x14ac:dyDescent="0.3">
      <c r="A1243">
        <v>53454</v>
      </c>
      <c r="B1243" t="s">
        <v>1321</v>
      </c>
      <c r="C1243" t="s">
        <v>1313</v>
      </c>
      <c r="D1243" t="str">
        <f>VLOOKUP(Tabela1[[#This Row],[Licença]],[1]DoB!$A$1:$O$5010,8,FALSE)</f>
        <v>20-04-1942</v>
      </c>
      <c r="E1243">
        <f>YEAR(Tabela1[[#This Row],[DoB]])</f>
        <v>1942</v>
      </c>
      <c r="F1243" t="str">
        <f>IFERROR(VLOOKUP(Tabela1[[#This Row],[Ano]],[1]Escalões!$B$2:$C$72,2,FALSE),0)</f>
        <v>Vet IX</v>
      </c>
    </row>
    <row r="1244" spans="1:6" x14ac:dyDescent="0.3">
      <c r="A1244">
        <v>79759</v>
      </c>
      <c r="B1244" t="s">
        <v>1322</v>
      </c>
      <c r="C1244" t="s">
        <v>1323</v>
      </c>
      <c r="D1244" t="str">
        <f>VLOOKUP(Tabela1[[#This Row],[Licença]],[1]DoB!$A$1:$O$5010,8,FALSE)</f>
        <v>28-08-1991</v>
      </c>
      <c r="E1244">
        <f>YEAR(Tabela1[[#This Row],[DoB]])</f>
        <v>1991</v>
      </c>
      <c r="F1244">
        <f>IFERROR(VLOOKUP(Tabela1[[#This Row],[Ano]],[1]Escalões!$B$2:$C$72,2,FALSE),0)</f>
        <v>0</v>
      </c>
    </row>
    <row r="1245" spans="1:6" x14ac:dyDescent="0.3">
      <c r="A1245">
        <v>79259</v>
      </c>
      <c r="B1245" t="s">
        <v>1324</v>
      </c>
      <c r="C1245" t="s">
        <v>1323</v>
      </c>
      <c r="D1245" t="str">
        <f>VLOOKUP(Tabela1[[#This Row],[Licença]],[1]DoB!$A$1:$O$5010,8,FALSE)</f>
        <v>17-01-1981</v>
      </c>
      <c r="E1245">
        <f>YEAR(Tabela1[[#This Row],[DoB]])</f>
        <v>1981</v>
      </c>
      <c r="F1245" t="str">
        <f>IFERROR(VLOOKUP(Tabela1[[#This Row],[Ano]],[1]Escalões!$B$2:$C$72,2,FALSE),0)</f>
        <v>Vet I</v>
      </c>
    </row>
    <row r="1246" spans="1:6" x14ac:dyDescent="0.3">
      <c r="A1246">
        <v>79375</v>
      </c>
      <c r="B1246" t="s">
        <v>1325</v>
      </c>
      <c r="C1246" t="s">
        <v>1323</v>
      </c>
      <c r="D1246" t="str">
        <f>VLOOKUP(Tabela1[[#This Row],[Licença]],[1]DoB!$A$1:$O$5010,8,FALSE)</f>
        <v>01-02-1968</v>
      </c>
      <c r="E1246">
        <f>YEAR(Tabela1[[#This Row],[DoB]])</f>
        <v>1968</v>
      </c>
      <c r="F1246" t="str">
        <f>IFERROR(VLOOKUP(Tabela1[[#This Row],[Ano]],[1]Escalões!$B$2:$C$72,2,FALSE),0)</f>
        <v>Vet IV</v>
      </c>
    </row>
    <row r="1247" spans="1:6" x14ac:dyDescent="0.3">
      <c r="A1247">
        <v>79710</v>
      </c>
      <c r="B1247" t="s">
        <v>1326</v>
      </c>
      <c r="C1247" t="s">
        <v>1327</v>
      </c>
      <c r="D1247" t="str">
        <f>VLOOKUP(Tabela1[[#This Row],[Licença]],[1]DoB!$A$1:$O$5010,8,FALSE)</f>
        <v>09-07-1963</v>
      </c>
      <c r="E1247">
        <f>YEAR(Tabela1[[#This Row],[DoB]])</f>
        <v>1963</v>
      </c>
      <c r="F1247" t="str">
        <f>IFERROR(VLOOKUP(Tabela1[[#This Row],[Ano]],[1]Escalões!$B$2:$C$72,2,FALSE),0)</f>
        <v>Vet V</v>
      </c>
    </row>
    <row r="1248" spans="1:6" x14ac:dyDescent="0.3">
      <c r="A1248">
        <v>69532</v>
      </c>
      <c r="B1248" t="s">
        <v>1328</v>
      </c>
      <c r="C1248" t="s">
        <v>1327</v>
      </c>
      <c r="D1248" t="str">
        <f>VLOOKUP(Tabela1[[#This Row],[Licença]],[1]DoB!$A$1:$O$5010,8,FALSE)</f>
        <v>26-06-1999</v>
      </c>
      <c r="E1248">
        <f>YEAR(Tabela1[[#This Row],[DoB]])</f>
        <v>1999</v>
      </c>
      <c r="F1248">
        <f>IFERROR(VLOOKUP(Tabela1[[#This Row],[Ano]],[1]Escalões!$B$2:$C$72,2,FALSE),0)</f>
        <v>0</v>
      </c>
    </row>
    <row r="1249" spans="1:6" x14ac:dyDescent="0.3">
      <c r="A1249">
        <v>69537</v>
      </c>
      <c r="B1249" t="s">
        <v>1329</v>
      </c>
      <c r="C1249" t="s">
        <v>1327</v>
      </c>
      <c r="D1249" t="str">
        <f>VLOOKUP(Tabela1[[#This Row],[Licença]],[1]DoB!$A$1:$O$5010,8,FALSE)</f>
        <v>28-09-1997</v>
      </c>
      <c r="E1249">
        <f>YEAR(Tabela1[[#This Row],[DoB]])</f>
        <v>1997</v>
      </c>
      <c r="F1249">
        <f>IFERROR(VLOOKUP(Tabela1[[#This Row],[Ano]],[1]Escalões!$B$2:$C$72,2,FALSE),0)</f>
        <v>0</v>
      </c>
    </row>
    <row r="1250" spans="1:6" x14ac:dyDescent="0.3">
      <c r="A1250">
        <v>60948</v>
      </c>
      <c r="B1250" t="s">
        <v>1330</v>
      </c>
      <c r="C1250" t="s">
        <v>1327</v>
      </c>
      <c r="D1250" t="str">
        <f>VLOOKUP(Tabela1[[#This Row],[Licença]],[1]DoB!$A$1:$O$5010,8,FALSE)</f>
        <v>05-07-1989</v>
      </c>
      <c r="E1250">
        <f>YEAR(Tabela1[[#This Row],[DoB]])</f>
        <v>1989</v>
      </c>
      <c r="F1250">
        <f>IFERROR(VLOOKUP(Tabela1[[#This Row],[Ano]],[1]Escalões!$B$2:$C$72,2,FALSE),0)</f>
        <v>0</v>
      </c>
    </row>
    <row r="1251" spans="1:6" x14ac:dyDescent="0.3">
      <c r="A1251">
        <v>79310</v>
      </c>
      <c r="B1251" t="s">
        <v>1331</v>
      </c>
      <c r="C1251" t="s">
        <v>1327</v>
      </c>
      <c r="D1251" t="str">
        <f>VLOOKUP(Tabela1[[#This Row],[Licença]],[1]DoB!$A$1:$O$5010,8,FALSE)</f>
        <v>06-02-1990</v>
      </c>
      <c r="E1251">
        <f>YEAR(Tabela1[[#This Row],[DoB]])</f>
        <v>1990</v>
      </c>
      <c r="F1251">
        <f>IFERROR(VLOOKUP(Tabela1[[#This Row],[Ano]],[1]Escalões!$B$2:$C$72,2,FALSE),0)</f>
        <v>0</v>
      </c>
    </row>
    <row r="1252" spans="1:6" x14ac:dyDescent="0.3">
      <c r="A1252">
        <v>79624</v>
      </c>
      <c r="B1252" t="s">
        <v>1332</v>
      </c>
      <c r="C1252" t="s">
        <v>1333</v>
      </c>
      <c r="D1252" t="str">
        <f>VLOOKUP(Tabela1[[#This Row],[Licença]],[1]DoB!$A$1:$O$5010,8,FALSE)</f>
        <v>08-02-2007</v>
      </c>
      <c r="E1252">
        <f>YEAR(Tabela1[[#This Row],[DoB]])</f>
        <v>2007</v>
      </c>
      <c r="F1252">
        <f>IFERROR(VLOOKUP(Tabela1[[#This Row],[Ano]],[1]Escalões!$B$2:$C$72,2,FALSE),0)</f>
        <v>0</v>
      </c>
    </row>
    <row r="1253" spans="1:6" x14ac:dyDescent="0.3">
      <c r="A1253">
        <v>78001</v>
      </c>
      <c r="B1253" t="s">
        <v>1334</v>
      </c>
      <c r="C1253" t="s">
        <v>1333</v>
      </c>
      <c r="D1253" t="str">
        <f>VLOOKUP(Tabela1[[#This Row],[Licença]],[1]DoB!$A$1:$O$5010,8,FALSE)</f>
        <v>17-10-2011</v>
      </c>
      <c r="E1253">
        <f>YEAR(Tabela1[[#This Row],[DoB]])</f>
        <v>2011</v>
      </c>
      <c r="F1253">
        <f>IFERROR(VLOOKUP(Tabela1[[#This Row],[Ano]],[1]Escalões!$B$2:$C$72,2,FALSE),0)</f>
        <v>0</v>
      </c>
    </row>
    <row r="1254" spans="1:6" x14ac:dyDescent="0.3">
      <c r="A1254">
        <v>79554</v>
      </c>
      <c r="B1254" t="s">
        <v>1335</v>
      </c>
      <c r="C1254" t="s">
        <v>1333</v>
      </c>
      <c r="D1254" t="str">
        <f>VLOOKUP(Tabela1[[#This Row],[Licença]],[1]DoB!$A$1:$O$5010,8,FALSE)</f>
        <v>31-07-2011</v>
      </c>
      <c r="E1254">
        <f>YEAR(Tabela1[[#This Row],[DoB]])</f>
        <v>2011</v>
      </c>
      <c r="F1254">
        <f>IFERROR(VLOOKUP(Tabela1[[#This Row],[Ano]],[1]Escalões!$B$2:$C$72,2,FALSE),0)</f>
        <v>0</v>
      </c>
    </row>
    <row r="1255" spans="1:6" x14ac:dyDescent="0.3">
      <c r="A1255">
        <v>77847</v>
      </c>
      <c r="B1255" t="s">
        <v>1336</v>
      </c>
      <c r="C1255" t="s">
        <v>1333</v>
      </c>
      <c r="D1255" t="str">
        <f>VLOOKUP(Tabela1[[#This Row],[Licença]],[1]DoB!$A$1:$O$5010,8,FALSE)</f>
        <v>26-11-1982</v>
      </c>
      <c r="E1255">
        <f>YEAR(Tabela1[[#This Row],[DoB]])</f>
        <v>1982</v>
      </c>
      <c r="F1255" t="str">
        <f>IFERROR(VLOOKUP(Tabela1[[#This Row],[Ano]],[1]Escalões!$B$2:$C$72,2,FALSE),0)</f>
        <v>Vet I</v>
      </c>
    </row>
    <row r="1256" spans="1:6" x14ac:dyDescent="0.3">
      <c r="A1256">
        <v>73470</v>
      </c>
      <c r="B1256" t="s">
        <v>1337</v>
      </c>
      <c r="C1256" t="s">
        <v>1333</v>
      </c>
      <c r="D1256" t="str">
        <f>VLOOKUP(Tabela1[[#This Row],[Licença]],[1]DoB!$A$1:$O$5010,8,FALSE)</f>
        <v>08-05-1990</v>
      </c>
      <c r="E1256">
        <f>YEAR(Tabela1[[#This Row],[DoB]])</f>
        <v>1990</v>
      </c>
      <c r="F1256">
        <f>IFERROR(VLOOKUP(Tabela1[[#This Row],[Ano]],[1]Escalões!$B$2:$C$72,2,FALSE),0)</f>
        <v>0</v>
      </c>
    </row>
    <row r="1257" spans="1:6" x14ac:dyDescent="0.3">
      <c r="A1257">
        <v>79917</v>
      </c>
      <c r="B1257" t="s">
        <v>1338</v>
      </c>
      <c r="C1257" t="s">
        <v>1333</v>
      </c>
      <c r="D1257" t="str">
        <f>VLOOKUP(Tabela1[[#This Row],[Licença]],[1]DoB!$A$1:$O$5010,8,FALSE)</f>
        <v>19-01-1990</v>
      </c>
      <c r="E1257">
        <f>YEAR(Tabela1[[#This Row],[DoB]])</f>
        <v>1990</v>
      </c>
      <c r="F1257">
        <f>IFERROR(VLOOKUP(Tabela1[[#This Row],[Ano]],[1]Escalões!$B$2:$C$72,2,FALSE),0)</f>
        <v>0</v>
      </c>
    </row>
    <row r="1258" spans="1:6" x14ac:dyDescent="0.3">
      <c r="A1258">
        <v>67626</v>
      </c>
      <c r="B1258" t="s">
        <v>1339</v>
      </c>
      <c r="C1258" t="s">
        <v>1333</v>
      </c>
      <c r="D1258" t="str">
        <f>VLOOKUP(Tabela1[[#This Row],[Licença]],[1]DoB!$A$1:$O$5010,8,FALSE)</f>
        <v>27-01-2001</v>
      </c>
      <c r="E1258">
        <f>YEAR(Tabela1[[#This Row],[DoB]])</f>
        <v>2001</v>
      </c>
      <c r="F1258">
        <f>IFERROR(VLOOKUP(Tabela1[[#This Row],[Ano]],[1]Escalões!$B$2:$C$72,2,FALSE),0)</f>
        <v>0</v>
      </c>
    </row>
    <row r="1259" spans="1:6" x14ac:dyDescent="0.3">
      <c r="A1259">
        <v>69857</v>
      </c>
      <c r="B1259" t="s">
        <v>1340</v>
      </c>
      <c r="C1259" t="s">
        <v>1333</v>
      </c>
      <c r="D1259" t="str">
        <f>VLOOKUP(Tabela1[[#This Row],[Licença]],[1]DoB!$A$1:$O$5010,8,FALSE)</f>
        <v>19-11-2001</v>
      </c>
      <c r="E1259">
        <f>YEAR(Tabela1[[#This Row],[DoB]])</f>
        <v>2001</v>
      </c>
      <c r="F1259">
        <f>IFERROR(VLOOKUP(Tabela1[[#This Row],[Ano]],[1]Escalões!$B$2:$C$72,2,FALSE),0)</f>
        <v>0</v>
      </c>
    </row>
    <row r="1260" spans="1:6" x14ac:dyDescent="0.3">
      <c r="A1260">
        <v>63420</v>
      </c>
      <c r="B1260" t="s">
        <v>1341</v>
      </c>
      <c r="C1260" t="s">
        <v>1333</v>
      </c>
      <c r="D1260" t="str">
        <f>VLOOKUP(Tabela1[[#This Row],[Licença]],[1]DoB!$A$1:$O$5010,8,FALSE)</f>
        <v>22-04-1993</v>
      </c>
      <c r="E1260">
        <f>YEAR(Tabela1[[#This Row],[DoB]])</f>
        <v>1993</v>
      </c>
      <c r="F1260">
        <f>IFERROR(VLOOKUP(Tabela1[[#This Row],[Ano]],[1]Escalões!$B$2:$C$72,2,FALSE),0)</f>
        <v>0</v>
      </c>
    </row>
    <row r="1261" spans="1:6" x14ac:dyDescent="0.3">
      <c r="A1261">
        <v>76536</v>
      </c>
      <c r="B1261" t="s">
        <v>1342</v>
      </c>
      <c r="C1261" t="s">
        <v>1333</v>
      </c>
      <c r="D1261" t="str">
        <f>VLOOKUP(Tabela1[[#This Row],[Licença]],[1]DoB!$A$1:$O$5010,8,FALSE)</f>
        <v>25-07-2003</v>
      </c>
      <c r="E1261">
        <f>YEAR(Tabela1[[#This Row],[DoB]])</f>
        <v>2003</v>
      </c>
      <c r="F1261">
        <f>IFERROR(VLOOKUP(Tabela1[[#This Row],[Ano]],[1]Escalões!$B$2:$C$72,2,FALSE),0)</f>
        <v>0</v>
      </c>
    </row>
    <row r="1262" spans="1:6" x14ac:dyDescent="0.3">
      <c r="A1262">
        <v>71249</v>
      </c>
      <c r="B1262" t="s">
        <v>1343</v>
      </c>
      <c r="C1262" t="s">
        <v>1333</v>
      </c>
      <c r="D1262" t="str">
        <f>VLOOKUP(Tabela1[[#This Row],[Licença]],[1]DoB!$A$1:$O$5010,8,FALSE)</f>
        <v>26-12-2004</v>
      </c>
      <c r="E1262">
        <f>YEAR(Tabela1[[#This Row],[DoB]])</f>
        <v>2004</v>
      </c>
      <c r="F1262">
        <f>IFERROR(VLOOKUP(Tabela1[[#This Row],[Ano]],[1]Escalões!$B$2:$C$72,2,FALSE),0)</f>
        <v>0</v>
      </c>
    </row>
    <row r="1263" spans="1:6" x14ac:dyDescent="0.3">
      <c r="A1263">
        <v>77711</v>
      </c>
      <c r="B1263" t="s">
        <v>1344</v>
      </c>
      <c r="C1263" t="s">
        <v>1333</v>
      </c>
      <c r="D1263" t="str">
        <f>VLOOKUP(Tabela1[[#This Row],[Licença]],[1]DoB!$A$1:$O$5010,8,FALSE)</f>
        <v>10-11-1963</v>
      </c>
      <c r="E1263">
        <f>YEAR(Tabela1[[#This Row],[DoB]])</f>
        <v>1963</v>
      </c>
      <c r="F1263" t="str">
        <f>IFERROR(VLOOKUP(Tabela1[[#This Row],[Ano]],[1]Escalões!$B$2:$C$72,2,FALSE),0)</f>
        <v>Vet V</v>
      </c>
    </row>
    <row r="1264" spans="1:6" x14ac:dyDescent="0.3">
      <c r="A1264">
        <v>69875</v>
      </c>
      <c r="B1264" t="s">
        <v>1345</v>
      </c>
      <c r="C1264" t="s">
        <v>1333</v>
      </c>
      <c r="D1264" t="str">
        <f>VLOOKUP(Tabela1[[#This Row],[Licença]],[1]DoB!$A$1:$O$5010,8,FALSE)</f>
        <v>10-10-2002</v>
      </c>
      <c r="E1264">
        <f>YEAR(Tabela1[[#This Row],[DoB]])</f>
        <v>2002</v>
      </c>
      <c r="F1264">
        <f>IFERROR(VLOOKUP(Tabela1[[#This Row],[Ano]],[1]Escalões!$B$2:$C$72,2,FALSE),0)</f>
        <v>0</v>
      </c>
    </row>
    <row r="1265" spans="1:6" x14ac:dyDescent="0.3">
      <c r="A1265">
        <v>79918</v>
      </c>
      <c r="B1265" t="s">
        <v>1346</v>
      </c>
      <c r="C1265" t="s">
        <v>1333</v>
      </c>
      <c r="D1265" t="str">
        <f>VLOOKUP(Tabela1[[#This Row],[Licença]],[1]DoB!$A$1:$O$5010,8,FALSE)</f>
        <v>23-12-1989</v>
      </c>
      <c r="E1265">
        <f>YEAR(Tabela1[[#This Row],[DoB]])</f>
        <v>1989</v>
      </c>
      <c r="F1265">
        <f>IFERROR(VLOOKUP(Tabela1[[#This Row],[Ano]],[1]Escalões!$B$2:$C$72,2,FALSE),0)</f>
        <v>0</v>
      </c>
    </row>
    <row r="1266" spans="1:6" x14ac:dyDescent="0.3">
      <c r="A1266">
        <v>50226</v>
      </c>
      <c r="B1266" t="s">
        <v>1347</v>
      </c>
      <c r="C1266" t="s">
        <v>1333</v>
      </c>
      <c r="D1266" t="str">
        <f>VLOOKUP(Tabela1[[#This Row],[Licença]],[1]DoB!$A$1:$O$5010,8,FALSE)</f>
        <v>05-06-1964</v>
      </c>
      <c r="E1266">
        <f>YEAR(Tabela1[[#This Row],[DoB]])</f>
        <v>1964</v>
      </c>
      <c r="F1266" t="str">
        <f>IFERROR(VLOOKUP(Tabela1[[#This Row],[Ano]],[1]Escalões!$B$2:$C$72,2,FALSE),0)</f>
        <v>Vet V</v>
      </c>
    </row>
    <row r="1267" spans="1:6" x14ac:dyDescent="0.3">
      <c r="A1267">
        <v>77713</v>
      </c>
      <c r="B1267" t="s">
        <v>1348</v>
      </c>
      <c r="C1267" t="s">
        <v>1333</v>
      </c>
      <c r="D1267" t="str">
        <f>VLOOKUP(Tabela1[[#This Row],[Licença]],[1]DoB!$A$1:$O$5010,8,FALSE)</f>
        <v>13-10-1975</v>
      </c>
      <c r="E1267">
        <f>YEAR(Tabela1[[#This Row],[DoB]])</f>
        <v>1975</v>
      </c>
      <c r="F1267" t="str">
        <f>IFERROR(VLOOKUP(Tabela1[[#This Row],[Ano]],[1]Escalões!$B$2:$C$72,2,FALSE),0)</f>
        <v>Vet III</v>
      </c>
    </row>
    <row r="1268" spans="1:6" x14ac:dyDescent="0.3">
      <c r="A1268">
        <v>62602</v>
      </c>
      <c r="B1268" t="s">
        <v>1349</v>
      </c>
      <c r="C1268" t="s">
        <v>1333</v>
      </c>
      <c r="D1268" t="str">
        <f>VLOOKUP(Tabela1[[#This Row],[Licença]],[1]DoB!$A$1:$O$5010,8,FALSE)</f>
        <v>10-03-1991</v>
      </c>
      <c r="E1268">
        <f>YEAR(Tabela1[[#This Row],[DoB]])</f>
        <v>1991</v>
      </c>
      <c r="F1268">
        <f>IFERROR(VLOOKUP(Tabela1[[#This Row],[Ano]],[1]Escalões!$B$2:$C$72,2,FALSE),0)</f>
        <v>0</v>
      </c>
    </row>
    <row r="1269" spans="1:6" x14ac:dyDescent="0.3">
      <c r="A1269">
        <v>59852</v>
      </c>
      <c r="B1269" t="s">
        <v>1350</v>
      </c>
      <c r="C1269" t="s">
        <v>1333</v>
      </c>
      <c r="D1269" t="str">
        <f>VLOOKUP(Tabela1[[#This Row],[Licença]],[1]DoB!$A$1:$O$5010,8,FALSE)</f>
        <v>26-01-1986</v>
      </c>
      <c r="E1269">
        <f>YEAR(Tabela1[[#This Row],[DoB]])</f>
        <v>1986</v>
      </c>
      <c r="F1269">
        <f>IFERROR(VLOOKUP(Tabela1[[#This Row],[Ano]],[1]Escalões!$B$2:$C$72,2,FALSE),0)</f>
        <v>0</v>
      </c>
    </row>
    <row r="1270" spans="1:6" x14ac:dyDescent="0.3">
      <c r="A1270">
        <v>69218</v>
      </c>
      <c r="B1270" t="s">
        <v>1351</v>
      </c>
      <c r="C1270" t="s">
        <v>1333</v>
      </c>
      <c r="D1270" t="str">
        <f>VLOOKUP(Tabela1[[#This Row],[Licença]],[1]DoB!$A$1:$O$5010,8,FALSE)</f>
        <v>04-08-2000</v>
      </c>
      <c r="E1270">
        <f>YEAR(Tabela1[[#This Row],[DoB]])</f>
        <v>2000</v>
      </c>
      <c r="F1270">
        <f>IFERROR(VLOOKUP(Tabela1[[#This Row],[Ano]],[1]Escalões!$B$2:$C$72,2,FALSE),0)</f>
        <v>0</v>
      </c>
    </row>
    <row r="1271" spans="1:6" x14ac:dyDescent="0.3">
      <c r="A1271">
        <v>69028</v>
      </c>
      <c r="B1271" t="s">
        <v>1352</v>
      </c>
      <c r="C1271" t="s">
        <v>1333</v>
      </c>
      <c r="D1271" t="str">
        <f>VLOOKUP(Tabela1[[#This Row],[Licença]],[1]DoB!$A$1:$O$5010,8,FALSE)</f>
        <v>07-09-1999</v>
      </c>
      <c r="E1271">
        <f>YEAR(Tabela1[[#This Row],[DoB]])</f>
        <v>1999</v>
      </c>
      <c r="F1271">
        <f>IFERROR(VLOOKUP(Tabela1[[#This Row],[Ano]],[1]Escalões!$B$2:$C$72,2,FALSE),0)</f>
        <v>0</v>
      </c>
    </row>
    <row r="1272" spans="1:6" x14ac:dyDescent="0.3">
      <c r="A1272">
        <v>80277</v>
      </c>
      <c r="B1272" t="s">
        <v>1353</v>
      </c>
      <c r="C1272" t="s">
        <v>1333</v>
      </c>
      <c r="D1272" t="str">
        <f>VLOOKUP(Tabela1[[#This Row],[Licença]],[1]DoB!$A$1:$O$5010,8,FALSE)</f>
        <v>28-06-2012</v>
      </c>
      <c r="E1272">
        <f>YEAR(Tabela1[[#This Row],[DoB]])</f>
        <v>2012</v>
      </c>
      <c r="F1272">
        <f>IFERROR(VLOOKUP(Tabela1[[#This Row],[Ano]],[1]Escalões!$B$2:$C$72,2,FALSE),0)</f>
        <v>0</v>
      </c>
    </row>
    <row r="1273" spans="1:6" x14ac:dyDescent="0.3">
      <c r="A1273">
        <v>76537</v>
      </c>
      <c r="B1273" t="s">
        <v>1354</v>
      </c>
      <c r="C1273" t="s">
        <v>1333</v>
      </c>
      <c r="D1273" t="str">
        <f>VLOOKUP(Tabela1[[#This Row],[Licença]],[1]DoB!$A$1:$O$5010,8,FALSE)</f>
        <v>25-01-1975</v>
      </c>
      <c r="E1273">
        <f>YEAR(Tabela1[[#This Row],[DoB]])</f>
        <v>1975</v>
      </c>
      <c r="F1273" t="str">
        <f>IFERROR(VLOOKUP(Tabela1[[#This Row],[Ano]],[1]Escalões!$B$2:$C$72,2,FALSE),0)</f>
        <v>Vet III</v>
      </c>
    </row>
    <row r="1274" spans="1:6" x14ac:dyDescent="0.3">
      <c r="A1274">
        <v>65057</v>
      </c>
      <c r="B1274" t="s">
        <v>1355</v>
      </c>
      <c r="C1274" t="s">
        <v>1333</v>
      </c>
      <c r="D1274" t="str">
        <f>VLOOKUP(Tabela1[[#This Row],[Licença]],[1]DoB!$A$1:$O$5010,8,FALSE)</f>
        <v>16-01-1966</v>
      </c>
      <c r="E1274">
        <f>YEAR(Tabela1[[#This Row],[DoB]])</f>
        <v>1966</v>
      </c>
      <c r="F1274" t="str">
        <f>IFERROR(VLOOKUP(Tabela1[[#This Row],[Ano]],[1]Escalões!$B$2:$C$72,2,FALSE),0)</f>
        <v>Vet IV</v>
      </c>
    </row>
    <row r="1275" spans="1:6" x14ac:dyDescent="0.3">
      <c r="A1275">
        <v>80278</v>
      </c>
      <c r="B1275" t="s">
        <v>1356</v>
      </c>
      <c r="C1275" t="s">
        <v>1333</v>
      </c>
      <c r="D1275" t="str">
        <f>VLOOKUP(Tabela1[[#This Row],[Licença]],[1]DoB!$A$1:$O$5010,8,FALSE)</f>
        <v>12-02-2007</v>
      </c>
      <c r="E1275">
        <f>YEAR(Tabela1[[#This Row],[DoB]])</f>
        <v>2007</v>
      </c>
      <c r="F1275">
        <f>IFERROR(VLOOKUP(Tabela1[[#This Row],[Ano]],[1]Escalões!$B$2:$C$72,2,FALSE),0)</f>
        <v>0</v>
      </c>
    </row>
    <row r="1276" spans="1:6" x14ac:dyDescent="0.3">
      <c r="A1276">
        <v>67983</v>
      </c>
      <c r="B1276" t="s">
        <v>1357</v>
      </c>
      <c r="C1276" t="s">
        <v>1333</v>
      </c>
      <c r="D1276" t="str">
        <f>VLOOKUP(Tabela1[[#This Row],[Licença]],[1]DoB!$A$1:$O$5010,8,FALSE)</f>
        <v>21-05-1973</v>
      </c>
      <c r="E1276">
        <f>YEAR(Tabela1[[#This Row],[DoB]])</f>
        <v>1973</v>
      </c>
      <c r="F1276" t="str">
        <f>IFERROR(VLOOKUP(Tabela1[[#This Row],[Ano]],[1]Escalões!$B$2:$C$72,2,FALSE),0)</f>
        <v>Vet III</v>
      </c>
    </row>
    <row r="1277" spans="1:6" x14ac:dyDescent="0.3">
      <c r="A1277">
        <v>77258</v>
      </c>
      <c r="B1277" t="s">
        <v>1358</v>
      </c>
      <c r="C1277" t="s">
        <v>1333</v>
      </c>
      <c r="D1277" t="str">
        <f>VLOOKUP(Tabela1[[#This Row],[Licença]],[1]DoB!$A$1:$O$5010,8,FALSE)</f>
        <v>06-10-2009</v>
      </c>
      <c r="E1277">
        <f>YEAR(Tabela1[[#This Row],[DoB]])</f>
        <v>2009</v>
      </c>
      <c r="F1277">
        <f>IFERROR(VLOOKUP(Tabela1[[#This Row],[Ano]],[1]Escalões!$B$2:$C$72,2,FALSE),0)</f>
        <v>0</v>
      </c>
    </row>
    <row r="1278" spans="1:6" x14ac:dyDescent="0.3">
      <c r="A1278">
        <v>76768</v>
      </c>
      <c r="B1278" t="s">
        <v>1359</v>
      </c>
      <c r="C1278" t="s">
        <v>1333</v>
      </c>
      <c r="D1278" t="str">
        <f>VLOOKUP(Tabela1[[#This Row],[Licença]],[1]DoB!$A$1:$O$5010,8,FALSE)</f>
        <v>15-09-2010</v>
      </c>
      <c r="E1278">
        <f>YEAR(Tabela1[[#This Row],[DoB]])</f>
        <v>2010</v>
      </c>
      <c r="F1278">
        <f>IFERROR(VLOOKUP(Tabela1[[#This Row],[Ano]],[1]Escalões!$B$2:$C$72,2,FALSE),0)</f>
        <v>0</v>
      </c>
    </row>
    <row r="1279" spans="1:6" x14ac:dyDescent="0.3">
      <c r="A1279">
        <v>73978</v>
      </c>
      <c r="B1279" t="s">
        <v>1360</v>
      </c>
      <c r="C1279" t="s">
        <v>1361</v>
      </c>
      <c r="D1279" t="str">
        <f>VLOOKUP(Tabela1[[#This Row],[Licença]],[1]DoB!$A$1:$O$5010,8,FALSE)</f>
        <v>25-07-1976</v>
      </c>
      <c r="E1279">
        <f>YEAR(Tabela1[[#This Row],[DoB]])</f>
        <v>1976</v>
      </c>
      <c r="F1279" t="str">
        <f>IFERROR(VLOOKUP(Tabela1[[#This Row],[Ano]],[1]Escalões!$B$2:$C$72,2,FALSE),0)</f>
        <v>Vet II</v>
      </c>
    </row>
    <row r="1280" spans="1:6" x14ac:dyDescent="0.3">
      <c r="A1280">
        <v>67797</v>
      </c>
      <c r="B1280" t="s">
        <v>1362</v>
      </c>
      <c r="C1280" t="s">
        <v>1361</v>
      </c>
      <c r="D1280" t="str">
        <f>VLOOKUP(Tabela1[[#This Row],[Licença]],[1]DoB!$A$1:$O$5010,8,FALSE)</f>
        <v>11-12-1972</v>
      </c>
      <c r="E1280">
        <f>YEAR(Tabela1[[#This Row],[DoB]])</f>
        <v>1972</v>
      </c>
      <c r="F1280" t="str">
        <f>IFERROR(VLOOKUP(Tabela1[[#This Row],[Ano]],[1]Escalões!$B$2:$C$72,2,FALSE),0)</f>
        <v>Vet III</v>
      </c>
    </row>
    <row r="1281" spans="1:6" x14ac:dyDescent="0.3">
      <c r="A1281">
        <v>70946</v>
      </c>
      <c r="B1281" t="s">
        <v>1363</v>
      </c>
      <c r="C1281" t="s">
        <v>1361</v>
      </c>
      <c r="D1281" t="str">
        <f>VLOOKUP(Tabela1[[#This Row],[Licença]],[1]DoB!$A$1:$O$5010,8,FALSE)</f>
        <v>03-07-1955</v>
      </c>
      <c r="E1281">
        <f>YEAR(Tabela1[[#This Row],[DoB]])</f>
        <v>1955</v>
      </c>
      <c r="F1281" t="str">
        <f>IFERROR(VLOOKUP(Tabela1[[#This Row],[Ano]],[1]Escalões!$B$2:$C$72,2,FALSE),0)</f>
        <v>Vet VII</v>
      </c>
    </row>
    <row r="1282" spans="1:6" x14ac:dyDescent="0.3">
      <c r="A1282">
        <v>67751</v>
      </c>
      <c r="B1282" t="s">
        <v>1364</v>
      </c>
      <c r="C1282" t="s">
        <v>1361</v>
      </c>
      <c r="D1282" t="str">
        <f>VLOOKUP(Tabela1[[#This Row],[Licença]],[1]DoB!$A$1:$O$5010,8,FALSE)</f>
        <v>30-09-1999</v>
      </c>
      <c r="E1282">
        <f>YEAR(Tabela1[[#This Row],[DoB]])</f>
        <v>1999</v>
      </c>
      <c r="F1282">
        <f>IFERROR(VLOOKUP(Tabela1[[#This Row],[Ano]],[1]Escalões!$B$2:$C$72,2,FALSE),0)</f>
        <v>0</v>
      </c>
    </row>
    <row r="1283" spans="1:6" x14ac:dyDescent="0.3">
      <c r="A1283">
        <v>79218</v>
      </c>
      <c r="B1283" t="s">
        <v>1365</v>
      </c>
      <c r="C1283" t="s">
        <v>1361</v>
      </c>
      <c r="D1283" t="str">
        <f>VLOOKUP(Tabela1[[#This Row],[Licença]],[1]DoB!$A$1:$O$5010,8,FALSE)</f>
        <v>15-09-1974</v>
      </c>
      <c r="E1283">
        <f>YEAR(Tabela1[[#This Row],[DoB]])</f>
        <v>1974</v>
      </c>
      <c r="F1283" t="str">
        <f>IFERROR(VLOOKUP(Tabela1[[#This Row],[Ano]],[1]Escalões!$B$2:$C$72,2,FALSE),0)</f>
        <v>Vet III</v>
      </c>
    </row>
    <row r="1284" spans="1:6" x14ac:dyDescent="0.3">
      <c r="A1284">
        <v>74534</v>
      </c>
      <c r="B1284" t="s">
        <v>1366</v>
      </c>
      <c r="C1284" t="s">
        <v>1361</v>
      </c>
      <c r="D1284" t="str">
        <f>VLOOKUP(Tabela1[[#This Row],[Licença]],[1]DoB!$A$1:$O$5010,8,FALSE)</f>
        <v>10-09-1970</v>
      </c>
      <c r="E1284">
        <f>YEAR(Tabela1[[#This Row],[DoB]])</f>
        <v>1970</v>
      </c>
      <c r="F1284" t="str">
        <f>IFERROR(VLOOKUP(Tabela1[[#This Row],[Ano]],[1]Escalões!$B$2:$C$72,2,FALSE),0)</f>
        <v>Vet IV</v>
      </c>
    </row>
    <row r="1285" spans="1:6" x14ac:dyDescent="0.3">
      <c r="A1285">
        <v>79514</v>
      </c>
      <c r="B1285" t="s">
        <v>1367</v>
      </c>
      <c r="C1285" t="s">
        <v>1361</v>
      </c>
      <c r="D1285" t="str">
        <f>VLOOKUP(Tabela1[[#This Row],[Licença]],[1]DoB!$A$1:$O$5010,8,FALSE)</f>
        <v>23-01-1955</v>
      </c>
      <c r="E1285">
        <f>YEAR(Tabela1[[#This Row],[DoB]])</f>
        <v>1955</v>
      </c>
      <c r="F1285" t="str">
        <f>IFERROR(VLOOKUP(Tabela1[[#This Row],[Ano]],[1]Escalões!$B$2:$C$72,2,FALSE),0)</f>
        <v>Vet VII</v>
      </c>
    </row>
    <row r="1286" spans="1:6" x14ac:dyDescent="0.3">
      <c r="A1286">
        <v>79515</v>
      </c>
      <c r="B1286" t="s">
        <v>1368</v>
      </c>
      <c r="C1286" t="s">
        <v>1361</v>
      </c>
      <c r="D1286" t="str">
        <f>VLOOKUP(Tabela1[[#This Row],[Licença]],[1]DoB!$A$1:$O$5010,8,FALSE)</f>
        <v>18-12-1971</v>
      </c>
      <c r="E1286">
        <f>YEAR(Tabela1[[#This Row],[DoB]])</f>
        <v>1971</v>
      </c>
      <c r="F1286" t="str">
        <f>IFERROR(VLOOKUP(Tabela1[[#This Row],[Ano]],[1]Escalões!$B$2:$C$72,2,FALSE),0)</f>
        <v>Vet III</v>
      </c>
    </row>
    <row r="1287" spans="1:6" x14ac:dyDescent="0.3">
      <c r="A1287">
        <v>68518</v>
      </c>
      <c r="B1287" t="s">
        <v>1369</v>
      </c>
      <c r="C1287" t="s">
        <v>1370</v>
      </c>
      <c r="D1287" t="str">
        <f>VLOOKUP(Tabela1[[#This Row],[Licença]],[1]DoB!$A$1:$O$5010,8,FALSE)</f>
        <v>19-04-1969</v>
      </c>
      <c r="E1287">
        <f>YEAR(Tabela1[[#This Row],[DoB]])</f>
        <v>1969</v>
      </c>
      <c r="F1287" t="str">
        <f>IFERROR(VLOOKUP(Tabela1[[#This Row],[Ano]],[1]Escalões!$B$2:$C$72,2,FALSE),0)</f>
        <v>Vet IV</v>
      </c>
    </row>
    <row r="1288" spans="1:6" x14ac:dyDescent="0.3">
      <c r="A1288">
        <v>69239</v>
      </c>
      <c r="B1288" t="s">
        <v>1371</v>
      </c>
      <c r="C1288" t="s">
        <v>1370</v>
      </c>
      <c r="D1288" t="str">
        <f>VLOOKUP(Tabela1[[#This Row],[Licença]],[1]DoB!$A$1:$O$5010,8,FALSE)</f>
        <v>01-04-2000</v>
      </c>
      <c r="E1288">
        <f>YEAR(Tabela1[[#This Row],[DoB]])</f>
        <v>2000</v>
      </c>
      <c r="F1288">
        <f>IFERROR(VLOOKUP(Tabela1[[#This Row],[Ano]],[1]Escalões!$B$2:$C$72,2,FALSE),0)</f>
        <v>0</v>
      </c>
    </row>
    <row r="1289" spans="1:6" x14ac:dyDescent="0.3">
      <c r="A1289">
        <v>70294</v>
      </c>
      <c r="B1289" t="s">
        <v>1372</v>
      </c>
      <c r="C1289" t="s">
        <v>1370</v>
      </c>
      <c r="D1289" t="str">
        <f>VLOOKUP(Tabela1[[#This Row],[Licença]],[1]DoB!$A$1:$O$5010,8,FALSE)</f>
        <v>03-01-2002</v>
      </c>
      <c r="E1289">
        <f>YEAR(Tabela1[[#This Row],[DoB]])</f>
        <v>2002</v>
      </c>
      <c r="F1289">
        <f>IFERROR(VLOOKUP(Tabela1[[#This Row],[Ano]],[1]Escalões!$B$2:$C$72,2,FALSE),0)</f>
        <v>0</v>
      </c>
    </row>
    <row r="1290" spans="1:6" x14ac:dyDescent="0.3">
      <c r="A1290">
        <v>51114</v>
      </c>
      <c r="B1290" t="s">
        <v>1373</v>
      </c>
      <c r="C1290" t="s">
        <v>1370</v>
      </c>
      <c r="D1290" t="str">
        <f>VLOOKUP(Tabela1[[#This Row],[Licença]],[1]DoB!$A$1:$O$5010,8,FALSE)</f>
        <v>27-04-1978</v>
      </c>
      <c r="E1290">
        <f>YEAR(Tabela1[[#This Row],[DoB]])</f>
        <v>1978</v>
      </c>
      <c r="F1290" t="str">
        <f>IFERROR(VLOOKUP(Tabela1[[#This Row],[Ano]],[1]Escalões!$B$2:$C$72,2,FALSE),0)</f>
        <v>Vet II</v>
      </c>
    </row>
    <row r="1291" spans="1:6" x14ac:dyDescent="0.3">
      <c r="A1291">
        <v>66793</v>
      </c>
      <c r="B1291" t="s">
        <v>1374</v>
      </c>
      <c r="C1291" t="s">
        <v>1370</v>
      </c>
      <c r="D1291" t="str">
        <f>VLOOKUP(Tabela1[[#This Row],[Licença]],[1]DoB!$A$1:$O$5010,8,FALSE)</f>
        <v>15-06-1984</v>
      </c>
      <c r="E1291">
        <f>YEAR(Tabela1[[#This Row],[DoB]])</f>
        <v>1984</v>
      </c>
      <c r="F1291" t="str">
        <f>IFERROR(VLOOKUP(Tabela1[[#This Row],[Ano]],[1]Escalões!$B$2:$C$72,2,FALSE),0)</f>
        <v>Vet I</v>
      </c>
    </row>
    <row r="1292" spans="1:6" x14ac:dyDescent="0.3">
      <c r="A1292">
        <v>63266</v>
      </c>
      <c r="B1292" t="s">
        <v>1375</v>
      </c>
      <c r="C1292" t="s">
        <v>1370</v>
      </c>
      <c r="D1292" t="str">
        <f>VLOOKUP(Tabela1[[#This Row],[Licença]],[1]DoB!$A$1:$O$5010,8,FALSE)</f>
        <v>06-11-1987</v>
      </c>
      <c r="E1292">
        <f>YEAR(Tabela1[[#This Row],[DoB]])</f>
        <v>1987</v>
      </c>
      <c r="F1292">
        <f>IFERROR(VLOOKUP(Tabela1[[#This Row],[Ano]],[1]Escalões!$B$2:$C$72,2,FALSE),0)</f>
        <v>0</v>
      </c>
    </row>
    <row r="1293" spans="1:6" x14ac:dyDescent="0.3">
      <c r="A1293">
        <v>50555</v>
      </c>
      <c r="B1293" t="s">
        <v>1376</v>
      </c>
      <c r="C1293" t="s">
        <v>1370</v>
      </c>
      <c r="D1293" t="str">
        <f>VLOOKUP(Tabela1[[#This Row],[Licença]],[1]DoB!$A$1:$O$5010,8,FALSE)</f>
        <v>27-12-1973</v>
      </c>
      <c r="E1293">
        <f>YEAR(Tabela1[[#This Row],[DoB]])</f>
        <v>1973</v>
      </c>
      <c r="F1293" t="str">
        <f>IFERROR(VLOOKUP(Tabela1[[#This Row],[Ano]],[1]Escalões!$B$2:$C$72,2,FALSE),0)</f>
        <v>Vet III</v>
      </c>
    </row>
    <row r="1294" spans="1:6" x14ac:dyDescent="0.3">
      <c r="A1294">
        <v>62672</v>
      </c>
      <c r="B1294" t="s">
        <v>1377</v>
      </c>
      <c r="C1294" t="s">
        <v>1370</v>
      </c>
      <c r="D1294" t="str">
        <f>VLOOKUP(Tabela1[[#This Row],[Licença]],[1]DoB!$A$1:$O$5010,8,FALSE)</f>
        <v>10-12-1967</v>
      </c>
      <c r="E1294">
        <f>YEAR(Tabela1[[#This Row],[DoB]])</f>
        <v>1967</v>
      </c>
      <c r="F1294" t="str">
        <f>IFERROR(VLOOKUP(Tabela1[[#This Row],[Ano]],[1]Escalões!$B$2:$C$72,2,FALSE),0)</f>
        <v>Vet IV</v>
      </c>
    </row>
    <row r="1295" spans="1:6" x14ac:dyDescent="0.3">
      <c r="A1295">
        <v>69900</v>
      </c>
      <c r="B1295" t="s">
        <v>1378</v>
      </c>
      <c r="C1295" t="s">
        <v>1370</v>
      </c>
      <c r="D1295" t="str">
        <f>VLOOKUP(Tabela1[[#This Row],[Licença]],[1]DoB!$A$1:$O$5010,8,FALSE)</f>
        <v>28-03-2000</v>
      </c>
      <c r="E1295">
        <f>YEAR(Tabela1[[#This Row],[DoB]])</f>
        <v>2000</v>
      </c>
      <c r="F1295">
        <f>IFERROR(VLOOKUP(Tabela1[[#This Row],[Ano]],[1]Escalões!$B$2:$C$72,2,FALSE),0)</f>
        <v>0</v>
      </c>
    </row>
    <row r="1296" spans="1:6" x14ac:dyDescent="0.3">
      <c r="A1296">
        <v>60420</v>
      </c>
      <c r="B1296" t="s">
        <v>1379</v>
      </c>
      <c r="C1296" t="s">
        <v>1370</v>
      </c>
      <c r="D1296" t="str">
        <f>VLOOKUP(Tabela1[[#This Row],[Licença]],[1]DoB!$A$1:$O$5010,8,FALSE)</f>
        <v>01-07-1990</v>
      </c>
      <c r="E1296">
        <f>YEAR(Tabela1[[#This Row],[DoB]])</f>
        <v>1990</v>
      </c>
      <c r="F1296">
        <f>IFERROR(VLOOKUP(Tabela1[[#This Row],[Ano]],[1]Escalões!$B$2:$C$72,2,FALSE),0)</f>
        <v>0</v>
      </c>
    </row>
    <row r="1297" spans="1:6" x14ac:dyDescent="0.3">
      <c r="A1297">
        <v>79769</v>
      </c>
      <c r="B1297" t="s">
        <v>1380</v>
      </c>
      <c r="C1297" t="s">
        <v>1370</v>
      </c>
      <c r="D1297" t="str">
        <f>VLOOKUP(Tabela1[[#This Row],[Licença]],[1]DoB!$A$1:$O$5010,8,FALSE)</f>
        <v>06-05-2014</v>
      </c>
      <c r="E1297">
        <f>YEAR(Tabela1[[#This Row],[DoB]])</f>
        <v>2014</v>
      </c>
      <c r="F1297">
        <f>IFERROR(VLOOKUP(Tabela1[[#This Row],[Ano]],[1]Escalões!$B$2:$C$72,2,FALSE),0)</f>
        <v>0</v>
      </c>
    </row>
    <row r="1298" spans="1:6" x14ac:dyDescent="0.3">
      <c r="A1298">
        <v>79553</v>
      </c>
      <c r="B1298" t="s">
        <v>1381</v>
      </c>
      <c r="C1298" t="s">
        <v>1370</v>
      </c>
      <c r="D1298" t="str">
        <f>VLOOKUP(Tabela1[[#This Row],[Licença]],[1]DoB!$A$1:$O$5010,8,FALSE)</f>
        <v>29-05-2015</v>
      </c>
      <c r="E1298">
        <f>YEAR(Tabela1[[#This Row],[DoB]])</f>
        <v>2015</v>
      </c>
      <c r="F1298">
        <f>IFERROR(VLOOKUP(Tabela1[[#This Row],[Ano]],[1]Escalões!$B$2:$C$72,2,FALSE),0)</f>
        <v>0</v>
      </c>
    </row>
    <row r="1299" spans="1:6" x14ac:dyDescent="0.3">
      <c r="A1299">
        <v>78553</v>
      </c>
      <c r="B1299" t="s">
        <v>1382</v>
      </c>
      <c r="C1299" t="s">
        <v>1370</v>
      </c>
      <c r="D1299" t="str">
        <f>VLOOKUP(Tabela1[[#This Row],[Licença]],[1]DoB!$A$1:$O$5010,8,FALSE)</f>
        <v>27-04-1980</v>
      </c>
      <c r="E1299">
        <f>YEAR(Tabela1[[#This Row],[DoB]])</f>
        <v>1980</v>
      </c>
      <c r="F1299" t="str">
        <f>IFERROR(VLOOKUP(Tabela1[[#This Row],[Ano]],[1]Escalões!$B$2:$C$72,2,FALSE),0)</f>
        <v>Vet II</v>
      </c>
    </row>
    <row r="1300" spans="1:6" x14ac:dyDescent="0.3">
      <c r="A1300">
        <v>80117</v>
      </c>
      <c r="B1300" t="s">
        <v>1383</v>
      </c>
      <c r="C1300" t="s">
        <v>1370</v>
      </c>
      <c r="D1300" t="str">
        <f>VLOOKUP(Tabela1[[#This Row],[Licença]],[1]DoB!$A$1:$O$5010,8,FALSE)</f>
        <v>04-01-2013</v>
      </c>
      <c r="E1300">
        <f>YEAR(Tabela1[[#This Row],[DoB]])</f>
        <v>2013</v>
      </c>
      <c r="F1300">
        <f>IFERROR(VLOOKUP(Tabela1[[#This Row],[Ano]],[1]Escalões!$B$2:$C$72,2,FALSE),0)</f>
        <v>0</v>
      </c>
    </row>
    <row r="1301" spans="1:6" x14ac:dyDescent="0.3">
      <c r="A1301">
        <v>80549</v>
      </c>
      <c r="B1301" t="s">
        <v>1384</v>
      </c>
      <c r="C1301" t="s">
        <v>1370</v>
      </c>
      <c r="D1301" t="str">
        <f>VLOOKUP(Tabela1[[#This Row],[Licença]],[1]DoB!$A$1:$O$5010,8,FALSE)</f>
        <v>13-11-1973</v>
      </c>
      <c r="E1301">
        <f>YEAR(Tabela1[[#This Row],[DoB]])</f>
        <v>1973</v>
      </c>
      <c r="F1301" t="str">
        <f>IFERROR(VLOOKUP(Tabela1[[#This Row],[Ano]],[1]Escalões!$B$2:$C$72,2,FALSE),0)</f>
        <v>Vet III</v>
      </c>
    </row>
    <row r="1302" spans="1:6" x14ac:dyDescent="0.3">
      <c r="A1302">
        <v>80550</v>
      </c>
      <c r="B1302" t="s">
        <v>1385</v>
      </c>
      <c r="C1302" t="s">
        <v>1370</v>
      </c>
      <c r="D1302" t="str">
        <f>VLOOKUP(Tabela1[[#This Row],[Licença]],[1]DoB!$A$1:$O$5010,8,FALSE)</f>
        <v>05-09-2013</v>
      </c>
      <c r="E1302">
        <f>YEAR(Tabela1[[#This Row],[DoB]])</f>
        <v>2013</v>
      </c>
      <c r="F1302">
        <f>IFERROR(VLOOKUP(Tabela1[[#This Row],[Ano]],[1]Escalões!$B$2:$C$72,2,FALSE),0)</f>
        <v>0</v>
      </c>
    </row>
    <row r="1303" spans="1:6" x14ac:dyDescent="0.3">
      <c r="A1303">
        <v>80551</v>
      </c>
      <c r="B1303" t="s">
        <v>1386</v>
      </c>
      <c r="C1303" t="s">
        <v>1370</v>
      </c>
      <c r="D1303" t="str">
        <f>VLOOKUP(Tabela1[[#This Row],[Licença]],[1]DoB!$A$1:$O$5010,8,FALSE)</f>
        <v>28-05-2013</v>
      </c>
      <c r="E1303">
        <f>YEAR(Tabela1[[#This Row],[DoB]])</f>
        <v>2013</v>
      </c>
      <c r="F1303">
        <f>IFERROR(VLOOKUP(Tabela1[[#This Row],[Ano]],[1]Escalões!$B$2:$C$72,2,FALSE),0)</f>
        <v>0</v>
      </c>
    </row>
    <row r="1304" spans="1:6" x14ac:dyDescent="0.3">
      <c r="A1304">
        <v>80552</v>
      </c>
      <c r="B1304" t="s">
        <v>1387</v>
      </c>
      <c r="C1304" t="s">
        <v>1370</v>
      </c>
      <c r="D1304" t="str">
        <f>VLOOKUP(Tabela1[[#This Row],[Licença]],[1]DoB!$A$1:$O$5010,8,FALSE)</f>
        <v>22-10-2010</v>
      </c>
      <c r="E1304">
        <f>YEAR(Tabela1[[#This Row],[DoB]])</f>
        <v>2010</v>
      </c>
      <c r="F1304">
        <f>IFERROR(VLOOKUP(Tabela1[[#This Row],[Ano]],[1]Escalões!$B$2:$C$72,2,FALSE),0)</f>
        <v>0</v>
      </c>
    </row>
    <row r="1305" spans="1:6" x14ac:dyDescent="0.3">
      <c r="A1305">
        <v>50347</v>
      </c>
      <c r="B1305" t="s">
        <v>1388</v>
      </c>
      <c r="C1305" t="s">
        <v>1389</v>
      </c>
      <c r="D1305" t="str">
        <f>VLOOKUP(Tabela1[[#This Row],[Licença]],[1]DoB!$A$1:$O$5010,8,FALSE)</f>
        <v>15-07-1973</v>
      </c>
      <c r="E1305">
        <f>YEAR(Tabela1[[#This Row],[DoB]])</f>
        <v>1973</v>
      </c>
      <c r="F1305" t="str">
        <f>IFERROR(VLOOKUP(Tabela1[[#This Row],[Ano]],[1]Escalões!$B$2:$C$72,2,FALSE),0)</f>
        <v>Vet III</v>
      </c>
    </row>
    <row r="1306" spans="1:6" x14ac:dyDescent="0.3">
      <c r="A1306">
        <v>72324</v>
      </c>
      <c r="B1306" t="s">
        <v>1390</v>
      </c>
      <c r="C1306" t="s">
        <v>1389</v>
      </c>
      <c r="D1306" t="str">
        <f>VLOOKUP(Tabela1[[#This Row],[Licença]],[1]DoB!$A$1:$O$5010,8,FALSE)</f>
        <v>02-09-1998</v>
      </c>
      <c r="E1306">
        <f>YEAR(Tabela1[[#This Row],[DoB]])</f>
        <v>1998</v>
      </c>
      <c r="F1306">
        <f>IFERROR(VLOOKUP(Tabela1[[#This Row],[Ano]],[1]Escalões!$B$2:$C$72,2,FALSE),0)</f>
        <v>0</v>
      </c>
    </row>
    <row r="1307" spans="1:6" x14ac:dyDescent="0.3">
      <c r="A1307">
        <v>69931</v>
      </c>
      <c r="B1307" t="s">
        <v>1391</v>
      </c>
      <c r="C1307" t="s">
        <v>1389</v>
      </c>
      <c r="D1307" t="str">
        <f>VLOOKUP(Tabela1[[#This Row],[Licença]],[1]DoB!$A$1:$O$5010,8,FALSE)</f>
        <v>21-05-2000</v>
      </c>
      <c r="E1307">
        <f>YEAR(Tabela1[[#This Row],[DoB]])</f>
        <v>2000</v>
      </c>
      <c r="F1307">
        <f>IFERROR(VLOOKUP(Tabela1[[#This Row],[Ano]],[1]Escalões!$B$2:$C$72,2,FALSE),0)</f>
        <v>0</v>
      </c>
    </row>
    <row r="1308" spans="1:6" x14ac:dyDescent="0.3">
      <c r="A1308">
        <v>50497</v>
      </c>
      <c r="B1308" t="s">
        <v>1392</v>
      </c>
      <c r="C1308" t="s">
        <v>1389</v>
      </c>
      <c r="D1308" t="str">
        <f>VLOOKUP(Tabela1[[#This Row],[Licença]],[1]DoB!$A$1:$O$5010,8,FALSE)</f>
        <v>16-06-1979</v>
      </c>
      <c r="E1308">
        <f>YEAR(Tabela1[[#This Row],[DoB]])</f>
        <v>1979</v>
      </c>
      <c r="F1308" t="str">
        <f>IFERROR(VLOOKUP(Tabela1[[#This Row],[Ano]],[1]Escalões!$B$2:$C$72,2,FALSE),0)</f>
        <v>Vet II</v>
      </c>
    </row>
    <row r="1309" spans="1:6" x14ac:dyDescent="0.3">
      <c r="A1309">
        <v>79839</v>
      </c>
      <c r="B1309" t="s">
        <v>1393</v>
      </c>
      <c r="C1309" t="s">
        <v>1389</v>
      </c>
      <c r="D1309" t="str">
        <f>VLOOKUP(Tabela1[[#This Row],[Licença]],[1]DoB!$A$1:$O$5010,8,FALSE)</f>
        <v>05-06-2009</v>
      </c>
      <c r="E1309">
        <f>YEAR(Tabela1[[#This Row],[DoB]])</f>
        <v>2009</v>
      </c>
      <c r="F1309">
        <f>IFERROR(VLOOKUP(Tabela1[[#This Row],[Ano]],[1]Escalões!$B$2:$C$72,2,FALSE),0)</f>
        <v>0</v>
      </c>
    </row>
    <row r="1310" spans="1:6" x14ac:dyDescent="0.3">
      <c r="A1310">
        <v>79763</v>
      </c>
      <c r="B1310" t="s">
        <v>1394</v>
      </c>
      <c r="C1310" t="s">
        <v>1389</v>
      </c>
      <c r="D1310" t="str">
        <f>VLOOKUP(Tabela1[[#This Row],[Licença]],[1]DoB!$A$1:$O$5010,8,FALSE)</f>
        <v>21-04-2006</v>
      </c>
      <c r="E1310">
        <f>YEAR(Tabela1[[#This Row],[DoB]])</f>
        <v>2006</v>
      </c>
      <c r="F1310">
        <f>IFERROR(VLOOKUP(Tabela1[[#This Row],[Ano]],[1]Escalões!$B$2:$C$72,2,FALSE),0)</f>
        <v>0</v>
      </c>
    </row>
    <row r="1311" spans="1:6" x14ac:dyDescent="0.3">
      <c r="A1311">
        <v>79967</v>
      </c>
      <c r="B1311" t="s">
        <v>1395</v>
      </c>
      <c r="C1311" t="s">
        <v>1389</v>
      </c>
      <c r="D1311" t="str">
        <f>VLOOKUP(Tabela1[[#This Row],[Licença]],[1]DoB!$A$1:$O$5010,8,FALSE)</f>
        <v>30-07-2008</v>
      </c>
      <c r="E1311">
        <f>YEAR(Tabela1[[#This Row],[DoB]])</f>
        <v>2008</v>
      </c>
      <c r="F1311">
        <f>IFERROR(VLOOKUP(Tabela1[[#This Row],[Ano]],[1]Escalões!$B$2:$C$72,2,FALSE),0)</f>
        <v>0</v>
      </c>
    </row>
    <row r="1312" spans="1:6" x14ac:dyDescent="0.3">
      <c r="A1312">
        <v>79838</v>
      </c>
      <c r="B1312" t="s">
        <v>1396</v>
      </c>
      <c r="C1312" t="s">
        <v>1389</v>
      </c>
      <c r="D1312" t="str">
        <f>VLOOKUP(Tabela1[[#This Row],[Licença]],[1]DoB!$A$1:$O$5010,8,FALSE)</f>
        <v>04-08-2010</v>
      </c>
      <c r="E1312">
        <f>YEAR(Tabela1[[#This Row],[DoB]])</f>
        <v>2010</v>
      </c>
      <c r="F1312">
        <f>IFERROR(VLOOKUP(Tabela1[[#This Row],[Ano]],[1]Escalões!$B$2:$C$72,2,FALSE),0)</f>
        <v>0</v>
      </c>
    </row>
    <row r="1313" spans="1:6" x14ac:dyDescent="0.3">
      <c r="A1313">
        <v>80096</v>
      </c>
      <c r="B1313" t="s">
        <v>1397</v>
      </c>
      <c r="C1313" t="s">
        <v>1389</v>
      </c>
      <c r="D1313" t="str">
        <f>VLOOKUP(Tabela1[[#This Row],[Licença]],[1]DoB!$A$1:$O$5010,8,FALSE)</f>
        <v>30-12-2011</v>
      </c>
      <c r="E1313">
        <f>YEAR(Tabela1[[#This Row],[DoB]])</f>
        <v>2011</v>
      </c>
      <c r="F1313">
        <f>IFERROR(VLOOKUP(Tabela1[[#This Row],[Ano]],[1]Escalões!$B$2:$C$72,2,FALSE),0)</f>
        <v>0</v>
      </c>
    </row>
    <row r="1314" spans="1:6" x14ac:dyDescent="0.3">
      <c r="A1314">
        <v>80001</v>
      </c>
      <c r="B1314" t="s">
        <v>1398</v>
      </c>
      <c r="C1314" t="s">
        <v>1389</v>
      </c>
      <c r="D1314" t="str">
        <f>VLOOKUP(Tabela1[[#This Row],[Licença]],[1]DoB!$A$1:$O$5010,8,FALSE)</f>
        <v>02-08-2007</v>
      </c>
      <c r="E1314">
        <f>YEAR(Tabela1[[#This Row],[DoB]])</f>
        <v>2007</v>
      </c>
      <c r="F1314">
        <f>IFERROR(VLOOKUP(Tabela1[[#This Row],[Ano]],[1]Escalões!$B$2:$C$72,2,FALSE),0)</f>
        <v>0</v>
      </c>
    </row>
    <row r="1315" spans="1:6" x14ac:dyDescent="0.3">
      <c r="A1315">
        <v>80055</v>
      </c>
      <c r="B1315" t="s">
        <v>1399</v>
      </c>
      <c r="C1315" t="s">
        <v>1389</v>
      </c>
      <c r="D1315" t="str">
        <f>VLOOKUP(Tabela1[[#This Row],[Licença]],[1]DoB!$A$1:$O$5010,8,FALSE)</f>
        <v>05-05-2008</v>
      </c>
      <c r="E1315">
        <f>YEAR(Tabela1[[#This Row],[DoB]])</f>
        <v>2008</v>
      </c>
      <c r="F1315">
        <f>IFERROR(VLOOKUP(Tabela1[[#This Row],[Ano]],[1]Escalões!$B$2:$C$72,2,FALSE),0)</f>
        <v>0</v>
      </c>
    </row>
    <row r="1316" spans="1:6" x14ac:dyDescent="0.3">
      <c r="A1316">
        <v>79818</v>
      </c>
      <c r="B1316" t="s">
        <v>1400</v>
      </c>
      <c r="C1316" t="s">
        <v>1389</v>
      </c>
      <c r="D1316" t="str">
        <f>VLOOKUP(Tabela1[[#This Row],[Licença]],[1]DoB!$A$1:$O$5010,8,FALSE)</f>
        <v>11-12-2012</v>
      </c>
      <c r="E1316">
        <f>YEAR(Tabela1[[#This Row],[DoB]])</f>
        <v>2012</v>
      </c>
      <c r="F1316">
        <f>IFERROR(VLOOKUP(Tabela1[[#This Row],[Ano]],[1]Escalões!$B$2:$C$72,2,FALSE),0)</f>
        <v>0</v>
      </c>
    </row>
    <row r="1317" spans="1:6" x14ac:dyDescent="0.3">
      <c r="A1317">
        <v>74357</v>
      </c>
      <c r="B1317" t="s">
        <v>1401</v>
      </c>
      <c r="C1317" t="s">
        <v>1389</v>
      </c>
      <c r="D1317" t="str">
        <f>VLOOKUP(Tabela1[[#This Row],[Licença]],[1]DoB!$A$1:$O$5010,8,FALSE)</f>
        <v>02-02-1960</v>
      </c>
      <c r="E1317">
        <f>YEAR(Tabela1[[#This Row],[DoB]])</f>
        <v>1960</v>
      </c>
      <c r="F1317" t="str">
        <f>IFERROR(VLOOKUP(Tabela1[[#This Row],[Ano]],[1]Escalões!$B$2:$C$72,2,FALSE),0)</f>
        <v>Vet VI</v>
      </c>
    </row>
    <row r="1318" spans="1:6" x14ac:dyDescent="0.3">
      <c r="A1318">
        <v>80645</v>
      </c>
      <c r="B1318" t="s">
        <v>1402</v>
      </c>
      <c r="C1318" t="s">
        <v>1389</v>
      </c>
      <c r="D1318" t="str">
        <f>VLOOKUP(Tabela1[[#This Row],[Licença]],[1]DoB!$A$1:$O$5010,8,FALSE)</f>
        <v>13-02-2017</v>
      </c>
      <c r="E1318">
        <f>YEAR(Tabela1[[#This Row],[DoB]])</f>
        <v>2017</v>
      </c>
      <c r="F1318">
        <f>IFERROR(VLOOKUP(Tabela1[[#This Row],[Ano]],[1]Escalões!$B$2:$C$72,2,FALSE),0)</f>
        <v>0</v>
      </c>
    </row>
    <row r="1319" spans="1:6" x14ac:dyDescent="0.3">
      <c r="A1319">
        <v>79840</v>
      </c>
      <c r="B1319" t="s">
        <v>1403</v>
      </c>
      <c r="C1319" t="s">
        <v>1389</v>
      </c>
      <c r="D1319" t="str">
        <f>VLOOKUP(Tabela1[[#This Row],[Licença]],[1]DoB!$A$1:$O$5010,8,FALSE)</f>
        <v>19-03-1967</v>
      </c>
      <c r="E1319">
        <f>YEAR(Tabela1[[#This Row],[DoB]])</f>
        <v>1967</v>
      </c>
      <c r="F1319" t="str">
        <f>IFERROR(VLOOKUP(Tabela1[[#This Row],[Ano]],[1]Escalões!$B$2:$C$72,2,FALSE),0)</f>
        <v>Vet IV</v>
      </c>
    </row>
    <row r="1320" spans="1:6" x14ac:dyDescent="0.3">
      <c r="A1320">
        <v>79966</v>
      </c>
      <c r="B1320" t="s">
        <v>1404</v>
      </c>
      <c r="C1320" t="s">
        <v>1389</v>
      </c>
      <c r="D1320" t="str">
        <f>VLOOKUP(Tabela1[[#This Row],[Licença]],[1]DoB!$A$1:$O$5010,8,FALSE)</f>
        <v>29-07-2013</v>
      </c>
      <c r="E1320">
        <f>YEAR(Tabela1[[#This Row],[DoB]])</f>
        <v>2013</v>
      </c>
      <c r="F1320">
        <f>IFERROR(VLOOKUP(Tabela1[[#This Row],[Ano]],[1]Escalões!$B$2:$C$72,2,FALSE),0)</f>
        <v>0</v>
      </c>
    </row>
    <row r="1321" spans="1:6" x14ac:dyDescent="0.3">
      <c r="A1321">
        <v>80125</v>
      </c>
      <c r="B1321" t="s">
        <v>1405</v>
      </c>
      <c r="C1321" t="s">
        <v>1389</v>
      </c>
      <c r="D1321" t="str">
        <f>VLOOKUP(Tabela1[[#This Row],[Licença]],[1]DoB!$A$1:$O$5010,8,FALSE)</f>
        <v>17-07-2016</v>
      </c>
      <c r="E1321">
        <f>YEAR(Tabela1[[#This Row],[DoB]])</f>
        <v>2016</v>
      </c>
      <c r="F1321">
        <f>IFERROR(VLOOKUP(Tabela1[[#This Row],[Ano]],[1]Escalões!$B$2:$C$72,2,FALSE),0)</f>
        <v>0</v>
      </c>
    </row>
    <row r="1322" spans="1:6" x14ac:dyDescent="0.3">
      <c r="A1322">
        <v>80126</v>
      </c>
      <c r="B1322" t="s">
        <v>1406</v>
      </c>
      <c r="C1322" t="s">
        <v>1389</v>
      </c>
      <c r="D1322" t="str">
        <f>VLOOKUP(Tabela1[[#This Row],[Licença]],[1]DoB!$A$1:$O$5010,8,FALSE)</f>
        <v>17-12-2016</v>
      </c>
      <c r="E1322">
        <f>YEAR(Tabela1[[#This Row],[DoB]])</f>
        <v>2016</v>
      </c>
      <c r="F1322">
        <f>IFERROR(VLOOKUP(Tabela1[[#This Row],[Ano]],[1]Escalões!$B$2:$C$72,2,FALSE),0)</f>
        <v>0</v>
      </c>
    </row>
    <row r="1323" spans="1:6" x14ac:dyDescent="0.3">
      <c r="A1323">
        <v>80680</v>
      </c>
      <c r="B1323" t="s">
        <v>1407</v>
      </c>
      <c r="C1323" t="s">
        <v>1389</v>
      </c>
      <c r="D1323" t="str">
        <f>VLOOKUP(Tabela1[[#This Row],[Licença]],[1]DoB!$A$1:$O$5010,8,FALSE)</f>
        <v>15-05-1984</v>
      </c>
      <c r="E1323">
        <f>YEAR(Tabela1[[#This Row],[DoB]])</f>
        <v>1984</v>
      </c>
      <c r="F1323" t="str">
        <f>IFERROR(VLOOKUP(Tabela1[[#This Row],[Ano]],[1]Escalões!$B$2:$C$72,2,FALSE),0)</f>
        <v>Vet I</v>
      </c>
    </row>
    <row r="1324" spans="1:6" x14ac:dyDescent="0.3">
      <c r="A1324">
        <v>80681</v>
      </c>
      <c r="B1324" t="s">
        <v>1408</v>
      </c>
      <c r="C1324" t="s">
        <v>1389</v>
      </c>
      <c r="D1324" t="str">
        <f>VLOOKUP(Tabela1[[#This Row],[Licença]],[1]DoB!$A$1:$O$5010,8,FALSE)</f>
        <v>01-04-2000</v>
      </c>
      <c r="E1324">
        <f>YEAR(Tabela1[[#This Row],[DoB]])</f>
        <v>2000</v>
      </c>
      <c r="F1324">
        <f>IFERROR(VLOOKUP(Tabela1[[#This Row],[Ano]],[1]Escalões!$B$2:$C$72,2,FALSE),0)</f>
        <v>0</v>
      </c>
    </row>
    <row r="1325" spans="1:6" x14ac:dyDescent="0.3">
      <c r="A1325">
        <v>78419</v>
      </c>
      <c r="B1325" t="s">
        <v>1409</v>
      </c>
      <c r="C1325" t="s">
        <v>1410</v>
      </c>
      <c r="D1325" t="str">
        <f>VLOOKUP(Tabela1[[#This Row],[Licença]],[1]DoB!$A$1:$O$5010,8,FALSE)</f>
        <v>13-09-1994</v>
      </c>
      <c r="E1325">
        <f>YEAR(Tabela1[[#This Row],[DoB]])</f>
        <v>1994</v>
      </c>
      <c r="F1325">
        <f>IFERROR(VLOOKUP(Tabela1[[#This Row],[Ano]],[1]Escalões!$B$2:$C$72,2,FALSE),0)</f>
        <v>0</v>
      </c>
    </row>
    <row r="1326" spans="1:6" x14ac:dyDescent="0.3">
      <c r="A1326">
        <v>77801</v>
      </c>
      <c r="B1326" t="s">
        <v>1411</v>
      </c>
      <c r="C1326" t="s">
        <v>1410</v>
      </c>
      <c r="D1326" t="str">
        <f>VLOOKUP(Tabela1[[#This Row],[Licença]],[1]DoB!$A$1:$O$5010,8,FALSE)</f>
        <v>21-11-1996</v>
      </c>
      <c r="E1326">
        <f>YEAR(Tabela1[[#This Row],[DoB]])</f>
        <v>1996</v>
      </c>
      <c r="F1326">
        <f>IFERROR(VLOOKUP(Tabela1[[#This Row],[Ano]],[1]Escalões!$B$2:$C$72,2,FALSE),0)</f>
        <v>0</v>
      </c>
    </row>
    <row r="1327" spans="1:6" x14ac:dyDescent="0.3">
      <c r="A1327">
        <v>64776</v>
      </c>
      <c r="B1327" t="s">
        <v>1412</v>
      </c>
      <c r="C1327" t="s">
        <v>1410</v>
      </c>
      <c r="D1327" t="str">
        <f>VLOOKUP(Tabela1[[#This Row],[Licença]],[1]DoB!$A$1:$O$5010,8,FALSE)</f>
        <v>22-10-1991</v>
      </c>
      <c r="E1327">
        <f>YEAR(Tabela1[[#This Row],[DoB]])</f>
        <v>1991</v>
      </c>
      <c r="F1327">
        <f>IFERROR(VLOOKUP(Tabela1[[#This Row],[Ano]],[1]Escalões!$B$2:$C$72,2,FALSE),0)</f>
        <v>0</v>
      </c>
    </row>
    <row r="1328" spans="1:6" x14ac:dyDescent="0.3">
      <c r="A1328">
        <v>77802</v>
      </c>
      <c r="B1328" t="s">
        <v>1413</v>
      </c>
      <c r="C1328" t="s">
        <v>1410</v>
      </c>
      <c r="D1328" t="str">
        <f>VLOOKUP(Tabela1[[#This Row],[Licença]],[1]DoB!$A$1:$O$5010,8,FALSE)</f>
        <v>06-10-1989</v>
      </c>
      <c r="E1328">
        <f>YEAR(Tabela1[[#This Row],[DoB]])</f>
        <v>1989</v>
      </c>
      <c r="F1328">
        <f>IFERROR(VLOOKUP(Tabela1[[#This Row],[Ano]],[1]Escalões!$B$2:$C$72,2,FALSE),0)</f>
        <v>0</v>
      </c>
    </row>
    <row r="1329" spans="1:6" x14ac:dyDescent="0.3">
      <c r="A1329">
        <v>78696</v>
      </c>
      <c r="B1329" t="s">
        <v>1414</v>
      </c>
      <c r="C1329" t="s">
        <v>1410</v>
      </c>
      <c r="D1329" t="str">
        <f>VLOOKUP(Tabela1[[#This Row],[Licença]],[1]DoB!$A$1:$O$5010,8,FALSE)</f>
        <v>24-01-2007</v>
      </c>
      <c r="E1329">
        <f>YEAR(Tabela1[[#This Row],[DoB]])</f>
        <v>2007</v>
      </c>
      <c r="F1329">
        <f>IFERROR(VLOOKUP(Tabela1[[#This Row],[Ano]],[1]Escalões!$B$2:$C$72,2,FALSE),0)</f>
        <v>0</v>
      </c>
    </row>
    <row r="1330" spans="1:6" x14ac:dyDescent="0.3">
      <c r="A1330">
        <v>73668</v>
      </c>
      <c r="B1330" t="s">
        <v>1415</v>
      </c>
      <c r="C1330" t="s">
        <v>1416</v>
      </c>
      <c r="D1330" t="str">
        <f>VLOOKUP(Tabela1[[#This Row],[Licença]],[1]DoB!$A$1:$O$5010,8,FALSE)</f>
        <v>25-05-2009</v>
      </c>
      <c r="E1330">
        <f>YEAR(Tabela1[[#This Row],[DoB]])</f>
        <v>2009</v>
      </c>
      <c r="F1330">
        <f>IFERROR(VLOOKUP(Tabela1[[#This Row],[Ano]],[1]Escalões!$B$2:$C$72,2,FALSE),0)</f>
        <v>0</v>
      </c>
    </row>
    <row r="1331" spans="1:6" x14ac:dyDescent="0.3">
      <c r="A1331">
        <v>75373</v>
      </c>
      <c r="B1331" t="s">
        <v>1417</v>
      </c>
      <c r="C1331" t="s">
        <v>1416</v>
      </c>
      <c r="D1331" t="str">
        <f>VLOOKUP(Tabela1[[#This Row],[Licença]],[1]DoB!$A$1:$O$5010,8,FALSE)</f>
        <v>10-10-2009</v>
      </c>
      <c r="E1331">
        <f>YEAR(Tabela1[[#This Row],[DoB]])</f>
        <v>2009</v>
      </c>
      <c r="F1331">
        <f>IFERROR(VLOOKUP(Tabela1[[#This Row],[Ano]],[1]Escalões!$B$2:$C$72,2,FALSE),0)</f>
        <v>0</v>
      </c>
    </row>
    <row r="1332" spans="1:6" x14ac:dyDescent="0.3">
      <c r="A1332">
        <v>79829</v>
      </c>
      <c r="B1332" t="s">
        <v>1418</v>
      </c>
      <c r="C1332" t="s">
        <v>1416</v>
      </c>
      <c r="D1332" t="str">
        <f>VLOOKUP(Tabela1[[#This Row],[Licença]],[1]DoB!$A$1:$O$5010,8,FALSE)</f>
        <v>09-01-2016</v>
      </c>
      <c r="E1332">
        <f>YEAR(Tabela1[[#This Row],[DoB]])</f>
        <v>2016</v>
      </c>
      <c r="F1332">
        <f>IFERROR(VLOOKUP(Tabela1[[#This Row],[Ano]],[1]Escalões!$B$2:$C$72,2,FALSE),0)</f>
        <v>0</v>
      </c>
    </row>
    <row r="1333" spans="1:6" x14ac:dyDescent="0.3">
      <c r="A1333">
        <v>76488</v>
      </c>
      <c r="B1333" t="s">
        <v>1419</v>
      </c>
      <c r="C1333" t="s">
        <v>1416</v>
      </c>
      <c r="D1333" t="str">
        <f>VLOOKUP(Tabela1[[#This Row],[Licença]],[1]DoB!$A$1:$O$5010,8,FALSE)</f>
        <v>27-03-2014</v>
      </c>
      <c r="E1333">
        <f>YEAR(Tabela1[[#This Row],[DoB]])</f>
        <v>2014</v>
      </c>
      <c r="F1333">
        <f>IFERROR(VLOOKUP(Tabela1[[#This Row],[Ano]],[1]Escalões!$B$2:$C$72,2,FALSE),0)</f>
        <v>0</v>
      </c>
    </row>
    <row r="1334" spans="1:6" x14ac:dyDescent="0.3">
      <c r="A1334">
        <v>68210</v>
      </c>
      <c r="B1334" t="s">
        <v>1420</v>
      </c>
      <c r="C1334" t="s">
        <v>1416</v>
      </c>
      <c r="D1334" t="str">
        <f>VLOOKUP(Tabela1[[#This Row],[Licença]],[1]DoB!$A$1:$O$5010,8,FALSE)</f>
        <v>06-02-1985</v>
      </c>
      <c r="E1334">
        <f>YEAR(Tabela1[[#This Row],[DoB]])</f>
        <v>1985</v>
      </c>
      <c r="F1334" t="str">
        <f>IFERROR(VLOOKUP(Tabela1[[#This Row],[Ano]],[1]Escalões!$B$2:$C$72,2,FALSE),0)</f>
        <v>Vet I</v>
      </c>
    </row>
    <row r="1335" spans="1:6" x14ac:dyDescent="0.3">
      <c r="A1335">
        <v>72805</v>
      </c>
      <c r="B1335" t="s">
        <v>1421</v>
      </c>
      <c r="C1335" t="s">
        <v>1416</v>
      </c>
      <c r="D1335" t="str">
        <f>VLOOKUP(Tabela1[[#This Row],[Licença]],[1]DoB!$A$1:$O$5010,8,FALSE)</f>
        <v>22-05-2006</v>
      </c>
      <c r="E1335">
        <f>YEAR(Tabela1[[#This Row],[DoB]])</f>
        <v>2006</v>
      </c>
      <c r="F1335">
        <f>IFERROR(VLOOKUP(Tabela1[[#This Row],[Ano]],[1]Escalões!$B$2:$C$72,2,FALSE),0)</f>
        <v>0</v>
      </c>
    </row>
    <row r="1336" spans="1:6" x14ac:dyDescent="0.3">
      <c r="A1336">
        <v>72507</v>
      </c>
      <c r="B1336" t="s">
        <v>1422</v>
      </c>
      <c r="C1336" t="s">
        <v>1416</v>
      </c>
      <c r="D1336" t="str">
        <f>VLOOKUP(Tabela1[[#This Row],[Licença]],[1]DoB!$A$1:$O$5010,8,FALSE)</f>
        <v>05-06-2003</v>
      </c>
      <c r="E1336">
        <f>YEAR(Tabela1[[#This Row],[DoB]])</f>
        <v>2003</v>
      </c>
      <c r="F1336">
        <f>IFERROR(VLOOKUP(Tabela1[[#This Row],[Ano]],[1]Escalões!$B$2:$C$72,2,FALSE),0)</f>
        <v>0</v>
      </c>
    </row>
    <row r="1337" spans="1:6" x14ac:dyDescent="0.3">
      <c r="A1337">
        <v>50500</v>
      </c>
      <c r="B1337" t="s">
        <v>1423</v>
      </c>
      <c r="C1337" t="s">
        <v>1416</v>
      </c>
      <c r="D1337" t="str">
        <f>VLOOKUP(Tabela1[[#This Row],[Licença]],[1]DoB!$A$1:$O$5010,8,FALSE)</f>
        <v>28-01-1977</v>
      </c>
      <c r="E1337">
        <f>YEAR(Tabela1[[#This Row],[DoB]])</f>
        <v>1977</v>
      </c>
      <c r="F1337" t="str">
        <f>IFERROR(VLOOKUP(Tabela1[[#This Row],[Ano]],[1]Escalões!$B$2:$C$72,2,FALSE),0)</f>
        <v>Vet II</v>
      </c>
    </row>
    <row r="1338" spans="1:6" x14ac:dyDescent="0.3">
      <c r="A1338">
        <v>77153</v>
      </c>
      <c r="B1338" t="s">
        <v>1424</v>
      </c>
      <c r="C1338" t="s">
        <v>1416</v>
      </c>
      <c r="D1338" t="str">
        <f>VLOOKUP(Tabela1[[#This Row],[Licença]],[1]DoB!$A$1:$O$5010,8,FALSE)</f>
        <v>05-09-2009</v>
      </c>
      <c r="E1338">
        <f>YEAR(Tabela1[[#This Row],[DoB]])</f>
        <v>2009</v>
      </c>
      <c r="F1338">
        <f>IFERROR(VLOOKUP(Tabela1[[#This Row],[Ano]],[1]Escalões!$B$2:$C$72,2,FALSE),0)</f>
        <v>0</v>
      </c>
    </row>
    <row r="1339" spans="1:6" x14ac:dyDescent="0.3">
      <c r="A1339">
        <v>78643</v>
      </c>
      <c r="B1339" t="s">
        <v>1425</v>
      </c>
      <c r="C1339" t="s">
        <v>1416</v>
      </c>
      <c r="D1339" t="str">
        <f>VLOOKUP(Tabela1[[#This Row],[Licença]],[1]DoB!$A$1:$O$5010,8,FALSE)</f>
        <v>06-08-2011</v>
      </c>
      <c r="E1339">
        <f>YEAR(Tabela1[[#This Row],[DoB]])</f>
        <v>2011</v>
      </c>
      <c r="F1339">
        <f>IFERROR(VLOOKUP(Tabela1[[#This Row],[Ano]],[1]Escalões!$B$2:$C$72,2,FALSE),0)</f>
        <v>0</v>
      </c>
    </row>
    <row r="1340" spans="1:6" x14ac:dyDescent="0.3">
      <c r="A1340">
        <v>71314</v>
      </c>
      <c r="B1340" t="s">
        <v>1426</v>
      </c>
      <c r="C1340" t="s">
        <v>1416</v>
      </c>
      <c r="D1340" t="str">
        <f>VLOOKUP(Tabela1[[#This Row],[Licença]],[1]DoB!$A$1:$O$5010,8,FALSE)</f>
        <v>05-08-2003</v>
      </c>
      <c r="E1340">
        <f>YEAR(Tabela1[[#This Row],[DoB]])</f>
        <v>2003</v>
      </c>
      <c r="F1340">
        <f>IFERROR(VLOOKUP(Tabela1[[#This Row],[Ano]],[1]Escalões!$B$2:$C$72,2,FALSE),0)</f>
        <v>0</v>
      </c>
    </row>
    <row r="1341" spans="1:6" x14ac:dyDescent="0.3">
      <c r="A1341">
        <v>73293</v>
      </c>
      <c r="B1341" t="s">
        <v>1427</v>
      </c>
      <c r="C1341" t="s">
        <v>1416</v>
      </c>
      <c r="D1341" t="str">
        <f>VLOOKUP(Tabela1[[#This Row],[Licença]],[1]DoB!$A$1:$O$5010,8,FALSE)</f>
        <v>18-07-2004</v>
      </c>
      <c r="E1341">
        <f>YEAR(Tabela1[[#This Row],[DoB]])</f>
        <v>2004</v>
      </c>
      <c r="F1341">
        <f>IFERROR(VLOOKUP(Tabela1[[#This Row],[Ano]],[1]Escalões!$B$2:$C$72,2,FALSE),0)</f>
        <v>0</v>
      </c>
    </row>
    <row r="1342" spans="1:6" x14ac:dyDescent="0.3">
      <c r="A1342">
        <v>73061</v>
      </c>
      <c r="B1342" t="s">
        <v>1428</v>
      </c>
      <c r="C1342" t="s">
        <v>1416</v>
      </c>
      <c r="D1342" t="str">
        <f>VLOOKUP(Tabela1[[#This Row],[Licença]],[1]DoB!$A$1:$O$5010,8,FALSE)</f>
        <v>03-03-2005</v>
      </c>
      <c r="E1342">
        <f>YEAR(Tabela1[[#This Row],[DoB]])</f>
        <v>2005</v>
      </c>
      <c r="F1342">
        <f>IFERROR(VLOOKUP(Tabela1[[#This Row],[Ano]],[1]Escalões!$B$2:$C$72,2,FALSE),0)</f>
        <v>0</v>
      </c>
    </row>
    <row r="1343" spans="1:6" x14ac:dyDescent="0.3">
      <c r="A1343">
        <v>73370</v>
      </c>
      <c r="B1343" t="s">
        <v>1429</v>
      </c>
      <c r="C1343" t="s">
        <v>1416</v>
      </c>
      <c r="D1343" t="str">
        <f>VLOOKUP(Tabela1[[#This Row],[Licença]],[1]DoB!$A$1:$O$5010,8,FALSE)</f>
        <v>28-09-2005</v>
      </c>
      <c r="E1343">
        <f>YEAR(Tabela1[[#This Row],[DoB]])</f>
        <v>2005</v>
      </c>
      <c r="F1343">
        <f>IFERROR(VLOOKUP(Tabela1[[#This Row],[Ano]],[1]Escalões!$B$2:$C$72,2,FALSE),0)</f>
        <v>0</v>
      </c>
    </row>
    <row r="1344" spans="1:6" x14ac:dyDescent="0.3">
      <c r="A1344">
        <v>78617</v>
      </c>
      <c r="B1344" t="s">
        <v>1430</v>
      </c>
      <c r="C1344" t="s">
        <v>1416</v>
      </c>
      <c r="D1344" t="str">
        <f>VLOOKUP(Tabela1[[#This Row],[Licença]],[1]DoB!$A$1:$O$5010,8,FALSE)</f>
        <v>18-09-2010</v>
      </c>
      <c r="E1344">
        <f>YEAR(Tabela1[[#This Row],[DoB]])</f>
        <v>2010</v>
      </c>
      <c r="F1344">
        <f>IFERROR(VLOOKUP(Tabela1[[#This Row],[Ano]],[1]Escalões!$B$2:$C$72,2,FALSE),0)</f>
        <v>0</v>
      </c>
    </row>
    <row r="1345" spans="1:6" x14ac:dyDescent="0.3">
      <c r="A1345">
        <v>77977</v>
      </c>
      <c r="B1345" t="s">
        <v>1431</v>
      </c>
      <c r="C1345" t="s">
        <v>1416</v>
      </c>
      <c r="D1345" t="str">
        <f>VLOOKUP(Tabela1[[#This Row],[Licença]],[1]DoB!$A$1:$O$5010,8,FALSE)</f>
        <v>10-01-2014</v>
      </c>
      <c r="E1345">
        <f>YEAR(Tabela1[[#This Row],[DoB]])</f>
        <v>2014</v>
      </c>
      <c r="F1345">
        <f>IFERROR(VLOOKUP(Tabela1[[#This Row],[Ano]],[1]Escalões!$B$2:$C$72,2,FALSE),0)</f>
        <v>0</v>
      </c>
    </row>
    <row r="1346" spans="1:6" x14ac:dyDescent="0.3">
      <c r="A1346">
        <v>73313</v>
      </c>
      <c r="B1346" t="s">
        <v>1432</v>
      </c>
      <c r="C1346" t="s">
        <v>1416</v>
      </c>
      <c r="D1346" t="str">
        <f>VLOOKUP(Tabela1[[#This Row],[Licença]],[1]DoB!$A$1:$O$5010,8,FALSE)</f>
        <v>15-09-2003</v>
      </c>
      <c r="E1346">
        <f>YEAR(Tabela1[[#This Row],[DoB]])</f>
        <v>2003</v>
      </c>
      <c r="F1346">
        <f>IFERROR(VLOOKUP(Tabela1[[#This Row],[Ano]],[1]Escalões!$B$2:$C$72,2,FALSE),0)</f>
        <v>0</v>
      </c>
    </row>
    <row r="1347" spans="1:6" x14ac:dyDescent="0.3">
      <c r="A1347">
        <v>78752</v>
      </c>
      <c r="B1347" t="s">
        <v>1433</v>
      </c>
      <c r="C1347" t="s">
        <v>1416</v>
      </c>
      <c r="D1347" t="str">
        <f>VLOOKUP(Tabela1[[#This Row],[Licença]],[1]DoB!$A$1:$O$5010,8,FALSE)</f>
        <v>06-07-2015</v>
      </c>
      <c r="E1347">
        <f>YEAR(Tabela1[[#This Row],[DoB]])</f>
        <v>2015</v>
      </c>
      <c r="F1347">
        <f>IFERROR(VLOOKUP(Tabela1[[#This Row],[Ano]],[1]Escalões!$B$2:$C$72,2,FALSE),0)</f>
        <v>0</v>
      </c>
    </row>
    <row r="1348" spans="1:6" x14ac:dyDescent="0.3">
      <c r="A1348">
        <v>78751</v>
      </c>
      <c r="B1348" t="s">
        <v>1434</v>
      </c>
      <c r="C1348" t="s">
        <v>1416</v>
      </c>
      <c r="D1348" t="str">
        <f>VLOOKUP(Tabela1[[#This Row],[Licença]],[1]DoB!$A$1:$O$5010,8,FALSE)</f>
        <v>06-07-2015</v>
      </c>
      <c r="E1348">
        <f>YEAR(Tabela1[[#This Row],[DoB]])</f>
        <v>2015</v>
      </c>
      <c r="F1348">
        <f>IFERROR(VLOOKUP(Tabela1[[#This Row],[Ano]],[1]Escalões!$B$2:$C$72,2,FALSE),0)</f>
        <v>0</v>
      </c>
    </row>
    <row r="1349" spans="1:6" x14ac:dyDescent="0.3">
      <c r="A1349">
        <v>78724</v>
      </c>
      <c r="B1349" t="s">
        <v>1435</v>
      </c>
      <c r="C1349" t="s">
        <v>1416</v>
      </c>
      <c r="D1349" t="str">
        <f>VLOOKUP(Tabela1[[#This Row],[Licença]],[1]DoB!$A$1:$O$5010,8,FALSE)</f>
        <v>29-07-2011</v>
      </c>
      <c r="E1349">
        <f>YEAR(Tabela1[[#This Row],[DoB]])</f>
        <v>2011</v>
      </c>
      <c r="F1349">
        <f>IFERROR(VLOOKUP(Tabela1[[#This Row],[Ano]],[1]Escalões!$B$2:$C$72,2,FALSE),0)</f>
        <v>0</v>
      </c>
    </row>
    <row r="1350" spans="1:6" x14ac:dyDescent="0.3">
      <c r="A1350">
        <v>79757</v>
      </c>
      <c r="B1350" t="s">
        <v>1436</v>
      </c>
      <c r="C1350" t="s">
        <v>1416</v>
      </c>
      <c r="D1350" t="str">
        <f>VLOOKUP(Tabela1[[#This Row],[Licença]],[1]DoB!$A$1:$O$5010,8,FALSE)</f>
        <v>04-08-2017</v>
      </c>
      <c r="E1350">
        <f>YEAR(Tabela1[[#This Row],[DoB]])</f>
        <v>2017</v>
      </c>
      <c r="F1350">
        <f>IFERROR(VLOOKUP(Tabela1[[#This Row],[Ano]],[1]Escalões!$B$2:$C$72,2,FALSE),0)</f>
        <v>0</v>
      </c>
    </row>
    <row r="1351" spans="1:6" x14ac:dyDescent="0.3">
      <c r="A1351">
        <v>72807</v>
      </c>
      <c r="B1351" t="s">
        <v>1437</v>
      </c>
      <c r="C1351" t="s">
        <v>1416</v>
      </c>
      <c r="D1351" t="str">
        <f>VLOOKUP(Tabela1[[#This Row],[Licença]],[1]DoB!$A$1:$O$5010,8,FALSE)</f>
        <v>12-02-2008</v>
      </c>
      <c r="E1351">
        <f>YEAR(Tabela1[[#This Row],[DoB]])</f>
        <v>2008</v>
      </c>
      <c r="F1351">
        <f>IFERROR(VLOOKUP(Tabela1[[#This Row],[Ano]],[1]Escalões!$B$2:$C$72,2,FALSE),0)</f>
        <v>0</v>
      </c>
    </row>
    <row r="1352" spans="1:6" x14ac:dyDescent="0.3">
      <c r="A1352">
        <v>79409</v>
      </c>
      <c r="B1352" t="s">
        <v>1438</v>
      </c>
      <c r="C1352" t="s">
        <v>1416</v>
      </c>
      <c r="D1352" t="str">
        <f>VLOOKUP(Tabela1[[#This Row],[Licença]],[1]DoB!$A$1:$O$5010,8,FALSE)</f>
        <v>05-03-2014</v>
      </c>
      <c r="E1352">
        <f>YEAR(Tabela1[[#This Row],[DoB]])</f>
        <v>2014</v>
      </c>
      <c r="F1352">
        <f>IFERROR(VLOOKUP(Tabela1[[#This Row],[Ano]],[1]Escalões!$B$2:$C$72,2,FALSE),0)</f>
        <v>0</v>
      </c>
    </row>
    <row r="1353" spans="1:6" x14ac:dyDescent="0.3">
      <c r="A1353">
        <v>69514</v>
      </c>
      <c r="B1353" t="s">
        <v>1439</v>
      </c>
      <c r="C1353" t="s">
        <v>1416</v>
      </c>
      <c r="D1353" t="str">
        <f>VLOOKUP(Tabela1[[#This Row],[Licença]],[1]DoB!$A$1:$O$5010,8,FALSE)</f>
        <v>17-10-2002</v>
      </c>
      <c r="E1353">
        <f>YEAR(Tabela1[[#This Row],[DoB]])</f>
        <v>2002</v>
      </c>
      <c r="F1353">
        <f>IFERROR(VLOOKUP(Tabela1[[#This Row],[Ano]],[1]Escalões!$B$2:$C$72,2,FALSE),0)</f>
        <v>0</v>
      </c>
    </row>
    <row r="1354" spans="1:6" x14ac:dyDescent="0.3">
      <c r="A1354">
        <v>74751</v>
      </c>
      <c r="B1354" t="s">
        <v>1440</v>
      </c>
      <c r="C1354" t="s">
        <v>1416</v>
      </c>
      <c r="D1354" t="str">
        <f>VLOOKUP(Tabela1[[#This Row],[Licença]],[1]DoB!$A$1:$O$5010,8,FALSE)</f>
        <v>08-02-2008</v>
      </c>
      <c r="E1354">
        <f>YEAR(Tabela1[[#This Row],[DoB]])</f>
        <v>2008</v>
      </c>
      <c r="F1354">
        <f>IFERROR(VLOOKUP(Tabela1[[#This Row],[Ano]],[1]Escalões!$B$2:$C$72,2,FALSE),0)</f>
        <v>0</v>
      </c>
    </row>
    <row r="1355" spans="1:6" x14ac:dyDescent="0.3">
      <c r="A1355">
        <v>79221</v>
      </c>
      <c r="B1355" t="s">
        <v>1441</v>
      </c>
      <c r="C1355" t="s">
        <v>1416</v>
      </c>
      <c r="D1355" t="str">
        <f>VLOOKUP(Tabela1[[#This Row],[Licença]],[1]DoB!$A$1:$O$5010,8,FALSE)</f>
        <v>08-04-1997</v>
      </c>
      <c r="E1355">
        <f>YEAR(Tabela1[[#This Row],[DoB]])</f>
        <v>1997</v>
      </c>
      <c r="F1355">
        <f>IFERROR(VLOOKUP(Tabela1[[#This Row],[Ano]],[1]Escalões!$B$2:$C$72,2,FALSE),0)</f>
        <v>0</v>
      </c>
    </row>
    <row r="1356" spans="1:6" x14ac:dyDescent="0.3">
      <c r="A1356">
        <v>78783</v>
      </c>
      <c r="B1356" t="s">
        <v>1442</v>
      </c>
      <c r="C1356" t="s">
        <v>1416</v>
      </c>
      <c r="D1356" t="str">
        <f>VLOOKUP(Tabela1[[#This Row],[Licença]],[1]DoB!$A$1:$O$5010,8,FALSE)</f>
        <v>04-03-2013</v>
      </c>
      <c r="E1356">
        <f>YEAR(Tabela1[[#This Row],[DoB]])</f>
        <v>2013</v>
      </c>
      <c r="F1356">
        <f>IFERROR(VLOOKUP(Tabela1[[#This Row],[Ano]],[1]Escalões!$B$2:$C$72,2,FALSE),0)</f>
        <v>0</v>
      </c>
    </row>
    <row r="1357" spans="1:6" x14ac:dyDescent="0.3">
      <c r="A1357">
        <v>80317</v>
      </c>
      <c r="B1357" t="s">
        <v>1443</v>
      </c>
      <c r="C1357" t="s">
        <v>1416</v>
      </c>
      <c r="D1357" t="str">
        <f>VLOOKUP(Tabela1[[#This Row],[Licença]],[1]DoB!$A$1:$O$5010,8,FALSE)</f>
        <v>31-10-2017</v>
      </c>
      <c r="E1357">
        <f>YEAR(Tabela1[[#This Row],[DoB]])</f>
        <v>2017</v>
      </c>
      <c r="F1357">
        <f>IFERROR(VLOOKUP(Tabela1[[#This Row],[Ano]],[1]Escalões!$B$2:$C$72,2,FALSE),0)</f>
        <v>0</v>
      </c>
    </row>
    <row r="1358" spans="1:6" x14ac:dyDescent="0.3">
      <c r="A1358">
        <v>79761</v>
      </c>
      <c r="B1358" t="s">
        <v>1444</v>
      </c>
      <c r="C1358" t="s">
        <v>1416</v>
      </c>
      <c r="D1358" t="str">
        <f>VLOOKUP(Tabela1[[#This Row],[Licença]],[1]DoB!$A$1:$O$5010,8,FALSE)</f>
        <v>07-01-2015</v>
      </c>
      <c r="E1358">
        <f>YEAR(Tabela1[[#This Row],[DoB]])</f>
        <v>2015</v>
      </c>
      <c r="F1358">
        <f>IFERROR(VLOOKUP(Tabela1[[#This Row],[Ano]],[1]Escalões!$B$2:$C$72,2,FALSE),0)</f>
        <v>0</v>
      </c>
    </row>
    <row r="1359" spans="1:6" x14ac:dyDescent="0.3">
      <c r="A1359">
        <v>79822</v>
      </c>
      <c r="B1359" t="s">
        <v>1445</v>
      </c>
      <c r="C1359" t="s">
        <v>1416</v>
      </c>
      <c r="D1359" t="str">
        <f>VLOOKUP(Tabela1[[#This Row],[Licença]],[1]DoB!$A$1:$O$5010,8,FALSE)</f>
        <v>29-08-2015</v>
      </c>
      <c r="E1359">
        <f>YEAR(Tabela1[[#This Row],[DoB]])</f>
        <v>2015</v>
      </c>
      <c r="F1359">
        <f>IFERROR(VLOOKUP(Tabela1[[#This Row],[Ano]],[1]Escalões!$B$2:$C$72,2,FALSE),0)</f>
        <v>0</v>
      </c>
    </row>
    <row r="1360" spans="1:6" x14ac:dyDescent="0.3">
      <c r="A1360">
        <v>77630</v>
      </c>
      <c r="B1360" t="s">
        <v>1446</v>
      </c>
      <c r="C1360" t="s">
        <v>1416</v>
      </c>
      <c r="D1360" t="str">
        <f>VLOOKUP(Tabela1[[#This Row],[Licença]],[1]DoB!$A$1:$O$5010,8,FALSE)</f>
        <v>11-02-2010</v>
      </c>
      <c r="E1360">
        <f>YEAR(Tabela1[[#This Row],[DoB]])</f>
        <v>2010</v>
      </c>
      <c r="F1360">
        <f>IFERROR(VLOOKUP(Tabela1[[#This Row],[Ano]],[1]Escalões!$B$2:$C$72,2,FALSE),0)</f>
        <v>0</v>
      </c>
    </row>
    <row r="1361" spans="1:6" x14ac:dyDescent="0.3">
      <c r="A1361">
        <v>56458</v>
      </c>
      <c r="B1361" t="s">
        <v>1447</v>
      </c>
      <c r="C1361" t="s">
        <v>1448</v>
      </c>
      <c r="D1361" t="str">
        <f>VLOOKUP(Tabela1[[#This Row],[Licença]],[1]DoB!$A$1:$O$5010,8,FALSE)</f>
        <v>27-08-1977</v>
      </c>
      <c r="E1361">
        <f>YEAR(Tabela1[[#This Row],[DoB]])</f>
        <v>1977</v>
      </c>
      <c r="F1361" t="str">
        <f>IFERROR(VLOOKUP(Tabela1[[#This Row],[Ano]],[1]Escalões!$B$2:$C$72,2,FALSE),0)</f>
        <v>Vet II</v>
      </c>
    </row>
    <row r="1362" spans="1:6" x14ac:dyDescent="0.3">
      <c r="A1362">
        <v>58040</v>
      </c>
      <c r="B1362" t="s">
        <v>1449</v>
      </c>
      <c r="C1362" t="s">
        <v>1448</v>
      </c>
      <c r="D1362" t="str">
        <f>VLOOKUP(Tabela1[[#This Row],[Licença]],[1]DoB!$A$1:$O$5010,8,FALSE)</f>
        <v>09-09-1974</v>
      </c>
      <c r="E1362">
        <f>YEAR(Tabela1[[#This Row],[DoB]])</f>
        <v>1974</v>
      </c>
      <c r="F1362" t="str">
        <f>IFERROR(VLOOKUP(Tabela1[[#This Row],[Ano]],[1]Escalões!$B$2:$C$72,2,FALSE),0)</f>
        <v>Vet III</v>
      </c>
    </row>
    <row r="1363" spans="1:6" x14ac:dyDescent="0.3">
      <c r="A1363">
        <v>74373</v>
      </c>
      <c r="B1363" t="s">
        <v>1450</v>
      </c>
      <c r="C1363" t="s">
        <v>1448</v>
      </c>
      <c r="D1363" t="str">
        <f>VLOOKUP(Tabela1[[#This Row],[Licença]],[1]DoB!$A$1:$O$5010,8,FALSE)</f>
        <v>07-01-1972</v>
      </c>
      <c r="E1363">
        <f>YEAR(Tabela1[[#This Row],[DoB]])</f>
        <v>1972</v>
      </c>
      <c r="F1363" t="str">
        <f>IFERROR(VLOOKUP(Tabela1[[#This Row],[Ano]],[1]Escalões!$B$2:$C$72,2,FALSE),0)</f>
        <v>Vet III</v>
      </c>
    </row>
    <row r="1364" spans="1:6" x14ac:dyDescent="0.3">
      <c r="A1364">
        <v>74391</v>
      </c>
      <c r="B1364" t="s">
        <v>1451</v>
      </c>
      <c r="C1364" t="s">
        <v>1448</v>
      </c>
      <c r="D1364" t="str">
        <f>VLOOKUP(Tabela1[[#This Row],[Licença]],[1]DoB!$A$1:$O$5010,8,FALSE)</f>
        <v>25-04-1991</v>
      </c>
      <c r="E1364">
        <f>YEAR(Tabela1[[#This Row],[DoB]])</f>
        <v>1991</v>
      </c>
      <c r="F1364">
        <f>IFERROR(VLOOKUP(Tabela1[[#This Row],[Ano]],[1]Escalões!$B$2:$C$72,2,FALSE),0)</f>
        <v>0</v>
      </c>
    </row>
    <row r="1365" spans="1:6" x14ac:dyDescent="0.3">
      <c r="A1365">
        <v>50445</v>
      </c>
      <c r="B1365" t="s">
        <v>1452</v>
      </c>
      <c r="C1365" t="s">
        <v>1448</v>
      </c>
      <c r="D1365" t="str">
        <f>VLOOKUP(Tabela1[[#This Row],[Licença]],[1]DoB!$A$1:$O$5010,8,FALSE)</f>
        <v>04-12-1972</v>
      </c>
      <c r="E1365">
        <f>YEAR(Tabela1[[#This Row],[DoB]])</f>
        <v>1972</v>
      </c>
      <c r="F1365" t="str">
        <f>IFERROR(VLOOKUP(Tabela1[[#This Row],[Ano]],[1]Escalões!$B$2:$C$72,2,FALSE),0)</f>
        <v>Vet III</v>
      </c>
    </row>
    <row r="1366" spans="1:6" x14ac:dyDescent="0.3">
      <c r="A1366">
        <v>79271</v>
      </c>
      <c r="B1366" t="s">
        <v>1453</v>
      </c>
      <c r="C1366" t="s">
        <v>1448</v>
      </c>
      <c r="D1366" t="str">
        <f>VLOOKUP(Tabela1[[#This Row],[Licença]],[1]DoB!$A$1:$O$5010,8,FALSE)</f>
        <v>19-12-1974</v>
      </c>
      <c r="E1366">
        <f>YEAR(Tabela1[[#This Row],[DoB]])</f>
        <v>1974</v>
      </c>
      <c r="F1366" t="str">
        <f>IFERROR(VLOOKUP(Tabela1[[#This Row],[Ano]],[1]Escalões!$B$2:$C$72,2,FALSE),0)</f>
        <v>Vet III</v>
      </c>
    </row>
    <row r="1367" spans="1:6" x14ac:dyDescent="0.3">
      <c r="A1367">
        <v>72236</v>
      </c>
      <c r="B1367" t="s">
        <v>1454</v>
      </c>
      <c r="C1367" t="s">
        <v>1455</v>
      </c>
      <c r="D1367" t="str">
        <f>VLOOKUP(Tabela1[[#This Row],[Licença]],[1]DoB!$A$1:$O$5010,8,FALSE)</f>
        <v>28-04-1965</v>
      </c>
      <c r="E1367">
        <f>YEAR(Tabela1[[#This Row],[DoB]])</f>
        <v>1965</v>
      </c>
      <c r="F1367" t="str">
        <f>IFERROR(VLOOKUP(Tabela1[[#This Row],[Ano]],[1]Escalões!$B$2:$C$72,2,FALSE),0)</f>
        <v>Vet V</v>
      </c>
    </row>
    <row r="1368" spans="1:6" x14ac:dyDescent="0.3">
      <c r="A1368">
        <v>50549</v>
      </c>
      <c r="B1368" t="s">
        <v>1456</v>
      </c>
      <c r="C1368" t="s">
        <v>1455</v>
      </c>
      <c r="D1368" t="str">
        <f>VLOOKUP(Tabela1[[#This Row],[Licença]],[1]DoB!$A$1:$O$5010,8,FALSE)</f>
        <v>24-09-1977</v>
      </c>
      <c r="E1368">
        <f>YEAR(Tabela1[[#This Row],[DoB]])</f>
        <v>1977</v>
      </c>
      <c r="F1368" t="str">
        <f>IFERROR(VLOOKUP(Tabela1[[#This Row],[Ano]],[1]Escalões!$B$2:$C$72,2,FALSE),0)</f>
        <v>Vet II</v>
      </c>
    </row>
    <row r="1369" spans="1:6" x14ac:dyDescent="0.3">
      <c r="A1369">
        <v>61337</v>
      </c>
      <c r="B1369" t="s">
        <v>1457</v>
      </c>
      <c r="C1369" t="s">
        <v>1455</v>
      </c>
      <c r="D1369" t="str">
        <f>VLOOKUP(Tabela1[[#This Row],[Licença]],[1]DoB!$A$1:$O$5010,8,FALSE)</f>
        <v>19-11-1996</v>
      </c>
      <c r="E1369">
        <f>YEAR(Tabela1[[#This Row],[DoB]])</f>
        <v>1996</v>
      </c>
      <c r="F1369">
        <f>IFERROR(VLOOKUP(Tabela1[[#This Row],[Ano]],[1]Escalões!$B$2:$C$72,2,FALSE),0)</f>
        <v>0</v>
      </c>
    </row>
    <row r="1370" spans="1:6" x14ac:dyDescent="0.3">
      <c r="A1370">
        <v>50213</v>
      </c>
      <c r="B1370" t="s">
        <v>1458</v>
      </c>
      <c r="C1370" t="s">
        <v>1455</v>
      </c>
      <c r="D1370" t="str">
        <f>VLOOKUP(Tabela1[[#This Row],[Licença]],[1]DoB!$A$1:$O$5010,8,FALSE)</f>
        <v>04-12-1961</v>
      </c>
      <c r="E1370">
        <f>YEAR(Tabela1[[#This Row],[DoB]])</f>
        <v>1961</v>
      </c>
      <c r="F1370" t="str">
        <f>IFERROR(VLOOKUP(Tabela1[[#This Row],[Ano]],[1]Escalões!$B$2:$C$72,2,FALSE),0)</f>
        <v>Vet V</v>
      </c>
    </row>
    <row r="1371" spans="1:6" x14ac:dyDescent="0.3">
      <c r="A1371">
        <v>73296</v>
      </c>
      <c r="B1371" t="s">
        <v>1459</v>
      </c>
      <c r="C1371" t="s">
        <v>1455</v>
      </c>
      <c r="D1371" t="str">
        <f>VLOOKUP(Tabela1[[#This Row],[Licença]],[1]DoB!$A$1:$O$5010,8,FALSE)</f>
        <v>19-04-1975</v>
      </c>
      <c r="E1371">
        <f>YEAR(Tabela1[[#This Row],[DoB]])</f>
        <v>1975</v>
      </c>
      <c r="F1371" t="str">
        <f>IFERROR(VLOOKUP(Tabela1[[#This Row],[Ano]],[1]Escalões!$B$2:$C$72,2,FALSE),0)</f>
        <v>Vet III</v>
      </c>
    </row>
    <row r="1372" spans="1:6" x14ac:dyDescent="0.3">
      <c r="A1372">
        <v>57133</v>
      </c>
      <c r="B1372" t="s">
        <v>1460</v>
      </c>
      <c r="C1372" t="s">
        <v>1455</v>
      </c>
      <c r="D1372" t="str">
        <f>VLOOKUP(Tabela1[[#This Row],[Licença]],[1]DoB!$A$1:$O$5010,8,FALSE)</f>
        <v>22-05-1984</v>
      </c>
      <c r="E1372">
        <f>YEAR(Tabela1[[#This Row],[DoB]])</f>
        <v>1984</v>
      </c>
      <c r="F1372" t="str">
        <f>IFERROR(VLOOKUP(Tabela1[[#This Row],[Ano]],[1]Escalões!$B$2:$C$72,2,FALSE),0)</f>
        <v>Vet I</v>
      </c>
    </row>
    <row r="1373" spans="1:6" x14ac:dyDescent="0.3">
      <c r="A1373">
        <v>79546</v>
      </c>
      <c r="B1373" t="s">
        <v>1461</v>
      </c>
      <c r="C1373" t="s">
        <v>1455</v>
      </c>
      <c r="D1373" t="str">
        <f>VLOOKUP(Tabela1[[#This Row],[Licença]],[1]DoB!$A$1:$O$5010,8,FALSE)</f>
        <v>18-08-1971</v>
      </c>
      <c r="E1373">
        <f>YEAR(Tabela1[[#This Row],[DoB]])</f>
        <v>1971</v>
      </c>
      <c r="F1373" t="str">
        <f>IFERROR(VLOOKUP(Tabela1[[#This Row],[Ano]],[1]Escalões!$B$2:$C$72,2,FALSE),0)</f>
        <v>Vet III</v>
      </c>
    </row>
    <row r="1374" spans="1:6" x14ac:dyDescent="0.3">
      <c r="A1374">
        <v>79574</v>
      </c>
      <c r="B1374" t="s">
        <v>1462</v>
      </c>
      <c r="C1374" t="s">
        <v>1463</v>
      </c>
      <c r="D1374" t="str">
        <f>VLOOKUP(Tabela1[[#This Row],[Licença]],[1]DoB!$A$1:$O$5010,8,FALSE)</f>
        <v>21-12-2013</v>
      </c>
      <c r="E1374">
        <f>YEAR(Tabela1[[#This Row],[DoB]])</f>
        <v>2013</v>
      </c>
      <c r="F1374">
        <f>IFERROR(VLOOKUP(Tabela1[[#This Row],[Ano]],[1]Escalões!$B$2:$C$72,2,FALSE),0)</f>
        <v>0</v>
      </c>
    </row>
    <row r="1375" spans="1:6" x14ac:dyDescent="0.3">
      <c r="A1375">
        <v>80461</v>
      </c>
      <c r="B1375" t="s">
        <v>1464</v>
      </c>
      <c r="C1375" t="s">
        <v>1463</v>
      </c>
      <c r="D1375" t="str">
        <f>VLOOKUP(Tabela1[[#This Row],[Licença]],[1]DoB!$A$1:$O$5010,8,FALSE)</f>
        <v>03-01-2013</v>
      </c>
      <c r="E1375">
        <f>YEAR(Tabela1[[#This Row],[DoB]])</f>
        <v>2013</v>
      </c>
      <c r="F1375">
        <f>IFERROR(VLOOKUP(Tabela1[[#This Row],[Ano]],[1]Escalões!$B$2:$C$72,2,FALSE),0)</f>
        <v>0</v>
      </c>
    </row>
    <row r="1376" spans="1:6" x14ac:dyDescent="0.3">
      <c r="A1376">
        <v>80462</v>
      </c>
      <c r="B1376" t="s">
        <v>1465</v>
      </c>
      <c r="C1376" t="s">
        <v>1463</v>
      </c>
      <c r="D1376" t="str">
        <f>VLOOKUP(Tabela1[[#This Row],[Licença]],[1]DoB!$A$1:$O$5010,8,FALSE)</f>
        <v>27-07-2013</v>
      </c>
      <c r="E1376">
        <f>YEAR(Tabela1[[#This Row],[DoB]])</f>
        <v>2013</v>
      </c>
      <c r="F1376">
        <f>IFERROR(VLOOKUP(Tabela1[[#This Row],[Ano]],[1]Escalões!$B$2:$C$72,2,FALSE),0)</f>
        <v>0</v>
      </c>
    </row>
    <row r="1377" spans="1:6" x14ac:dyDescent="0.3">
      <c r="A1377">
        <v>78086</v>
      </c>
      <c r="B1377" t="s">
        <v>1466</v>
      </c>
      <c r="C1377" t="s">
        <v>1463</v>
      </c>
      <c r="D1377" t="str">
        <f>VLOOKUP(Tabela1[[#This Row],[Licença]],[1]DoB!$A$1:$O$5010,8,FALSE)</f>
        <v>21-12-2010</v>
      </c>
      <c r="E1377">
        <f>YEAR(Tabela1[[#This Row],[DoB]])</f>
        <v>2010</v>
      </c>
      <c r="F1377">
        <f>IFERROR(VLOOKUP(Tabela1[[#This Row],[Ano]],[1]Escalões!$B$2:$C$72,2,FALSE),0)</f>
        <v>0</v>
      </c>
    </row>
    <row r="1378" spans="1:6" x14ac:dyDescent="0.3">
      <c r="A1378">
        <v>79392</v>
      </c>
      <c r="B1378" t="s">
        <v>1467</v>
      </c>
      <c r="C1378" t="s">
        <v>1463</v>
      </c>
      <c r="D1378" t="str">
        <f>VLOOKUP(Tabela1[[#This Row],[Licença]],[1]DoB!$A$1:$O$5010,8,FALSE)</f>
        <v>01-05-2017</v>
      </c>
      <c r="E1378">
        <f>YEAR(Tabela1[[#This Row],[DoB]])</f>
        <v>2017</v>
      </c>
      <c r="F1378">
        <f>IFERROR(VLOOKUP(Tabela1[[#This Row],[Ano]],[1]Escalões!$B$2:$C$72,2,FALSE),0)</f>
        <v>0</v>
      </c>
    </row>
    <row r="1379" spans="1:6" x14ac:dyDescent="0.3">
      <c r="A1379">
        <v>78083</v>
      </c>
      <c r="B1379" t="s">
        <v>1468</v>
      </c>
      <c r="C1379" t="s">
        <v>1463</v>
      </c>
      <c r="D1379" t="str">
        <f>VLOOKUP(Tabela1[[#This Row],[Licença]],[1]DoB!$A$1:$O$5010,8,FALSE)</f>
        <v>12-06-2011</v>
      </c>
      <c r="E1379">
        <f>YEAR(Tabela1[[#This Row],[DoB]])</f>
        <v>2011</v>
      </c>
      <c r="F1379">
        <f>IFERROR(VLOOKUP(Tabela1[[#This Row],[Ano]],[1]Escalões!$B$2:$C$72,2,FALSE),0)</f>
        <v>0</v>
      </c>
    </row>
    <row r="1380" spans="1:6" x14ac:dyDescent="0.3">
      <c r="A1380">
        <v>79393</v>
      </c>
      <c r="B1380" t="s">
        <v>1469</v>
      </c>
      <c r="C1380" t="s">
        <v>1463</v>
      </c>
      <c r="D1380" t="str">
        <f>VLOOKUP(Tabela1[[#This Row],[Licença]],[1]DoB!$A$1:$O$5010,8,FALSE)</f>
        <v>09-12-2012</v>
      </c>
      <c r="E1380">
        <f>YEAR(Tabela1[[#This Row],[DoB]])</f>
        <v>2012</v>
      </c>
      <c r="F1380">
        <f>IFERROR(VLOOKUP(Tabela1[[#This Row],[Ano]],[1]Escalões!$B$2:$C$72,2,FALSE),0)</f>
        <v>0</v>
      </c>
    </row>
    <row r="1381" spans="1:6" x14ac:dyDescent="0.3">
      <c r="A1381">
        <v>80471</v>
      </c>
      <c r="B1381" t="s">
        <v>1470</v>
      </c>
      <c r="C1381" t="s">
        <v>1463</v>
      </c>
      <c r="D1381" t="str">
        <f>VLOOKUP(Tabela1[[#This Row],[Licença]],[1]DoB!$A$1:$O$5010,8,FALSE)</f>
        <v>27-01-2013</v>
      </c>
      <c r="E1381">
        <f>YEAR(Tabela1[[#This Row],[DoB]])</f>
        <v>2013</v>
      </c>
      <c r="F1381">
        <f>IFERROR(VLOOKUP(Tabela1[[#This Row],[Ano]],[1]Escalões!$B$2:$C$72,2,FALSE),0)</f>
        <v>0</v>
      </c>
    </row>
    <row r="1382" spans="1:6" x14ac:dyDescent="0.3">
      <c r="A1382">
        <v>80472</v>
      </c>
      <c r="B1382" t="s">
        <v>1471</v>
      </c>
      <c r="C1382" t="s">
        <v>1463</v>
      </c>
      <c r="D1382" t="str">
        <f>VLOOKUP(Tabela1[[#This Row],[Licença]],[1]DoB!$A$1:$O$5010,8,FALSE)</f>
        <v>09-09-2008</v>
      </c>
      <c r="E1382">
        <f>YEAR(Tabela1[[#This Row],[DoB]])</f>
        <v>2008</v>
      </c>
      <c r="F1382">
        <f>IFERROR(VLOOKUP(Tabela1[[#This Row],[Ano]],[1]Escalões!$B$2:$C$72,2,FALSE),0)</f>
        <v>0</v>
      </c>
    </row>
    <row r="1383" spans="1:6" x14ac:dyDescent="0.3">
      <c r="A1383">
        <v>80470</v>
      </c>
      <c r="B1383" t="s">
        <v>1472</v>
      </c>
      <c r="C1383" t="s">
        <v>1463</v>
      </c>
      <c r="D1383" t="str">
        <f>VLOOKUP(Tabela1[[#This Row],[Licença]],[1]DoB!$A$1:$O$5010,8,FALSE)</f>
        <v>17-07-2011</v>
      </c>
      <c r="E1383">
        <f>YEAR(Tabela1[[#This Row],[DoB]])</f>
        <v>2011</v>
      </c>
      <c r="F1383">
        <f>IFERROR(VLOOKUP(Tabela1[[#This Row],[Ano]],[1]Escalões!$B$2:$C$72,2,FALSE),0)</f>
        <v>0</v>
      </c>
    </row>
    <row r="1384" spans="1:6" x14ac:dyDescent="0.3">
      <c r="A1384">
        <v>78814</v>
      </c>
      <c r="B1384" t="s">
        <v>1473</v>
      </c>
      <c r="C1384" t="s">
        <v>1463</v>
      </c>
      <c r="D1384" t="str">
        <f>VLOOKUP(Tabela1[[#This Row],[Licença]],[1]DoB!$A$1:$O$5010,8,FALSE)</f>
        <v>16-02-2012</v>
      </c>
      <c r="E1384">
        <f>YEAR(Tabela1[[#This Row],[DoB]])</f>
        <v>2012</v>
      </c>
      <c r="F1384">
        <f>IFERROR(VLOOKUP(Tabela1[[#This Row],[Ano]],[1]Escalões!$B$2:$C$72,2,FALSE),0)</f>
        <v>0</v>
      </c>
    </row>
    <row r="1385" spans="1:6" x14ac:dyDescent="0.3">
      <c r="A1385">
        <v>80527</v>
      </c>
      <c r="B1385" t="s">
        <v>1474</v>
      </c>
      <c r="C1385" t="s">
        <v>1463</v>
      </c>
      <c r="D1385" t="str">
        <f>VLOOKUP(Tabela1[[#This Row],[Licença]],[1]DoB!$A$1:$O$5010,8,FALSE)</f>
        <v>13-03-2013</v>
      </c>
      <c r="E1385">
        <f>YEAR(Tabela1[[#This Row],[DoB]])</f>
        <v>2013</v>
      </c>
      <c r="F1385">
        <f>IFERROR(VLOOKUP(Tabela1[[#This Row],[Ano]],[1]Escalões!$B$2:$C$72,2,FALSE),0)</f>
        <v>0</v>
      </c>
    </row>
    <row r="1386" spans="1:6" x14ac:dyDescent="0.3">
      <c r="A1386">
        <v>79016</v>
      </c>
      <c r="B1386" t="s">
        <v>1475</v>
      </c>
      <c r="C1386" t="s">
        <v>1463</v>
      </c>
      <c r="D1386" t="str">
        <f>VLOOKUP(Tabela1[[#This Row],[Licença]],[1]DoB!$A$1:$O$5010,8,FALSE)</f>
        <v>13-06-2012</v>
      </c>
      <c r="E1386">
        <f>YEAR(Tabela1[[#This Row],[DoB]])</f>
        <v>2012</v>
      </c>
      <c r="F1386">
        <f>IFERROR(VLOOKUP(Tabela1[[#This Row],[Ano]],[1]Escalões!$B$2:$C$72,2,FALSE),0)</f>
        <v>0</v>
      </c>
    </row>
    <row r="1387" spans="1:6" x14ac:dyDescent="0.3">
      <c r="A1387">
        <v>78154</v>
      </c>
      <c r="B1387" t="s">
        <v>1476</v>
      </c>
      <c r="C1387" t="s">
        <v>1463</v>
      </c>
      <c r="D1387" t="str">
        <f>VLOOKUP(Tabela1[[#This Row],[Licença]],[1]DoB!$A$1:$O$5010,8,FALSE)</f>
        <v>04-05-2010</v>
      </c>
      <c r="E1387">
        <f>YEAR(Tabela1[[#This Row],[DoB]])</f>
        <v>2010</v>
      </c>
      <c r="F1387">
        <f>IFERROR(VLOOKUP(Tabela1[[#This Row],[Ano]],[1]Escalões!$B$2:$C$72,2,FALSE),0)</f>
        <v>0</v>
      </c>
    </row>
    <row r="1388" spans="1:6" x14ac:dyDescent="0.3">
      <c r="A1388">
        <v>78141</v>
      </c>
      <c r="B1388" t="s">
        <v>1477</v>
      </c>
      <c r="C1388" t="s">
        <v>1463</v>
      </c>
      <c r="D1388" t="str">
        <f>VLOOKUP(Tabela1[[#This Row],[Licença]],[1]DoB!$A$1:$O$5010,8,FALSE)</f>
        <v>19-06-2011</v>
      </c>
      <c r="E1388">
        <f>YEAR(Tabela1[[#This Row],[DoB]])</f>
        <v>2011</v>
      </c>
      <c r="F1388">
        <f>IFERROR(VLOOKUP(Tabela1[[#This Row],[Ano]],[1]Escalões!$B$2:$C$72,2,FALSE),0)</f>
        <v>0</v>
      </c>
    </row>
    <row r="1389" spans="1:6" x14ac:dyDescent="0.3">
      <c r="A1389">
        <v>80674</v>
      </c>
      <c r="B1389" t="s">
        <v>1478</v>
      </c>
      <c r="C1389" t="s">
        <v>1463</v>
      </c>
      <c r="D1389" t="e">
        <f>VLOOKUP(Tabela1[[#This Row],[Licença]],[1]DoB!$A$1:$O$5010,8,FALSE)</f>
        <v>#N/A</v>
      </c>
      <c r="E1389" t="e">
        <f>YEAR(Tabela1[[#This Row],[DoB]])</f>
        <v>#N/A</v>
      </c>
      <c r="F1389">
        <f>IFERROR(VLOOKUP(Tabela1[[#This Row],[Ano]],[1]Escalões!$B$2:$C$72,2,FALSE),0)</f>
        <v>0</v>
      </c>
    </row>
    <row r="1390" spans="1:6" x14ac:dyDescent="0.3">
      <c r="A1390">
        <v>61766</v>
      </c>
      <c r="B1390" t="s">
        <v>1479</v>
      </c>
      <c r="C1390" t="s">
        <v>1480</v>
      </c>
      <c r="D1390" t="str">
        <f>VLOOKUP(Tabela1[[#This Row],[Licença]],[1]DoB!$A$1:$O$5010,8,FALSE)</f>
        <v>10-06-1992</v>
      </c>
      <c r="E1390">
        <f>YEAR(Tabela1[[#This Row],[DoB]])</f>
        <v>1992</v>
      </c>
      <c r="F1390">
        <f>IFERROR(VLOOKUP(Tabela1[[#This Row],[Ano]],[1]Escalões!$B$2:$C$72,2,FALSE),0)</f>
        <v>0</v>
      </c>
    </row>
    <row r="1391" spans="1:6" x14ac:dyDescent="0.3">
      <c r="A1391">
        <v>63973</v>
      </c>
      <c r="B1391" t="s">
        <v>1481</v>
      </c>
      <c r="C1391" t="s">
        <v>1480</v>
      </c>
      <c r="D1391" t="str">
        <f>VLOOKUP(Tabela1[[#This Row],[Licença]],[1]DoB!$A$1:$O$5010,8,FALSE)</f>
        <v>01-07-1999</v>
      </c>
      <c r="E1391">
        <f>YEAR(Tabela1[[#This Row],[DoB]])</f>
        <v>1999</v>
      </c>
      <c r="F1391">
        <f>IFERROR(VLOOKUP(Tabela1[[#This Row],[Ano]],[1]Escalões!$B$2:$C$72,2,FALSE),0)</f>
        <v>0</v>
      </c>
    </row>
    <row r="1392" spans="1:6" x14ac:dyDescent="0.3">
      <c r="A1392">
        <v>63974</v>
      </c>
      <c r="B1392" t="s">
        <v>1482</v>
      </c>
      <c r="C1392" t="s">
        <v>1480</v>
      </c>
      <c r="D1392" t="str">
        <f>VLOOKUP(Tabela1[[#This Row],[Licença]],[1]DoB!$A$1:$O$5010,8,FALSE)</f>
        <v>18-09-1999</v>
      </c>
      <c r="E1392">
        <f>YEAR(Tabela1[[#This Row],[DoB]])</f>
        <v>1999</v>
      </c>
      <c r="F1392">
        <f>IFERROR(VLOOKUP(Tabela1[[#This Row],[Ano]],[1]Escalões!$B$2:$C$72,2,FALSE),0)</f>
        <v>0</v>
      </c>
    </row>
    <row r="1393" spans="1:6" x14ac:dyDescent="0.3">
      <c r="A1393">
        <v>68215</v>
      </c>
      <c r="B1393" t="s">
        <v>1483</v>
      </c>
      <c r="C1393" t="s">
        <v>1480</v>
      </c>
      <c r="D1393" t="str">
        <f>VLOOKUP(Tabela1[[#This Row],[Licença]],[1]DoB!$A$1:$O$5010,8,FALSE)</f>
        <v>15-07-2000</v>
      </c>
      <c r="E1393">
        <f>YEAR(Tabela1[[#This Row],[DoB]])</f>
        <v>2000</v>
      </c>
      <c r="F1393">
        <f>IFERROR(VLOOKUP(Tabela1[[#This Row],[Ano]],[1]Escalões!$B$2:$C$72,2,FALSE),0)</f>
        <v>0</v>
      </c>
    </row>
    <row r="1394" spans="1:6" x14ac:dyDescent="0.3">
      <c r="A1394">
        <v>68447</v>
      </c>
      <c r="B1394" t="s">
        <v>1484</v>
      </c>
      <c r="C1394" t="s">
        <v>1480</v>
      </c>
      <c r="D1394" t="str">
        <f>VLOOKUP(Tabela1[[#This Row],[Licença]],[1]DoB!$A$1:$O$5010,8,FALSE)</f>
        <v>20-02-2000</v>
      </c>
      <c r="E1394">
        <f>YEAR(Tabela1[[#This Row],[DoB]])</f>
        <v>2000</v>
      </c>
      <c r="F1394">
        <f>IFERROR(VLOOKUP(Tabela1[[#This Row],[Ano]],[1]Escalões!$B$2:$C$72,2,FALSE),0)</f>
        <v>0</v>
      </c>
    </row>
    <row r="1395" spans="1:6" x14ac:dyDescent="0.3">
      <c r="A1395">
        <v>68708</v>
      </c>
      <c r="B1395" t="s">
        <v>1485</v>
      </c>
      <c r="C1395" t="s">
        <v>1480</v>
      </c>
      <c r="D1395" t="str">
        <f>VLOOKUP(Tabela1[[#This Row],[Licença]],[1]DoB!$A$1:$O$5010,8,FALSE)</f>
        <v>19-12-2001</v>
      </c>
      <c r="E1395">
        <f>YEAR(Tabela1[[#This Row],[DoB]])</f>
        <v>2001</v>
      </c>
      <c r="F1395">
        <f>IFERROR(VLOOKUP(Tabela1[[#This Row],[Ano]],[1]Escalões!$B$2:$C$72,2,FALSE),0)</f>
        <v>0</v>
      </c>
    </row>
    <row r="1396" spans="1:6" x14ac:dyDescent="0.3">
      <c r="A1396">
        <v>69074</v>
      </c>
      <c r="B1396" t="s">
        <v>1486</v>
      </c>
      <c r="C1396" t="s">
        <v>1480</v>
      </c>
      <c r="D1396" t="str">
        <f>VLOOKUP(Tabela1[[#This Row],[Licença]],[1]DoB!$A$1:$O$5010,8,FALSE)</f>
        <v>05-04-2001</v>
      </c>
      <c r="E1396">
        <f>YEAR(Tabela1[[#This Row],[DoB]])</f>
        <v>2001</v>
      </c>
      <c r="F1396">
        <f>IFERROR(VLOOKUP(Tabela1[[#This Row],[Ano]],[1]Escalões!$B$2:$C$72,2,FALSE),0)</f>
        <v>0</v>
      </c>
    </row>
    <row r="1397" spans="1:6" x14ac:dyDescent="0.3">
      <c r="A1397">
        <v>70106</v>
      </c>
      <c r="B1397" t="s">
        <v>1487</v>
      </c>
      <c r="C1397" t="s">
        <v>1480</v>
      </c>
      <c r="D1397" t="str">
        <f>VLOOKUP(Tabela1[[#This Row],[Licença]],[1]DoB!$A$1:$O$5010,8,FALSE)</f>
        <v>14-08-2000</v>
      </c>
      <c r="E1397">
        <f>YEAR(Tabela1[[#This Row],[DoB]])</f>
        <v>2000</v>
      </c>
      <c r="F1397">
        <f>IFERROR(VLOOKUP(Tabela1[[#This Row],[Ano]],[1]Escalões!$B$2:$C$72,2,FALSE),0)</f>
        <v>0</v>
      </c>
    </row>
    <row r="1398" spans="1:6" x14ac:dyDescent="0.3">
      <c r="A1398">
        <v>71095</v>
      </c>
      <c r="B1398" t="s">
        <v>1488</v>
      </c>
      <c r="C1398" t="s">
        <v>1480</v>
      </c>
      <c r="D1398" t="str">
        <f>VLOOKUP(Tabela1[[#This Row],[Licença]],[1]DoB!$A$1:$O$5010,8,FALSE)</f>
        <v>29-01-2000</v>
      </c>
      <c r="E1398">
        <f>YEAR(Tabela1[[#This Row],[DoB]])</f>
        <v>2000</v>
      </c>
      <c r="F1398">
        <f>IFERROR(VLOOKUP(Tabela1[[#This Row],[Ano]],[1]Escalões!$B$2:$C$72,2,FALSE),0)</f>
        <v>0</v>
      </c>
    </row>
    <row r="1399" spans="1:6" x14ac:dyDescent="0.3">
      <c r="A1399">
        <v>72340</v>
      </c>
      <c r="B1399" t="s">
        <v>1489</v>
      </c>
      <c r="C1399" t="s">
        <v>1480</v>
      </c>
      <c r="D1399" t="str">
        <f>VLOOKUP(Tabela1[[#This Row],[Licença]],[1]DoB!$A$1:$O$5010,8,FALSE)</f>
        <v>14-03-2004</v>
      </c>
      <c r="E1399">
        <f>YEAR(Tabela1[[#This Row],[DoB]])</f>
        <v>2004</v>
      </c>
      <c r="F1399">
        <f>IFERROR(VLOOKUP(Tabela1[[#This Row],[Ano]],[1]Escalões!$B$2:$C$72,2,FALSE),0)</f>
        <v>0</v>
      </c>
    </row>
    <row r="1400" spans="1:6" x14ac:dyDescent="0.3">
      <c r="A1400">
        <v>65967</v>
      </c>
      <c r="B1400" t="s">
        <v>1490</v>
      </c>
      <c r="C1400" t="s">
        <v>1480</v>
      </c>
      <c r="D1400" t="str">
        <f>VLOOKUP(Tabela1[[#This Row],[Licença]],[1]DoB!$A$1:$O$5010,8,FALSE)</f>
        <v>06-02-1976</v>
      </c>
      <c r="E1400">
        <f>YEAR(Tabela1[[#This Row],[DoB]])</f>
        <v>1976</v>
      </c>
      <c r="F1400" t="str">
        <f>IFERROR(VLOOKUP(Tabela1[[#This Row],[Ano]],[1]Escalões!$B$2:$C$72,2,FALSE),0)</f>
        <v>Vet II</v>
      </c>
    </row>
    <row r="1401" spans="1:6" x14ac:dyDescent="0.3">
      <c r="A1401">
        <v>74555</v>
      </c>
      <c r="B1401" t="s">
        <v>1491</v>
      </c>
      <c r="C1401" t="s">
        <v>1480</v>
      </c>
      <c r="D1401" t="str">
        <f>VLOOKUP(Tabela1[[#This Row],[Licença]],[1]DoB!$A$1:$O$5010,8,FALSE)</f>
        <v>29-06-1963</v>
      </c>
      <c r="E1401">
        <f>YEAR(Tabela1[[#This Row],[DoB]])</f>
        <v>1963</v>
      </c>
      <c r="F1401" t="str">
        <f>IFERROR(VLOOKUP(Tabela1[[#This Row],[Ano]],[1]Escalões!$B$2:$C$72,2,FALSE),0)</f>
        <v>Vet V</v>
      </c>
    </row>
    <row r="1402" spans="1:6" x14ac:dyDescent="0.3">
      <c r="A1402">
        <v>72339</v>
      </c>
      <c r="B1402" t="s">
        <v>1492</v>
      </c>
      <c r="C1402" t="s">
        <v>1480</v>
      </c>
      <c r="D1402" t="str">
        <f>VLOOKUP(Tabela1[[#This Row],[Licença]],[1]DoB!$A$1:$O$5010,8,FALSE)</f>
        <v>12-04-1976</v>
      </c>
      <c r="E1402">
        <f>YEAR(Tabela1[[#This Row],[DoB]])</f>
        <v>1976</v>
      </c>
      <c r="F1402" t="str">
        <f>IFERROR(VLOOKUP(Tabela1[[#This Row],[Ano]],[1]Escalões!$B$2:$C$72,2,FALSE),0)</f>
        <v>Vet II</v>
      </c>
    </row>
    <row r="1403" spans="1:6" x14ac:dyDescent="0.3">
      <c r="A1403">
        <v>58031</v>
      </c>
      <c r="B1403" t="s">
        <v>1493</v>
      </c>
      <c r="C1403" t="s">
        <v>1480</v>
      </c>
      <c r="D1403" t="str">
        <f>VLOOKUP(Tabela1[[#This Row],[Licença]],[1]DoB!$A$1:$O$5010,8,FALSE)</f>
        <v>26-01-1978</v>
      </c>
      <c r="E1403">
        <f>YEAR(Tabela1[[#This Row],[DoB]])</f>
        <v>1978</v>
      </c>
      <c r="F1403" t="str">
        <f>IFERROR(VLOOKUP(Tabela1[[#This Row],[Ano]],[1]Escalões!$B$2:$C$72,2,FALSE),0)</f>
        <v>Vet II</v>
      </c>
    </row>
    <row r="1404" spans="1:6" x14ac:dyDescent="0.3">
      <c r="A1404">
        <v>68521</v>
      </c>
      <c r="B1404" t="s">
        <v>1494</v>
      </c>
      <c r="C1404" t="s">
        <v>1480</v>
      </c>
      <c r="D1404" t="str">
        <f>VLOOKUP(Tabela1[[#This Row],[Licença]],[1]DoB!$A$1:$O$5010,8,FALSE)</f>
        <v>19-03-2000</v>
      </c>
      <c r="E1404">
        <f>YEAR(Tabela1[[#This Row],[DoB]])</f>
        <v>2000</v>
      </c>
      <c r="F1404">
        <f>IFERROR(VLOOKUP(Tabela1[[#This Row],[Ano]],[1]Escalões!$B$2:$C$72,2,FALSE),0)</f>
        <v>0</v>
      </c>
    </row>
    <row r="1405" spans="1:6" x14ac:dyDescent="0.3">
      <c r="A1405">
        <v>76415</v>
      </c>
      <c r="B1405" t="s">
        <v>1495</v>
      </c>
      <c r="C1405" t="s">
        <v>1480</v>
      </c>
      <c r="D1405" t="str">
        <f>VLOOKUP(Tabela1[[#This Row],[Licença]],[1]DoB!$A$1:$O$5010,8,FALSE)</f>
        <v>23-02-2008</v>
      </c>
      <c r="E1405">
        <f>YEAR(Tabela1[[#This Row],[DoB]])</f>
        <v>2008</v>
      </c>
      <c r="F1405">
        <f>IFERROR(VLOOKUP(Tabela1[[#This Row],[Ano]],[1]Escalões!$B$2:$C$72,2,FALSE),0)</f>
        <v>0</v>
      </c>
    </row>
    <row r="1406" spans="1:6" x14ac:dyDescent="0.3">
      <c r="A1406">
        <v>77790</v>
      </c>
      <c r="B1406" t="s">
        <v>1496</v>
      </c>
      <c r="C1406" t="s">
        <v>1480</v>
      </c>
      <c r="D1406" t="str">
        <f>VLOOKUP(Tabela1[[#This Row],[Licença]],[1]DoB!$A$1:$O$5010,8,FALSE)</f>
        <v>14-11-2008</v>
      </c>
      <c r="E1406">
        <f>YEAR(Tabela1[[#This Row],[DoB]])</f>
        <v>2008</v>
      </c>
      <c r="F1406">
        <f>IFERROR(VLOOKUP(Tabela1[[#This Row],[Ano]],[1]Escalões!$B$2:$C$72,2,FALSE),0)</f>
        <v>0</v>
      </c>
    </row>
    <row r="1407" spans="1:6" x14ac:dyDescent="0.3">
      <c r="A1407">
        <v>80555</v>
      </c>
      <c r="B1407" t="s">
        <v>1497</v>
      </c>
      <c r="C1407" t="s">
        <v>1480</v>
      </c>
      <c r="D1407" t="str">
        <f>VLOOKUP(Tabela1[[#This Row],[Licença]],[1]DoB!$A$1:$O$5010,8,FALSE)</f>
        <v>04-09-2011</v>
      </c>
      <c r="E1407">
        <f>YEAR(Tabela1[[#This Row],[DoB]])</f>
        <v>2011</v>
      </c>
      <c r="F1407">
        <f>IFERROR(VLOOKUP(Tabela1[[#This Row],[Ano]],[1]Escalões!$B$2:$C$72,2,FALSE),0)</f>
        <v>0</v>
      </c>
    </row>
    <row r="1408" spans="1:6" x14ac:dyDescent="0.3">
      <c r="A1408">
        <v>80556</v>
      </c>
      <c r="B1408" t="s">
        <v>1498</v>
      </c>
      <c r="C1408" t="s">
        <v>1480</v>
      </c>
      <c r="D1408" t="str">
        <f>VLOOKUP(Tabela1[[#This Row],[Licença]],[1]DoB!$A$1:$O$5010,8,FALSE)</f>
        <v>31-10-2015</v>
      </c>
      <c r="E1408">
        <f>YEAR(Tabela1[[#This Row],[DoB]])</f>
        <v>2015</v>
      </c>
      <c r="F1408">
        <f>IFERROR(VLOOKUP(Tabela1[[#This Row],[Ano]],[1]Escalões!$B$2:$C$72,2,FALSE),0)</f>
        <v>0</v>
      </c>
    </row>
    <row r="1409" spans="1:6" x14ac:dyDescent="0.3">
      <c r="A1409">
        <v>80563</v>
      </c>
      <c r="B1409" t="s">
        <v>1499</v>
      </c>
      <c r="C1409" t="s">
        <v>1480</v>
      </c>
      <c r="D1409" t="str">
        <f>VLOOKUP(Tabela1[[#This Row],[Licença]],[1]DoB!$A$1:$O$5010,8,FALSE)</f>
        <v>30-06-2013</v>
      </c>
      <c r="E1409">
        <f>YEAR(Tabela1[[#This Row],[DoB]])</f>
        <v>2013</v>
      </c>
      <c r="F1409">
        <f>IFERROR(VLOOKUP(Tabela1[[#This Row],[Ano]],[1]Escalões!$B$2:$C$72,2,FALSE),0)</f>
        <v>0</v>
      </c>
    </row>
    <row r="1410" spans="1:6" x14ac:dyDescent="0.3">
      <c r="A1410">
        <v>55259</v>
      </c>
      <c r="B1410" t="s">
        <v>1500</v>
      </c>
      <c r="C1410" t="s">
        <v>1501</v>
      </c>
      <c r="D1410" t="str">
        <f>VLOOKUP(Tabela1[[#This Row],[Licença]],[1]DoB!$A$1:$O$5010,8,FALSE)</f>
        <v>18-02-1950</v>
      </c>
      <c r="E1410">
        <f>YEAR(Tabela1[[#This Row],[DoB]])</f>
        <v>1950</v>
      </c>
      <c r="F1410" t="str">
        <f>IFERROR(VLOOKUP(Tabela1[[#This Row],[Ano]],[1]Escalões!$B$2:$C$72,2,FALSE),0)</f>
        <v>Vet VIII</v>
      </c>
    </row>
    <row r="1411" spans="1:6" x14ac:dyDescent="0.3">
      <c r="A1411">
        <v>69602</v>
      </c>
      <c r="B1411" t="s">
        <v>1502</v>
      </c>
      <c r="C1411" t="s">
        <v>1501</v>
      </c>
      <c r="D1411" t="str">
        <f>VLOOKUP(Tabela1[[#This Row],[Licença]],[1]DoB!$A$1:$O$5010,8,FALSE)</f>
        <v>18-04-1957</v>
      </c>
      <c r="E1411">
        <f>YEAR(Tabela1[[#This Row],[DoB]])</f>
        <v>1957</v>
      </c>
      <c r="F1411" t="str">
        <f>IFERROR(VLOOKUP(Tabela1[[#This Row],[Ano]],[1]Escalões!$B$2:$C$72,2,FALSE),0)</f>
        <v>Vet VI</v>
      </c>
    </row>
    <row r="1412" spans="1:6" x14ac:dyDescent="0.3">
      <c r="A1412">
        <v>69600</v>
      </c>
      <c r="B1412" t="s">
        <v>1503</v>
      </c>
      <c r="C1412" t="s">
        <v>1501</v>
      </c>
      <c r="D1412" t="str">
        <f>VLOOKUP(Tabela1[[#This Row],[Licença]],[1]DoB!$A$1:$O$5010,8,FALSE)</f>
        <v>17-11-1956</v>
      </c>
      <c r="E1412">
        <f>YEAR(Tabela1[[#This Row],[DoB]])</f>
        <v>1956</v>
      </c>
      <c r="F1412" t="str">
        <f>IFERROR(VLOOKUP(Tabela1[[#This Row],[Ano]],[1]Escalões!$B$2:$C$72,2,FALSE),0)</f>
        <v>Vet VI</v>
      </c>
    </row>
    <row r="1413" spans="1:6" x14ac:dyDescent="0.3">
      <c r="A1413">
        <v>59116</v>
      </c>
      <c r="B1413" t="s">
        <v>1504</v>
      </c>
      <c r="C1413" t="s">
        <v>1501</v>
      </c>
      <c r="D1413" t="str">
        <f>VLOOKUP(Tabela1[[#This Row],[Licença]],[1]DoB!$A$1:$O$5010,8,FALSE)</f>
        <v>14-10-1951</v>
      </c>
      <c r="E1413">
        <f>YEAR(Tabela1[[#This Row],[DoB]])</f>
        <v>1951</v>
      </c>
      <c r="F1413" t="str">
        <f>IFERROR(VLOOKUP(Tabela1[[#This Row],[Ano]],[1]Escalões!$B$2:$C$72,2,FALSE),0)</f>
        <v>Vet VII</v>
      </c>
    </row>
    <row r="1414" spans="1:6" x14ac:dyDescent="0.3">
      <c r="A1414">
        <v>79992</v>
      </c>
      <c r="B1414" t="s">
        <v>1505</v>
      </c>
      <c r="C1414" t="s">
        <v>1501</v>
      </c>
      <c r="D1414" t="str">
        <f>VLOOKUP(Tabela1[[#This Row],[Licença]],[1]DoB!$A$1:$O$5010,8,FALSE)</f>
        <v>14-02-2010</v>
      </c>
      <c r="E1414">
        <f>YEAR(Tabela1[[#This Row],[DoB]])</f>
        <v>2010</v>
      </c>
      <c r="F1414">
        <f>IFERROR(VLOOKUP(Tabela1[[#This Row],[Ano]],[1]Escalões!$B$2:$C$72,2,FALSE),0)</f>
        <v>0</v>
      </c>
    </row>
    <row r="1415" spans="1:6" x14ac:dyDescent="0.3">
      <c r="A1415">
        <v>80536</v>
      </c>
      <c r="B1415" t="s">
        <v>1506</v>
      </c>
      <c r="C1415" t="s">
        <v>1501</v>
      </c>
      <c r="D1415" t="str">
        <f>VLOOKUP(Tabela1[[#This Row],[Licença]],[1]DoB!$A$1:$O$5010,8,FALSE)</f>
        <v>11-10-2010</v>
      </c>
      <c r="E1415">
        <f>YEAR(Tabela1[[#This Row],[DoB]])</f>
        <v>2010</v>
      </c>
      <c r="F1415">
        <f>IFERROR(VLOOKUP(Tabela1[[#This Row],[Ano]],[1]Escalões!$B$2:$C$72,2,FALSE),0)</f>
        <v>0</v>
      </c>
    </row>
    <row r="1416" spans="1:6" x14ac:dyDescent="0.3">
      <c r="A1416">
        <v>50095</v>
      </c>
      <c r="B1416" t="s">
        <v>1507</v>
      </c>
      <c r="C1416" t="s">
        <v>1501</v>
      </c>
      <c r="D1416" t="str">
        <f>VLOOKUP(Tabela1[[#This Row],[Licença]],[1]DoB!$A$1:$O$5010,8,FALSE)</f>
        <v>23-03-1962</v>
      </c>
      <c r="E1416">
        <f>YEAR(Tabela1[[#This Row],[DoB]])</f>
        <v>1962</v>
      </c>
      <c r="F1416" t="str">
        <f>IFERROR(VLOOKUP(Tabela1[[#This Row],[Ano]],[1]Escalões!$B$2:$C$72,2,FALSE),0)</f>
        <v>Vet V</v>
      </c>
    </row>
    <row r="1417" spans="1:6" x14ac:dyDescent="0.3">
      <c r="A1417">
        <v>79170</v>
      </c>
      <c r="B1417" t="s">
        <v>1508</v>
      </c>
      <c r="C1417" t="s">
        <v>1501</v>
      </c>
      <c r="D1417" t="str">
        <f>VLOOKUP(Tabela1[[#This Row],[Licença]],[1]DoB!$A$1:$O$5010,8,FALSE)</f>
        <v>24-01-2011</v>
      </c>
      <c r="E1417">
        <f>YEAR(Tabela1[[#This Row],[DoB]])</f>
        <v>2011</v>
      </c>
      <c r="F1417">
        <f>IFERROR(VLOOKUP(Tabela1[[#This Row],[Ano]],[1]Escalões!$B$2:$C$72,2,FALSE),0)</f>
        <v>0</v>
      </c>
    </row>
    <row r="1418" spans="1:6" x14ac:dyDescent="0.3">
      <c r="A1418">
        <v>59131</v>
      </c>
      <c r="B1418" t="s">
        <v>1509</v>
      </c>
      <c r="C1418" t="s">
        <v>1510</v>
      </c>
      <c r="D1418" t="str">
        <f>VLOOKUP(Tabela1[[#This Row],[Licença]],[1]DoB!$A$1:$O$5010,8,FALSE)</f>
        <v>05-02-1950</v>
      </c>
      <c r="E1418">
        <f>YEAR(Tabela1[[#This Row],[DoB]])</f>
        <v>1950</v>
      </c>
      <c r="F1418" t="str">
        <f>IFERROR(VLOOKUP(Tabela1[[#This Row],[Ano]],[1]Escalões!$B$2:$C$72,2,FALSE),0)</f>
        <v>Vet VIII</v>
      </c>
    </row>
    <row r="1419" spans="1:6" x14ac:dyDescent="0.3">
      <c r="A1419">
        <v>74284</v>
      </c>
      <c r="B1419" t="s">
        <v>1511</v>
      </c>
      <c r="C1419" t="s">
        <v>1510</v>
      </c>
      <c r="D1419" t="str">
        <f>VLOOKUP(Tabela1[[#This Row],[Licença]],[1]DoB!$A$1:$O$5010,8,FALSE)</f>
        <v>29-03-1964</v>
      </c>
      <c r="E1419">
        <f>YEAR(Tabela1[[#This Row],[DoB]])</f>
        <v>1964</v>
      </c>
      <c r="F1419" t="str">
        <f>IFERROR(VLOOKUP(Tabela1[[#This Row],[Ano]],[1]Escalões!$B$2:$C$72,2,FALSE),0)</f>
        <v>Vet V</v>
      </c>
    </row>
    <row r="1420" spans="1:6" x14ac:dyDescent="0.3">
      <c r="A1420">
        <v>50027</v>
      </c>
      <c r="B1420" t="s">
        <v>1512</v>
      </c>
      <c r="C1420" t="s">
        <v>1510</v>
      </c>
      <c r="D1420" t="str">
        <f>VLOOKUP(Tabela1[[#This Row],[Licença]],[1]DoB!$A$1:$O$5010,8,FALSE)</f>
        <v>25-07-1952</v>
      </c>
      <c r="E1420">
        <f>YEAR(Tabela1[[#This Row],[DoB]])</f>
        <v>1952</v>
      </c>
      <c r="F1420" t="str">
        <f>IFERROR(VLOOKUP(Tabela1[[#This Row],[Ano]],[1]Escalões!$B$2:$C$72,2,FALSE),0)</f>
        <v>Vet VII</v>
      </c>
    </row>
    <row r="1421" spans="1:6" x14ac:dyDescent="0.3">
      <c r="A1421">
        <v>62953</v>
      </c>
      <c r="B1421" t="s">
        <v>1513</v>
      </c>
      <c r="C1421" t="s">
        <v>1510</v>
      </c>
      <c r="D1421" t="str">
        <f>VLOOKUP(Tabela1[[#This Row],[Licença]],[1]DoB!$A$1:$O$5010,8,FALSE)</f>
        <v>17-12-1959</v>
      </c>
      <c r="E1421">
        <f>YEAR(Tabela1[[#This Row],[DoB]])</f>
        <v>1959</v>
      </c>
      <c r="F1421" t="str">
        <f>IFERROR(VLOOKUP(Tabela1[[#This Row],[Ano]],[1]Escalões!$B$2:$C$72,2,FALSE),0)</f>
        <v>Vet VI</v>
      </c>
    </row>
    <row r="1422" spans="1:6" x14ac:dyDescent="0.3">
      <c r="A1422">
        <v>59126</v>
      </c>
      <c r="B1422" t="s">
        <v>1514</v>
      </c>
      <c r="C1422" t="s">
        <v>1510</v>
      </c>
      <c r="D1422" t="str">
        <f>VLOOKUP(Tabela1[[#This Row],[Licença]],[1]DoB!$A$1:$O$5010,8,FALSE)</f>
        <v>15-01-1955</v>
      </c>
      <c r="E1422">
        <f>YEAR(Tabela1[[#This Row],[DoB]])</f>
        <v>1955</v>
      </c>
      <c r="F1422" t="str">
        <f>IFERROR(VLOOKUP(Tabela1[[#This Row],[Ano]],[1]Escalões!$B$2:$C$72,2,FALSE),0)</f>
        <v>Vet VII</v>
      </c>
    </row>
    <row r="1423" spans="1:6" x14ac:dyDescent="0.3">
      <c r="A1423">
        <v>74425</v>
      </c>
      <c r="B1423" t="s">
        <v>1515</v>
      </c>
      <c r="C1423" t="s">
        <v>1510</v>
      </c>
      <c r="D1423" t="str">
        <f>VLOOKUP(Tabela1[[#This Row],[Licença]],[1]DoB!$A$1:$O$5010,8,FALSE)</f>
        <v>02-11-1955</v>
      </c>
      <c r="E1423">
        <f>YEAR(Tabela1[[#This Row],[DoB]])</f>
        <v>1955</v>
      </c>
      <c r="F1423" t="str">
        <f>IFERROR(VLOOKUP(Tabela1[[#This Row],[Ano]],[1]Escalões!$B$2:$C$72,2,FALSE),0)</f>
        <v>Vet VII</v>
      </c>
    </row>
    <row r="1424" spans="1:6" x14ac:dyDescent="0.3">
      <c r="A1424">
        <v>62954</v>
      </c>
      <c r="B1424" t="s">
        <v>1516</v>
      </c>
      <c r="C1424" t="s">
        <v>1510</v>
      </c>
      <c r="D1424" t="str">
        <f>VLOOKUP(Tabela1[[#This Row],[Licença]],[1]DoB!$A$1:$O$5010,8,FALSE)</f>
        <v>17-07-1965</v>
      </c>
      <c r="E1424">
        <f>YEAR(Tabela1[[#This Row],[DoB]])</f>
        <v>1965</v>
      </c>
      <c r="F1424" t="str">
        <f>IFERROR(VLOOKUP(Tabela1[[#This Row],[Ano]],[1]Escalões!$B$2:$C$72,2,FALSE),0)</f>
        <v>Vet V</v>
      </c>
    </row>
    <row r="1425" spans="1:6" x14ac:dyDescent="0.3">
      <c r="A1425">
        <v>50143</v>
      </c>
      <c r="B1425" t="s">
        <v>1517</v>
      </c>
      <c r="C1425" t="s">
        <v>1510</v>
      </c>
      <c r="D1425" t="str">
        <f>VLOOKUP(Tabela1[[#This Row],[Licença]],[1]DoB!$A$1:$O$5010,8,FALSE)</f>
        <v>18-05-1963</v>
      </c>
      <c r="E1425">
        <f>YEAR(Tabela1[[#This Row],[DoB]])</f>
        <v>1963</v>
      </c>
      <c r="F1425" t="str">
        <f>IFERROR(VLOOKUP(Tabela1[[#This Row],[Ano]],[1]Escalões!$B$2:$C$72,2,FALSE),0)</f>
        <v>Vet V</v>
      </c>
    </row>
    <row r="1426" spans="1:6" x14ac:dyDescent="0.3">
      <c r="A1426">
        <v>72237</v>
      </c>
      <c r="B1426" t="s">
        <v>1518</v>
      </c>
      <c r="C1426" t="s">
        <v>1510</v>
      </c>
      <c r="D1426" t="str">
        <f>VLOOKUP(Tabela1[[#This Row],[Licença]],[1]DoB!$A$1:$O$5010,8,FALSE)</f>
        <v>06-01-1974</v>
      </c>
      <c r="E1426">
        <f>YEAR(Tabela1[[#This Row],[DoB]])</f>
        <v>1974</v>
      </c>
      <c r="F1426" t="str">
        <f>IFERROR(VLOOKUP(Tabela1[[#This Row],[Ano]],[1]Escalões!$B$2:$C$72,2,FALSE),0)</f>
        <v>Vet III</v>
      </c>
    </row>
    <row r="1427" spans="1:6" x14ac:dyDescent="0.3">
      <c r="A1427">
        <v>72238</v>
      </c>
      <c r="B1427" t="s">
        <v>1519</v>
      </c>
      <c r="C1427" t="s">
        <v>1510</v>
      </c>
      <c r="D1427" t="str">
        <f>VLOOKUP(Tabela1[[#This Row],[Licença]],[1]DoB!$A$1:$O$5010,8,FALSE)</f>
        <v>13-05-1973</v>
      </c>
      <c r="E1427">
        <f>YEAR(Tabela1[[#This Row],[DoB]])</f>
        <v>1973</v>
      </c>
      <c r="F1427" t="str">
        <f>IFERROR(VLOOKUP(Tabela1[[#This Row],[Ano]],[1]Escalões!$B$2:$C$72,2,FALSE),0)</f>
        <v>Vet III</v>
      </c>
    </row>
    <row r="1428" spans="1:6" x14ac:dyDescent="0.3">
      <c r="A1428">
        <v>74426</v>
      </c>
      <c r="B1428" t="s">
        <v>1520</v>
      </c>
      <c r="C1428" t="s">
        <v>1510</v>
      </c>
      <c r="D1428" t="str">
        <f>VLOOKUP(Tabela1[[#This Row],[Licença]],[1]DoB!$A$1:$O$5010,8,FALSE)</f>
        <v>25-05-1980</v>
      </c>
      <c r="E1428">
        <f>YEAR(Tabela1[[#This Row],[DoB]])</f>
        <v>1980</v>
      </c>
      <c r="F1428" t="str">
        <f>IFERROR(VLOOKUP(Tabela1[[#This Row],[Ano]],[1]Escalões!$B$2:$C$72,2,FALSE),0)</f>
        <v>Vet II</v>
      </c>
    </row>
    <row r="1429" spans="1:6" x14ac:dyDescent="0.3">
      <c r="A1429">
        <v>59549</v>
      </c>
      <c r="B1429" t="s">
        <v>1521</v>
      </c>
      <c r="C1429" t="s">
        <v>1522</v>
      </c>
      <c r="D1429" t="str">
        <f>VLOOKUP(Tabela1[[#This Row],[Licença]],[1]DoB!$A$1:$O$5010,8,FALSE)</f>
        <v>12-11-1952</v>
      </c>
      <c r="E1429">
        <f>YEAR(Tabela1[[#This Row],[DoB]])</f>
        <v>1952</v>
      </c>
      <c r="F1429" t="str">
        <f>IFERROR(VLOOKUP(Tabela1[[#This Row],[Ano]],[1]Escalões!$B$2:$C$72,2,FALSE),0)</f>
        <v>Vet VII</v>
      </c>
    </row>
    <row r="1430" spans="1:6" x14ac:dyDescent="0.3">
      <c r="A1430">
        <v>50007</v>
      </c>
      <c r="B1430" t="s">
        <v>1523</v>
      </c>
      <c r="C1430" t="s">
        <v>1522</v>
      </c>
      <c r="D1430" t="str">
        <f>VLOOKUP(Tabela1[[#This Row],[Licença]],[1]DoB!$A$1:$O$5010,8,FALSE)</f>
        <v>28-06-1934</v>
      </c>
      <c r="E1430">
        <f>YEAR(Tabela1[[#This Row],[DoB]])</f>
        <v>1934</v>
      </c>
      <c r="F1430" t="str">
        <f>IFERROR(VLOOKUP(Tabela1[[#This Row],[Ano]],[1]Escalões!$B$2:$C$72,2,FALSE),0)</f>
        <v>Vet XI</v>
      </c>
    </row>
    <row r="1431" spans="1:6" x14ac:dyDescent="0.3">
      <c r="A1431">
        <v>53736</v>
      </c>
      <c r="B1431" t="s">
        <v>1524</v>
      </c>
      <c r="C1431" t="s">
        <v>1522</v>
      </c>
      <c r="D1431" t="str">
        <f>VLOOKUP(Tabela1[[#This Row],[Licença]],[1]DoB!$A$1:$O$5010,8,FALSE)</f>
        <v>27-05-1984</v>
      </c>
      <c r="E1431">
        <f>YEAR(Tabela1[[#This Row],[DoB]])</f>
        <v>1984</v>
      </c>
      <c r="F1431" t="str">
        <f>IFERROR(VLOOKUP(Tabela1[[#This Row],[Ano]],[1]Escalões!$B$2:$C$72,2,FALSE),0)</f>
        <v>Vet I</v>
      </c>
    </row>
    <row r="1432" spans="1:6" x14ac:dyDescent="0.3">
      <c r="A1432">
        <v>73444</v>
      </c>
      <c r="B1432" t="s">
        <v>1525</v>
      </c>
      <c r="C1432" t="s">
        <v>1522</v>
      </c>
      <c r="D1432" t="str">
        <f>VLOOKUP(Tabela1[[#This Row],[Licença]],[1]DoB!$A$1:$O$5010,8,FALSE)</f>
        <v>15-11-1975</v>
      </c>
      <c r="E1432">
        <f>YEAR(Tabela1[[#This Row],[DoB]])</f>
        <v>1975</v>
      </c>
      <c r="F1432" t="str">
        <f>IFERROR(VLOOKUP(Tabela1[[#This Row],[Ano]],[1]Escalões!$B$2:$C$72,2,FALSE),0)</f>
        <v>Vet III</v>
      </c>
    </row>
    <row r="1433" spans="1:6" x14ac:dyDescent="0.3">
      <c r="A1433">
        <v>68325</v>
      </c>
      <c r="B1433" t="s">
        <v>1526</v>
      </c>
      <c r="C1433" t="s">
        <v>1522</v>
      </c>
      <c r="D1433" t="str">
        <f>VLOOKUP(Tabela1[[#This Row],[Licença]],[1]DoB!$A$1:$O$5010,8,FALSE)</f>
        <v>19-09-1958</v>
      </c>
      <c r="E1433">
        <f>YEAR(Tabela1[[#This Row],[DoB]])</f>
        <v>1958</v>
      </c>
      <c r="F1433" t="str">
        <f>IFERROR(VLOOKUP(Tabela1[[#This Row],[Ano]],[1]Escalões!$B$2:$C$72,2,FALSE),0)</f>
        <v>Vet VI</v>
      </c>
    </row>
    <row r="1434" spans="1:6" x14ac:dyDescent="0.3">
      <c r="A1434">
        <v>74446</v>
      </c>
      <c r="B1434" t="s">
        <v>1527</v>
      </c>
      <c r="C1434" t="s">
        <v>1522</v>
      </c>
      <c r="D1434" t="str">
        <f>VLOOKUP(Tabela1[[#This Row],[Licença]],[1]DoB!$A$1:$O$5010,8,FALSE)</f>
        <v>02-01-1963</v>
      </c>
      <c r="E1434">
        <f>YEAR(Tabela1[[#This Row],[DoB]])</f>
        <v>1963</v>
      </c>
      <c r="F1434" t="str">
        <f>IFERROR(VLOOKUP(Tabela1[[#This Row],[Ano]],[1]Escalões!$B$2:$C$72,2,FALSE),0)</f>
        <v>Vet V</v>
      </c>
    </row>
    <row r="1435" spans="1:6" x14ac:dyDescent="0.3">
      <c r="A1435">
        <v>69211</v>
      </c>
      <c r="B1435" t="s">
        <v>1528</v>
      </c>
      <c r="C1435" t="s">
        <v>1522</v>
      </c>
      <c r="D1435" t="str">
        <f>VLOOKUP(Tabela1[[#This Row],[Licença]],[1]DoB!$A$1:$O$5010,8,FALSE)</f>
        <v>08-08-1960</v>
      </c>
      <c r="E1435">
        <f>YEAR(Tabela1[[#This Row],[DoB]])</f>
        <v>1960</v>
      </c>
      <c r="F1435" t="str">
        <f>IFERROR(VLOOKUP(Tabela1[[#This Row],[Ano]],[1]Escalões!$B$2:$C$72,2,FALSE),0)</f>
        <v>Vet VI</v>
      </c>
    </row>
    <row r="1436" spans="1:6" x14ac:dyDescent="0.3">
      <c r="A1436">
        <v>50318</v>
      </c>
      <c r="B1436" t="s">
        <v>1529</v>
      </c>
      <c r="C1436" t="s">
        <v>1522</v>
      </c>
      <c r="D1436" t="str">
        <f>VLOOKUP(Tabela1[[#This Row],[Licença]],[1]DoB!$A$1:$O$5010,8,FALSE)</f>
        <v>13-05-1971</v>
      </c>
      <c r="E1436">
        <f>YEAR(Tabela1[[#This Row],[DoB]])</f>
        <v>1971</v>
      </c>
      <c r="F1436" t="str">
        <f>IFERROR(VLOOKUP(Tabela1[[#This Row],[Ano]],[1]Escalões!$B$2:$C$72,2,FALSE),0)</f>
        <v>Vet III</v>
      </c>
    </row>
    <row r="1437" spans="1:6" x14ac:dyDescent="0.3">
      <c r="A1437">
        <v>79332</v>
      </c>
      <c r="B1437" t="s">
        <v>1530</v>
      </c>
      <c r="C1437" t="s">
        <v>1522</v>
      </c>
      <c r="D1437" t="str">
        <f>VLOOKUP(Tabela1[[#This Row],[Licença]],[1]DoB!$A$1:$O$5010,8,FALSE)</f>
        <v>10-01-1996</v>
      </c>
      <c r="E1437">
        <f>YEAR(Tabela1[[#This Row],[DoB]])</f>
        <v>1996</v>
      </c>
      <c r="F1437">
        <f>IFERROR(VLOOKUP(Tabela1[[#This Row],[Ano]],[1]Escalões!$B$2:$C$72,2,FALSE),0)</f>
        <v>0</v>
      </c>
    </row>
    <row r="1438" spans="1:6" x14ac:dyDescent="0.3">
      <c r="A1438">
        <v>65270</v>
      </c>
      <c r="B1438" t="s">
        <v>1531</v>
      </c>
      <c r="C1438" t="s">
        <v>1522</v>
      </c>
      <c r="D1438" t="str">
        <f>VLOOKUP(Tabela1[[#This Row],[Licença]],[1]DoB!$A$1:$O$5010,8,FALSE)</f>
        <v>25-10-1959</v>
      </c>
      <c r="E1438">
        <f>YEAR(Tabela1[[#This Row],[DoB]])</f>
        <v>1959</v>
      </c>
      <c r="F1438" t="str">
        <f>IFERROR(VLOOKUP(Tabela1[[#This Row],[Ano]],[1]Escalões!$B$2:$C$72,2,FALSE),0)</f>
        <v>Vet VI</v>
      </c>
    </row>
    <row r="1439" spans="1:6" x14ac:dyDescent="0.3">
      <c r="A1439">
        <v>74327</v>
      </c>
      <c r="B1439" t="s">
        <v>1532</v>
      </c>
      <c r="C1439" t="s">
        <v>1522</v>
      </c>
      <c r="D1439" t="str">
        <f>VLOOKUP(Tabela1[[#This Row],[Licença]],[1]DoB!$A$1:$O$5010,8,FALSE)</f>
        <v>12-12-1970</v>
      </c>
      <c r="E1439">
        <f>YEAR(Tabela1[[#This Row],[DoB]])</f>
        <v>1970</v>
      </c>
      <c r="F1439" t="str">
        <f>IFERROR(VLOOKUP(Tabela1[[#This Row],[Ano]],[1]Escalões!$B$2:$C$72,2,FALSE),0)</f>
        <v>Vet IV</v>
      </c>
    </row>
    <row r="1440" spans="1:6" x14ac:dyDescent="0.3">
      <c r="A1440">
        <v>80292</v>
      </c>
      <c r="B1440" t="s">
        <v>1533</v>
      </c>
      <c r="C1440" t="s">
        <v>1522</v>
      </c>
      <c r="D1440" t="str">
        <f>VLOOKUP(Tabela1[[#This Row],[Licença]],[1]DoB!$A$1:$O$5010,8,FALSE)</f>
        <v>30-04-2001</v>
      </c>
      <c r="E1440">
        <f>YEAR(Tabela1[[#This Row],[DoB]])</f>
        <v>2001</v>
      </c>
      <c r="F1440">
        <f>IFERROR(VLOOKUP(Tabela1[[#This Row],[Ano]],[1]Escalões!$B$2:$C$72,2,FALSE),0)</f>
        <v>0</v>
      </c>
    </row>
    <row r="1441" spans="1:6" x14ac:dyDescent="0.3">
      <c r="A1441">
        <v>80293</v>
      </c>
      <c r="B1441" t="s">
        <v>1534</v>
      </c>
      <c r="C1441" t="s">
        <v>1522</v>
      </c>
      <c r="D1441" t="str">
        <f>VLOOKUP(Tabela1[[#This Row],[Licença]],[1]DoB!$A$1:$O$5010,8,FALSE)</f>
        <v>15-08-1965</v>
      </c>
      <c r="E1441">
        <f>YEAR(Tabela1[[#This Row],[DoB]])</f>
        <v>1965</v>
      </c>
      <c r="F1441" t="str">
        <f>IFERROR(VLOOKUP(Tabela1[[#This Row],[Ano]],[1]Escalões!$B$2:$C$72,2,FALSE),0)</f>
        <v>Vet V</v>
      </c>
    </row>
    <row r="1442" spans="1:6" x14ac:dyDescent="0.3">
      <c r="A1442">
        <v>80309</v>
      </c>
      <c r="B1442" t="s">
        <v>1535</v>
      </c>
      <c r="C1442" t="s">
        <v>1522</v>
      </c>
      <c r="D1442" t="str">
        <f>VLOOKUP(Tabela1[[#This Row],[Licença]],[1]DoB!$A$1:$O$5010,8,FALSE)</f>
        <v>15-10-1998</v>
      </c>
      <c r="E1442">
        <f>YEAR(Tabela1[[#This Row],[DoB]])</f>
        <v>1998</v>
      </c>
      <c r="F1442">
        <f>IFERROR(VLOOKUP(Tabela1[[#This Row],[Ano]],[1]Escalões!$B$2:$C$72,2,FALSE),0)</f>
        <v>0</v>
      </c>
    </row>
    <row r="1443" spans="1:6" x14ac:dyDescent="0.3">
      <c r="A1443">
        <v>80294</v>
      </c>
      <c r="B1443" t="s">
        <v>1536</v>
      </c>
      <c r="C1443" t="s">
        <v>1522</v>
      </c>
      <c r="D1443" t="str">
        <f>VLOOKUP(Tabela1[[#This Row],[Licença]],[1]DoB!$A$1:$O$5010,8,FALSE)</f>
        <v>15-06-1967</v>
      </c>
      <c r="E1443">
        <f>YEAR(Tabela1[[#This Row],[DoB]])</f>
        <v>1967</v>
      </c>
      <c r="F1443" t="str">
        <f>IFERROR(VLOOKUP(Tabela1[[#This Row],[Ano]],[1]Escalões!$B$2:$C$72,2,FALSE),0)</f>
        <v>Vet IV</v>
      </c>
    </row>
    <row r="1444" spans="1:6" x14ac:dyDescent="0.3">
      <c r="A1444">
        <v>67547</v>
      </c>
      <c r="B1444" t="s">
        <v>1537</v>
      </c>
      <c r="C1444" t="s">
        <v>1522</v>
      </c>
      <c r="D1444" t="str">
        <f>VLOOKUP(Tabela1[[#This Row],[Licença]],[1]DoB!$A$1:$O$5010,8,FALSE)</f>
        <v>30-04-1995</v>
      </c>
      <c r="E1444">
        <f>YEAR(Tabela1[[#This Row],[DoB]])</f>
        <v>1995</v>
      </c>
      <c r="F1444">
        <f>IFERROR(VLOOKUP(Tabela1[[#This Row],[Ano]],[1]Escalões!$B$2:$C$72,2,FALSE),0)</f>
        <v>0</v>
      </c>
    </row>
    <row r="1445" spans="1:6" x14ac:dyDescent="0.3">
      <c r="A1445">
        <v>73212</v>
      </c>
      <c r="B1445" t="s">
        <v>1538</v>
      </c>
      <c r="C1445" t="s">
        <v>1522</v>
      </c>
      <c r="D1445" t="str">
        <f>VLOOKUP(Tabela1[[#This Row],[Licença]],[1]DoB!$A$1:$O$5010,8,FALSE)</f>
        <v>18-02-1959</v>
      </c>
      <c r="E1445">
        <f>YEAR(Tabela1[[#This Row],[DoB]])</f>
        <v>1959</v>
      </c>
      <c r="F1445" t="str">
        <f>IFERROR(VLOOKUP(Tabela1[[#This Row],[Ano]],[1]Escalões!$B$2:$C$72,2,FALSE),0)</f>
        <v>Vet VI</v>
      </c>
    </row>
    <row r="1446" spans="1:6" x14ac:dyDescent="0.3">
      <c r="A1446">
        <v>74184</v>
      </c>
      <c r="B1446" t="s">
        <v>1539</v>
      </c>
      <c r="C1446" t="s">
        <v>1540</v>
      </c>
      <c r="D1446" t="str">
        <f>VLOOKUP(Tabela1[[#This Row],[Licença]],[1]DoB!$A$1:$O$5010,8,FALSE)</f>
        <v>17-10-1962</v>
      </c>
      <c r="E1446">
        <f>YEAR(Tabela1[[#This Row],[DoB]])</f>
        <v>1962</v>
      </c>
      <c r="F1446" t="str">
        <f>IFERROR(VLOOKUP(Tabela1[[#This Row],[Ano]],[1]Escalões!$B$2:$C$72,2,FALSE),0)</f>
        <v>Vet V</v>
      </c>
    </row>
    <row r="1447" spans="1:6" x14ac:dyDescent="0.3">
      <c r="A1447">
        <v>65664</v>
      </c>
      <c r="B1447" t="s">
        <v>1541</v>
      </c>
      <c r="C1447" t="s">
        <v>1540</v>
      </c>
      <c r="D1447" t="str">
        <f>VLOOKUP(Tabela1[[#This Row],[Licença]],[1]DoB!$A$1:$O$5010,8,FALSE)</f>
        <v>18-10-1995</v>
      </c>
      <c r="E1447">
        <f>YEAR(Tabela1[[#This Row],[DoB]])</f>
        <v>1995</v>
      </c>
      <c r="F1447">
        <f>IFERROR(VLOOKUP(Tabela1[[#This Row],[Ano]],[1]Escalões!$B$2:$C$72,2,FALSE),0)</f>
        <v>0</v>
      </c>
    </row>
    <row r="1448" spans="1:6" x14ac:dyDescent="0.3">
      <c r="A1448">
        <v>50223</v>
      </c>
      <c r="B1448" t="s">
        <v>1542</v>
      </c>
      <c r="C1448" t="s">
        <v>1540</v>
      </c>
      <c r="D1448" t="str">
        <f>VLOOKUP(Tabela1[[#This Row],[Licença]],[1]DoB!$A$1:$O$5010,8,FALSE)</f>
        <v>29-05-1970</v>
      </c>
      <c r="E1448">
        <f>YEAR(Tabela1[[#This Row],[DoB]])</f>
        <v>1970</v>
      </c>
      <c r="F1448" t="str">
        <f>IFERROR(VLOOKUP(Tabela1[[#This Row],[Ano]],[1]Escalões!$B$2:$C$72,2,FALSE),0)</f>
        <v>Vet IV</v>
      </c>
    </row>
    <row r="1449" spans="1:6" x14ac:dyDescent="0.3">
      <c r="A1449">
        <v>73139</v>
      </c>
      <c r="B1449" t="s">
        <v>1543</v>
      </c>
      <c r="C1449" t="s">
        <v>1540</v>
      </c>
      <c r="D1449" t="str">
        <f>VLOOKUP(Tabela1[[#This Row],[Licença]],[1]DoB!$A$1:$O$5010,8,FALSE)</f>
        <v>21-08-2004</v>
      </c>
      <c r="E1449">
        <f>YEAR(Tabela1[[#This Row],[DoB]])</f>
        <v>2004</v>
      </c>
      <c r="F1449">
        <f>IFERROR(VLOOKUP(Tabela1[[#This Row],[Ano]],[1]Escalões!$B$2:$C$72,2,FALSE),0)</f>
        <v>0</v>
      </c>
    </row>
    <row r="1450" spans="1:6" x14ac:dyDescent="0.3">
      <c r="A1450">
        <v>63270</v>
      </c>
      <c r="B1450" t="s">
        <v>1544</v>
      </c>
      <c r="C1450" t="s">
        <v>1540</v>
      </c>
      <c r="D1450" t="str">
        <f>VLOOKUP(Tabela1[[#This Row],[Licença]],[1]DoB!$A$1:$O$5010,8,FALSE)</f>
        <v>08-01-1994</v>
      </c>
      <c r="E1450">
        <f>YEAR(Tabela1[[#This Row],[DoB]])</f>
        <v>1994</v>
      </c>
      <c r="F1450">
        <f>IFERROR(VLOOKUP(Tabela1[[#This Row],[Ano]],[1]Escalões!$B$2:$C$72,2,FALSE),0)</f>
        <v>0</v>
      </c>
    </row>
    <row r="1451" spans="1:6" x14ac:dyDescent="0.3">
      <c r="A1451">
        <v>80075</v>
      </c>
      <c r="B1451" t="s">
        <v>1545</v>
      </c>
      <c r="C1451" t="s">
        <v>1540</v>
      </c>
      <c r="D1451" t="str">
        <f>VLOOKUP(Tabela1[[#This Row],[Licença]],[1]DoB!$A$1:$O$5010,8,FALSE)</f>
        <v>15-06-1981</v>
      </c>
      <c r="E1451">
        <f>YEAR(Tabela1[[#This Row],[DoB]])</f>
        <v>1981</v>
      </c>
      <c r="F1451" t="str">
        <f>IFERROR(VLOOKUP(Tabela1[[#This Row],[Ano]],[1]Escalões!$B$2:$C$72,2,FALSE),0)</f>
        <v>Vet I</v>
      </c>
    </row>
    <row r="1452" spans="1:6" x14ac:dyDescent="0.3">
      <c r="A1452">
        <v>60696</v>
      </c>
      <c r="B1452" t="s">
        <v>1546</v>
      </c>
      <c r="C1452" t="s">
        <v>1540</v>
      </c>
      <c r="D1452" t="str">
        <f>VLOOKUP(Tabela1[[#This Row],[Licença]],[1]DoB!$A$1:$O$5010,8,FALSE)</f>
        <v>30-04-1987</v>
      </c>
      <c r="E1452">
        <f>YEAR(Tabela1[[#This Row],[DoB]])</f>
        <v>1987</v>
      </c>
      <c r="F1452">
        <f>IFERROR(VLOOKUP(Tabela1[[#This Row],[Ano]],[1]Escalões!$B$2:$C$72,2,FALSE),0)</f>
        <v>0</v>
      </c>
    </row>
    <row r="1453" spans="1:6" x14ac:dyDescent="0.3">
      <c r="A1453">
        <v>69317</v>
      </c>
      <c r="B1453" t="s">
        <v>1547</v>
      </c>
      <c r="C1453" t="s">
        <v>1540</v>
      </c>
      <c r="D1453" t="str">
        <f>VLOOKUP(Tabela1[[#This Row],[Licença]],[1]DoB!$A$1:$O$5010,8,FALSE)</f>
        <v>15-09-1999</v>
      </c>
      <c r="E1453">
        <f>YEAR(Tabela1[[#This Row],[DoB]])</f>
        <v>1999</v>
      </c>
      <c r="F1453">
        <f>IFERROR(VLOOKUP(Tabela1[[#This Row],[Ano]],[1]Escalões!$B$2:$C$72,2,FALSE),0)</f>
        <v>0</v>
      </c>
    </row>
    <row r="1454" spans="1:6" x14ac:dyDescent="0.3">
      <c r="A1454">
        <v>67877</v>
      </c>
      <c r="B1454" t="s">
        <v>1548</v>
      </c>
      <c r="C1454" t="s">
        <v>1540</v>
      </c>
      <c r="D1454" t="str">
        <f>VLOOKUP(Tabela1[[#This Row],[Licença]],[1]DoB!$A$1:$O$5010,8,FALSE)</f>
        <v>11-05-1976</v>
      </c>
      <c r="E1454">
        <f>YEAR(Tabela1[[#This Row],[DoB]])</f>
        <v>1976</v>
      </c>
      <c r="F1454" t="str">
        <f>IFERROR(VLOOKUP(Tabela1[[#This Row],[Ano]],[1]Escalões!$B$2:$C$72,2,FALSE),0)</f>
        <v>Vet II</v>
      </c>
    </row>
    <row r="1455" spans="1:6" x14ac:dyDescent="0.3">
      <c r="A1455">
        <v>80587</v>
      </c>
      <c r="B1455" t="s">
        <v>1549</v>
      </c>
      <c r="C1455" t="s">
        <v>1540</v>
      </c>
      <c r="D1455" t="str">
        <f>VLOOKUP(Tabela1[[#This Row],[Licença]],[1]DoB!$A$1:$O$5010,8,FALSE)</f>
        <v>30-11-1982</v>
      </c>
      <c r="E1455">
        <f>YEAR(Tabela1[[#This Row],[DoB]])</f>
        <v>1982</v>
      </c>
      <c r="F1455" t="str">
        <f>IFERROR(VLOOKUP(Tabela1[[#This Row],[Ano]],[1]Escalões!$B$2:$C$72,2,FALSE),0)</f>
        <v>Vet I</v>
      </c>
    </row>
    <row r="1456" spans="1:6" x14ac:dyDescent="0.3">
      <c r="A1456">
        <v>79855</v>
      </c>
      <c r="B1456" t="s">
        <v>1550</v>
      </c>
      <c r="C1456" t="s">
        <v>1540</v>
      </c>
      <c r="D1456" t="str">
        <f>VLOOKUP(Tabela1[[#This Row],[Licença]],[1]DoB!$A$1:$O$5010,8,FALSE)</f>
        <v>04-12-2011</v>
      </c>
      <c r="E1456">
        <f>YEAR(Tabela1[[#This Row],[DoB]])</f>
        <v>2011</v>
      </c>
      <c r="F1456">
        <f>IFERROR(VLOOKUP(Tabela1[[#This Row],[Ano]],[1]Escalões!$B$2:$C$72,2,FALSE),0)</f>
        <v>0</v>
      </c>
    </row>
    <row r="1457" spans="1:6" x14ac:dyDescent="0.3">
      <c r="A1457">
        <v>50035</v>
      </c>
      <c r="B1457" t="s">
        <v>1551</v>
      </c>
      <c r="C1457" t="s">
        <v>1552</v>
      </c>
      <c r="D1457" t="str">
        <f>VLOOKUP(Tabela1[[#This Row],[Licença]],[1]DoB!$A$1:$O$5010,8,FALSE)</f>
        <v>07-01-1949</v>
      </c>
      <c r="E1457">
        <f>YEAR(Tabela1[[#This Row],[DoB]])</f>
        <v>1949</v>
      </c>
      <c r="F1457" t="str">
        <f>IFERROR(VLOOKUP(Tabela1[[#This Row],[Ano]],[1]Escalões!$B$2:$C$72,2,FALSE),0)</f>
        <v>Vet VIII</v>
      </c>
    </row>
    <row r="1458" spans="1:6" x14ac:dyDescent="0.3">
      <c r="A1458">
        <v>50397</v>
      </c>
      <c r="B1458" t="s">
        <v>1553</v>
      </c>
      <c r="C1458" t="s">
        <v>1554</v>
      </c>
      <c r="D1458" t="str">
        <f>VLOOKUP(Tabela1[[#This Row],[Licença]],[1]DoB!$A$1:$O$5010,8,FALSE)</f>
        <v>18-05-1975</v>
      </c>
      <c r="E1458">
        <f>YEAR(Tabela1[[#This Row],[DoB]])</f>
        <v>1975</v>
      </c>
      <c r="F1458" t="str">
        <f>IFERROR(VLOOKUP(Tabela1[[#This Row],[Ano]],[1]Escalões!$B$2:$C$72,2,FALSE),0)</f>
        <v>Vet III</v>
      </c>
    </row>
    <row r="1459" spans="1:6" x14ac:dyDescent="0.3">
      <c r="A1459">
        <v>50159</v>
      </c>
      <c r="B1459" t="s">
        <v>1555</v>
      </c>
      <c r="C1459" t="s">
        <v>1554</v>
      </c>
      <c r="D1459" t="str">
        <f>VLOOKUP(Tabela1[[#This Row],[Licença]],[1]DoB!$A$1:$O$5010,8,FALSE)</f>
        <v>01-09-1968</v>
      </c>
      <c r="E1459">
        <f>YEAR(Tabela1[[#This Row],[DoB]])</f>
        <v>1968</v>
      </c>
      <c r="F1459" t="str">
        <f>IFERROR(VLOOKUP(Tabela1[[#This Row],[Ano]],[1]Escalões!$B$2:$C$72,2,FALSE),0)</f>
        <v>Vet IV</v>
      </c>
    </row>
    <row r="1460" spans="1:6" x14ac:dyDescent="0.3">
      <c r="A1460">
        <v>68822</v>
      </c>
      <c r="B1460" t="s">
        <v>1556</v>
      </c>
      <c r="C1460" t="s">
        <v>1554</v>
      </c>
      <c r="D1460" t="str">
        <f>VLOOKUP(Tabela1[[#This Row],[Licença]],[1]DoB!$A$1:$O$5010,8,FALSE)</f>
        <v>01-01-1972</v>
      </c>
      <c r="E1460">
        <f>YEAR(Tabela1[[#This Row],[DoB]])</f>
        <v>1972</v>
      </c>
      <c r="F1460" t="str">
        <f>IFERROR(VLOOKUP(Tabela1[[#This Row],[Ano]],[1]Escalões!$B$2:$C$72,2,FALSE),0)</f>
        <v>Vet III</v>
      </c>
    </row>
    <row r="1461" spans="1:6" x14ac:dyDescent="0.3">
      <c r="A1461">
        <v>55065</v>
      </c>
      <c r="B1461" t="s">
        <v>1557</v>
      </c>
      <c r="C1461" t="s">
        <v>1554</v>
      </c>
      <c r="D1461" t="str">
        <f>VLOOKUP(Tabela1[[#This Row],[Licença]],[1]DoB!$A$1:$O$5010,8,FALSE)</f>
        <v>12-11-1988</v>
      </c>
      <c r="E1461">
        <f>YEAR(Tabela1[[#This Row],[DoB]])</f>
        <v>1988</v>
      </c>
      <c r="F1461">
        <f>IFERROR(VLOOKUP(Tabela1[[#This Row],[Ano]],[1]Escalões!$B$2:$C$72,2,FALSE),0)</f>
        <v>0</v>
      </c>
    </row>
    <row r="1462" spans="1:6" x14ac:dyDescent="0.3">
      <c r="A1462">
        <v>50379</v>
      </c>
      <c r="B1462" t="s">
        <v>1558</v>
      </c>
      <c r="C1462" t="s">
        <v>1554</v>
      </c>
      <c r="D1462" t="str">
        <f>VLOOKUP(Tabela1[[#This Row],[Licença]],[1]DoB!$A$1:$O$5010,8,FALSE)</f>
        <v>07-04-1977</v>
      </c>
      <c r="E1462">
        <f>YEAR(Tabela1[[#This Row],[DoB]])</f>
        <v>1977</v>
      </c>
      <c r="F1462" t="str">
        <f>IFERROR(VLOOKUP(Tabela1[[#This Row],[Ano]],[1]Escalões!$B$2:$C$72,2,FALSE),0)</f>
        <v>Vet II</v>
      </c>
    </row>
    <row r="1463" spans="1:6" x14ac:dyDescent="0.3">
      <c r="A1463">
        <v>50608</v>
      </c>
      <c r="B1463" t="s">
        <v>1559</v>
      </c>
      <c r="C1463" t="s">
        <v>1554</v>
      </c>
      <c r="D1463" t="str">
        <f>VLOOKUP(Tabela1[[#This Row],[Licença]],[1]DoB!$A$1:$O$5010,8,FALSE)</f>
        <v>08-02-1981</v>
      </c>
      <c r="E1463">
        <f>YEAR(Tabela1[[#This Row],[DoB]])</f>
        <v>1981</v>
      </c>
      <c r="F1463" t="str">
        <f>IFERROR(VLOOKUP(Tabela1[[#This Row],[Ano]],[1]Escalões!$B$2:$C$72,2,FALSE),0)</f>
        <v>Vet I</v>
      </c>
    </row>
    <row r="1464" spans="1:6" x14ac:dyDescent="0.3">
      <c r="A1464">
        <v>50631</v>
      </c>
      <c r="B1464" t="s">
        <v>1560</v>
      </c>
      <c r="C1464" t="s">
        <v>1554</v>
      </c>
      <c r="D1464" t="str">
        <f>VLOOKUP(Tabela1[[#This Row],[Licença]],[1]DoB!$A$1:$O$5010,8,FALSE)</f>
        <v>29-11-1978</v>
      </c>
      <c r="E1464">
        <f>YEAR(Tabela1[[#This Row],[DoB]])</f>
        <v>1978</v>
      </c>
      <c r="F1464" t="str">
        <f>IFERROR(VLOOKUP(Tabela1[[#This Row],[Ano]],[1]Escalões!$B$2:$C$72,2,FALSE),0)</f>
        <v>Vet II</v>
      </c>
    </row>
    <row r="1465" spans="1:6" x14ac:dyDescent="0.3">
      <c r="A1465">
        <v>79475</v>
      </c>
      <c r="B1465" t="s">
        <v>1561</v>
      </c>
      <c r="C1465" t="s">
        <v>1554</v>
      </c>
      <c r="D1465" t="str">
        <f>VLOOKUP(Tabela1[[#This Row],[Licença]],[1]DoB!$A$1:$O$5010,8,FALSE)</f>
        <v>21-04-2005</v>
      </c>
      <c r="E1465">
        <f>YEAR(Tabela1[[#This Row],[DoB]])</f>
        <v>2005</v>
      </c>
      <c r="F1465">
        <f>IFERROR(VLOOKUP(Tabela1[[#This Row],[Ano]],[1]Escalões!$B$2:$C$72,2,FALSE),0)</f>
        <v>0</v>
      </c>
    </row>
    <row r="1466" spans="1:6" x14ac:dyDescent="0.3">
      <c r="A1466">
        <v>79599</v>
      </c>
      <c r="B1466" t="s">
        <v>1562</v>
      </c>
      <c r="C1466" t="s">
        <v>1554</v>
      </c>
      <c r="D1466" t="str">
        <f>VLOOKUP(Tabela1[[#This Row],[Licença]],[1]DoB!$A$1:$O$5010,8,FALSE)</f>
        <v>19-02-1960</v>
      </c>
      <c r="E1466">
        <f>YEAR(Tabela1[[#This Row],[DoB]])</f>
        <v>1960</v>
      </c>
      <c r="F1466" t="str">
        <f>IFERROR(VLOOKUP(Tabela1[[#This Row],[Ano]],[1]Escalões!$B$2:$C$72,2,FALSE),0)</f>
        <v>Vet VI</v>
      </c>
    </row>
    <row r="1467" spans="1:6" x14ac:dyDescent="0.3">
      <c r="A1467">
        <v>66013</v>
      </c>
      <c r="B1467" t="s">
        <v>1563</v>
      </c>
      <c r="C1467" t="s">
        <v>1554</v>
      </c>
      <c r="D1467" t="str">
        <f>VLOOKUP(Tabela1[[#This Row],[Licença]],[1]DoB!$A$1:$O$5010,8,FALSE)</f>
        <v>09-01-1994</v>
      </c>
      <c r="E1467">
        <f>YEAR(Tabela1[[#This Row],[DoB]])</f>
        <v>1994</v>
      </c>
      <c r="F1467">
        <f>IFERROR(VLOOKUP(Tabela1[[#This Row],[Ano]],[1]Escalões!$B$2:$C$72,2,FALSE),0)</f>
        <v>0</v>
      </c>
    </row>
    <row r="1468" spans="1:6" x14ac:dyDescent="0.3">
      <c r="A1468">
        <v>79476</v>
      </c>
      <c r="B1468" t="s">
        <v>1564</v>
      </c>
      <c r="C1468" t="s">
        <v>1554</v>
      </c>
      <c r="D1468" t="str">
        <f>VLOOKUP(Tabela1[[#This Row],[Licença]],[1]DoB!$A$1:$O$5010,8,FALSE)</f>
        <v>01-02-2005</v>
      </c>
      <c r="E1468">
        <f>YEAR(Tabela1[[#This Row],[DoB]])</f>
        <v>2005</v>
      </c>
      <c r="F1468">
        <f>IFERROR(VLOOKUP(Tabela1[[#This Row],[Ano]],[1]Escalões!$B$2:$C$72,2,FALSE),0)</f>
        <v>0</v>
      </c>
    </row>
    <row r="1469" spans="1:6" x14ac:dyDescent="0.3">
      <c r="A1469">
        <v>65662</v>
      </c>
      <c r="B1469" t="s">
        <v>1565</v>
      </c>
      <c r="C1469" t="s">
        <v>760</v>
      </c>
      <c r="D1469" t="str">
        <f>VLOOKUP(Tabela1[[#This Row],[Licença]],[1]DoB!$A$1:$O$5010,8,FALSE)</f>
        <v>08-03-1980</v>
      </c>
      <c r="E1469">
        <f>YEAR(Tabela1[[#This Row],[DoB]])</f>
        <v>1980</v>
      </c>
      <c r="F1469" t="str">
        <f>IFERROR(VLOOKUP(Tabela1[[#This Row],[Ano]],[1]Escalões!$B$2:$C$72,2,FALSE),0)</f>
        <v>Vet II</v>
      </c>
    </row>
    <row r="1470" spans="1:6" x14ac:dyDescent="0.3">
      <c r="A1470">
        <v>56609</v>
      </c>
      <c r="B1470" t="s">
        <v>1566</v>
      </c>
      <c r="C1470" t="s">
        <v>1567</v>
      </c>
      <c r="D1470" t="str">
        <f>VLOOKUP(Tabela1[[#This Row],[Licença]],[1]DoB!$A$1:$O$5010,8,FALSE)</f>
        <v>31-12-1953</v>
      </c>
      <c r="E1470">
        <f>YEAR(Tabela1[[#This Row],[DoB]])</f>
        <v>1953</v>
      </c>
      <c r="F1470" t="str">
        <f>IFERROR(VLOOKUP(Tabela1[[#This Row],[Ano]],[1]Escalões!$B$2:$C$72,2,FALSE),0)</f>
        <v>Vet VII</v>
      </c>
    </row>
    <row r="1471" spans="1:6" x14ac:dyDescent="0.3">
      <c r="A1471">
        <v>78369</v>
      </c>
      <c r="B1471" t="s">
        <v>1568</v>
      </c>
      <c r="C1471" t="s">
        <v>1567</v>
      </c>
      <c r="D1471" t="str">
        <f>VLOOKUP(Tabela1[[#This Row],[Licença]],[1]DoB!$A$1:$O$5010,8,FALSE)</f>
        <v>01-08-1981</v>
      </c>
      <c r="E1471">
        <f>YEAR(Tabela1[[#This Row],[DoB]])</f>
        <v>1981</v>
      </c>
      <c r="F1471" t="str">
        <f>IFERROR(VLOOKUP(Tabela1[[#This Row],[Ano]],[1]Escalões!$B$2:$C$72,2,FALSE),0)</f>
        <v>Vet I</v>
      </c>
    </row>
    <row r="1472" spans="1:6" x14ac:dyDescent="0.3">
      <c r="A1472">
        <v>50739</v>
      </c>
      <c r="B1472" t="s">
        <v>1569</v>
      </c>
      <c r="C1472" t="s">
        <v>1567</v>
      </c>
      <c r="D1472" t="str">
        <f>VLOOKUP(Tabela1[[#This Row],[Licença]],[1]DoB!$A$1:$O$5010,8,FALSE)</f>
        <v>24-07-1981</v>
      </c>
      <c r="E1472">
        <f>YEAR(Tabela1[[#This Row],[DoB]])</f>
        <v>1981</v>
      </c>
      <c r="F1472" t="str">
        <f>IFERROR(VLOOKUP(Tabela1[[#This Row],[Ano]],[1]Escalões!$B$2:$C$72,2,FALSE),0)</f>
        <v>Vet I</v>
      </c>
    </row>
    <row r="1473" spans="1:6" x14ac:dyDescent="0.3">
      <c r="A1473">
        <v>50875</v>
      </c>
      <c r="B1473" t="s">
        <v>1570</v>
      </c>
      <c r="C1473" t="s">
        <v>1567</v>
      </c>
      <c r="D1473" t="str">
        <f>VLOOKUP(Tabela1[[#This Row],[Licença]],[1]DoB!$A$1:$O$5010,8,FALSE)</f>
        <v>05-07-1979</v>
      </c>
      <c r="E1473">
        <f>YEAR(Tabela1[[#This Row],[DoB]])</f>
        <v>1979</v>
      </c>
      <c r="F1473" t="str">
        <f>IFERROR(VLOOKUP(Tabela1[[#This Row],[Ano]],[1]Escalões!$B$2:$C$72,2,FALSE),0)</f>
        <v>Vet II</v>
      </c>
    </row>
    <row r="1474" spans="1:6" x14ac:dyDescent="0.3">
      <c r="A1474">
        <v>78370</v>
      </c>
      <c r="B1474" t="s">
        <v>1571</v>
      </c>
      <c r="C1474" t="s">
        <v>1567</v>
      </c>
      <c r="D1474" t="str">
        <f>VLOOKUP(Tabela1[[#This Row],[Licença]],[1]DoB!$A$1:$O$5010,8,FALSE)</f>
        <v>30-07-1978</v>
      </c>
      <c r="E1474">
        <f>YEAR(Tabela1[[#This Row],[DoB]])</f>
        <v>1978</v>
      </c>
      <c r="F1474" t="str">
        <f>IFERROR(VLOOKUP(Tabela1[[#This Row],[Ano]],[1]Escalões!$B$2:$C$72,2,FALSE),0)</f>
        <v>Vet II</v>
      </c>
    </row>
    <row r="1475" spans="1:6" x14ac:dyDescent="0.3">
      <c r="A1475">
        <v>69414</v>
      </c>
      <c r="B1475" t="s">
        <v>1572</v>
      </c>
      <c r="C1475" t="s">
        <v>1567</v>
      </c>
      <c r="D1475" t="str">
        <f>VLOOKUP(Tabela1[[#This Row],[Licença]],[1]DoB!$A$1:$O$5010,8,FALSE)</f>
        <v>02-05-2003</v>
      </c>
      <c r="E1475">
        <f>YEAR(Tabela1[[#This Row],[DoB]])</f>
        <v>2003</v>
      </c>
      <c r="F1475">
        <f>IFERROR(VLOOKUP(Tabela1[[#This Row],[Ano]],[1]Escalões!$B$2:$C$72,2,FALSE),0)</f>
        <v>0</v>
      </c>
    </row>
    <row r="1476" spans="1:6" x14ac:dyDescent="0.3">
      <c r="A1476">
        <v>55719</v>
      </c>
      <c r="B1476" t="s">
        <v>1573</v>
      </c>
      <c r="C1476" t="s">
        <v>1574</v>
      </c>
      <c r="D1476" t="str">
        <f>VLOOKUP(Tabela1[[#This Row],[Licença]],[1]DoB!$A$1:$O$5010,8,FALSE)</f>
        <v>08-07-1968</v>
      </c>
      <c r="E1476">
        <f>YEAR(Tabela1[[#This Row],[DoB]])</f>
        <v>1968</v>
      </c>
      <c r="F1476" t="str">
        <f>IFERROR(VLOOKUP(Tabela1[[#This Row],[Ano]],[1]Escalões!$B$2:$C$72,2,FALSE),0)</f>
        <v>Vet IV</v>
      </c>
    </row>
    <row r="1477" spans="1:6" x14ac:dyDescent="0.3">
      <c r="A1477">
        <v>73589</v>
      </c>
      <c r="B1477" t="s">
        <v>1575</v>
      </c>
      <c r="C1477" t="s">
        <v>1576</v>
      </c>
      <c r="D1477" t="str">
        <f>VLOOKUP(Tabela1[[#This Row],[Licença]],[1]DoB!$A$1:$O$5010,8,FALSE)</f>
        <v>04-08-1969</v>
      </c>
      <c r="E1477">
        <f>YEAR(Tabela1[[#This Row],[DoB]])</f>
        <v>1969</v>
      </c>
      <c r="F1477" t="str">
        <f>IFERROR(VLOOKUP(Tabela1[[#This Row],[Ano]],[1]Escalões!$B$2:$C$72,2,FALSE),0)</f>
        <v>Vet IV</v>
      </c>
    </row>
    <row r="1478" spans="1:6" x14ac:dyDescent="0.3">
      <c r="A1478">
        <v>73201</v>
      </c>
      <c r="B1478" t="s">
        <v>1577</v>
      </c>
      <c r="C1478" t="s">
        <v>1576</v>
      </c>
      <c r="D1478" t="str">
        <f>VLOOKUP(Tabela1[[#This Row],[Licença]],[1]DoB!$A$1:$O$5010,8,FALSE)</f>
        <v>15-02-1966</v>
      </c>
      <c r="E1478">
        <f>YEAR(Tabela1[[#This Row],[DoB]])</f>
        <v>1966</v>
      </c>
      <c r="F1478" t="str">
        <f>IFERROR(VLOOKUP(Tabela1[[#This Row],[Ano]],[1]Escalões!$B$2:$C$72,2,FALSE),0)</f>
        <v>Vet IV</v>
      </c>
    </row>
    <row r="1479" spans="1:6" x14ac:dyDescent="0.3">
      <c r="A1479">
        <v>73366</v>
      </c>
      <c r="B1479" t="s">
        <v>1578</v>
      </c>
      <c r="C1479" t="s">
        <v>1576</v>
      </c>
      <c r="D1479" t="str">
        <f>VLOOKUP(Tabela1[[#This Row],[Licença]],[1]DoB!$A$1:$O$5010,8,FALSE)</f>
        <v>27-03-1963</v>
      </c>
      <c r="E1479">
        <f>YEAR(Tabela1[[#This Row],[DoB]])</f>
        <v>1963</v>
      </c>
      <c r="F1479" t="str">
        <f>IFERROR(VLOOKUP(Tabela1[[#This Row],[Ano]],[1]Escalões!$B$2:$C$72,2,FALSE),0)</f>
        <v>Vet V</v>
      </c>
    </row>
    <row r="1480" spans="1:6" x14ac:dyDescent="0.3">
      <c r="A1480">
        <v>50190</v>
      </c>
      <c r="B1480" t="s">
        <v>1579</v>
      </c>
      <c r="C1480" t="s">
        <v>1576</v>
      </c>
      <c r="D1480" t="str">
        <f>VLOOKUP(Tabela1[[#This Row],[Licença]],[1]DoB!$A$1:$O$5010,8,FALSE)</f>
        <v>06-08-1965</v>
      </c>
      <c r="E1480">
        <f>YEAR(Tabela1[[#This Row],[DoB]])</f>
        <v>1965</v>
      </c>
      <c r="F1480" t="str">
        <f>IFERROR(VLOOKUP(Tabela1[[#This Row],[Ano]],[1]Escalões!$B$2:$C$72,2,FALSE),0)</f>
        <v>Vet V</v>
      </c>
    </row>
    <row r="1481" spans="1:6" x14ac:dyDescent="0.3">
      <c r="A1481">
        <v>50135</v>
      </c>
      <c r="B1481" t="s">
        <v>1580</v>
      </c>
      <c r="C1481" t="s">
        <v>1576</v>
      </c>
      <c r="D1481" t="str">
        <f>VLOOKUP(Tabela1[[#This Row],[Licença]],[1]DoB!$A$1:$O$5010,8,FALSE)</f>
        <v>27-08-1964</v>
      </c>
      <c r="E1481">
        <f>YEAR(Tabela1[[#This Row],[DoB]])</f>
        <v>1964</v>
      </c>
      <c r="F1481" t="str">
        <f>IFERROR(VLOOKUP(Tabela1[[#This Row],[Ano]],[1]Escalões!$B$2:$C$72,2,FALSE),0)</f>
        <v>Vet V</v>
      </c>
    </row>
    <row r="1482" spans="1:6" x14ac:dyDescent="0.3">
      <c r="A1482">
        <v>53826</v>
      </c>
      <c r="B1482" t="s">
        <v>1581</v>
      </c>
      <c r="C1482" t="s">
        <v>1582</v>
      </c>
      <c r="D1482" t="str">
        <f>VLOOKUP(Tabela1[[#This Row],[Licença]],[1]DoB!$A$1:$O$5010,8,FALSE)</f>
        <v>30-01-1988</v>
      </c>
      <c r="E1482">
        <f>YEAR(Tabela1[[#This Row],[DoB]])</f>
        <v>1988</v>
      </c>
      <c r="F1482">
        <f>IFERROR(VLOOKUP(Tabela1[[#This Row],[Ano]],[1]Escalões!$B$2:$C$72,2,FALSE),0)</f>
        <v>0</v>
      </c>
    </row>
    <row r="1483" spans="1:6" x14ac:dyDescent="0.3">
      <c r="A1483">
        <v>59573</v>
      </c>
      <c r="B1483" t="s">
        <v>1583</v>
      </c>
      <c r="C1483" t="s">
        <v>1582</v>
      </c>
      <c r="D1483" t="str">
        <f>VLOOKUP(Tabela1[[#This Row],[Licença]],[1]DoB!$A$1:$O$5010,8,FALSE)</f>
        <v>06-07-1991</v>
      </c>
      <c r="E1483">
        <f>YEAR(Tabela1[[#This Row],[DoB]])</f>
        <v>1991</v>
      </c>
      <c r="F1483">
        <f>IFERROR(VLOOKUP(Tabela1[[#This Row],[Ano]],[1]Escalões!$B$2:$C$72,2,FALSE),0)</f>
        <v>0</v>
      </c>
    </row>
    <row r="1484" spans="1:6" x14ac:dyDescent="0.3">
      <c r="A1484">
        <v>61760</v>
      </c>
      <c r="B1484" t="s">
        <v>1584</v>
      </c>
      <c r="C1484" t="s">
        <v>1582</v>
      </c>
      <c r="D1484" t="str">
        <f>VLOOKUP(Tabela1[[#This Row],[Licença]],[1]DoB!$A$1:$O$5010,8,FALSE)</f>
        <v>30-12-1994</v>
      </c>
      <c r="E1484">
        <f>YEAR(Tabela1[[#This Row],[DoB]])</f>
        <v>1994</v>
      </c>
      <c r="F1484">
        <f>IFERROR(VLOOKUP(Tabela1[[#This Row],[Ano]],[1]Escalões!$B$2:$C$72,2,FALSE),0)</f>
        <v>0</v>
      </c>
    </row>
    <row r="1485" spans="1:6" x14ac:dyDescent="0.3">
      <c r="A1485">
        <v>50703</v>
      </c>
      <c r="B1485" t="s">
        <v>1585</v>
      </c>
      <c r="C1485" t="s">
        <v>1582</v>
      </c>
      <c r="D1485" t="str">
        <f>VLOOKUP(Tabela1[[#This Row],[Licença]],[1]DoB!$A$1:$O$5010,8,FALSE)</f>
        <v>28-05-1981</v>
      </c>
      <c r="E1485">
        <f>YEAR(Tabela1[[#This Row],[DoB]])</f>
        <v>1981</v>
      </c>
      <c r="F1485" t="str">
        <f>IFERROR(VLOOKUP(Tabela1[[#This Row],[Ano]],[1]Escalões!$B$2:$C$72,2,FALSE),0)</f>
        <v>Vet I</v>
      </c>
    </row>
    <row r="1486" spans="1:6" x14ac:dyDescent="0.3">
      <c r="A1486">
        <v>63267</v>
      </c>
      <c r="B1486" t="s">
        <v>1586</v>
      </c>
      <c r="C1486" t="s">
        <v>1582</v>
      </c>
      <c r="D1486" t="str">
        <f>VLOOKUP(Tabela1[[#This Row],[Licença]],[1]DoB!$A$1:$O$5010,8,FALSE)</f>
        <v>23-12-1994</v>
      </c>
      <c r="E1486">
        <f>YEAR(Tabela1[[#This Row],[DoB]])</f>
        <v>1994</v>
      </c>
      <c r="F1486">
        <f>IFERROR(VLOOKUP(Tabela1[[#This Row],[Ano]],[1]Escalões!$B$2:$C$72,2,FALSE),0)</f>
        <v>0</v>
      </c>
    </row>
    <row r="1487" spans="1:6" x14ac:dyDescent="0.3">
      <c r="A1487">
        <v>50973</v>
      </c>
      <c r="B1487" t="s">
        <v>1587</v>
      </c>
      <c r="C1487" t="s">
        <v>1582</v>
      </c>
      <c r="D1487" t="str">
        <f>VLOOKUP(Tabela1[[#This Row],[Licença]],[1]DoB!$A$1:$O$5010,8,FALSE)</f>
        <v>19-01-1984</v>
      </c>
      <c r="E1487">
        <f>YEAR(Tabela1[[#This Row],[DoB]])</f>
        <v>1984</v>
      </c>
      <c r="F1487" t="str">
        <f>IFERROR(VLOOKUP(Tabela1[[#This Row],[Ano]],[1]Escalões!$B$2:$C$72,2,FALSE),0)</f>
        <v>Vet I</v>
      </c>
    </row>
    <row r="1488" spans="1:6" x14ac:dyDescent="0.3">
      <c r="A1488">
        <v>76958</v>
      </c>
      <c r="B1488" t="s">
        <v>1588</v>
      </c>
      <c r="C1488" t="s">
        <v>1582</v>
      </c>
      <c r="D1488" t="str">
        <f>VLOOKUP(Tabela1[[#This Row],[Licença]],[1]DoB!$A$1:$O$5010,8,FALSE)</f>
        <v>22-10-1994</v>
      </c>
      <c r="E1488">
        <f>YEAR(Tabela1[[#This Row],[DoB]])</f>
        <v>1994</v>
      </c>
      <c r="F1488">
        <f>IFERROR(VLOOKUP(Tabela1[[#This Row],[Ano]],[1]Escalões!$B$2:$C$72,2,FALSE),0)</f>
        <v>0</v>
      </c>
    </row>
    <row r="1489" spans="1:6" x14ac:dyDescent="0.3">
      <c r="A1489">
        <v>77276</v>
      </c>
      <c r="B1489" t="s">
        <v>1589</v>
      </c>
      <c r="C1489" t="s">
        <v>1582</v>
      </c>
      <c r="D1489" t="str">
        <f>VLOOKUP(Tabela1[[#This Row],[Licença]],[1]DoB!$A$1:$O$5010,8,FALSE)</f>
        <v>26-01-2008</v>
      </c>
      <c r="E1489">
        <f>YEAR(Tabela1[[#This Row],[DoB]])</f>
        <v>2008</v>
      </c>
      <c r="F1489">
        <f>IFERROR(VLOOKUP(Tabela1[[#This Row],[Ano]],[1]Escalões!$B$2:$C$72,2,FALSE),0)</f>
        <v>0</v>
      </c>
    </row>
    <row r="1490" spans="1:6" x14ac:dyDescent="0.3">
      <c r="A1490">
        <v>50971</v>
      </c>
      <c r="B1490" t="s">
        <v>1590</v>
      </c>
      <c r="C1490" t="s">
        <v>1582</v>
      </c>
      <c r="D1490" t="str">
        <f>VLOOKUP(Tabela1[[#This Row],[Licença]],[1]DoB!$A$1:$O$5010,8,FALSE)</f>
        <v>04-06-1984</v>
      </c>
      <c r="E1490">
        <f>YEAR(Tabela1[[#This Row],[DoB]])</f>
        <v>1984</v>
      </c>
      <c r="F1490" t="str">
        <f>IFERROR(VLOOKUP(Tabela1[[#This Row],[Ano]],[1]Escalões!$B$2:$C$72,2,FALSE),0)</f>
        <v>Vet I</v>
      </c>
    </row>
    <row r="1491" spans="1:6" x14ac:dyDescent="0.3">
      <c r="A1491">
        <v>56557</v>
      </c>
      <c r="B1491" t="s">
        <v>1591</v>
      </c>
      <c r="C1491" t="s">
        <v>1582</v>
      </c>
      <c r="D1491" t="str">
        <f>VLOOKUP(Tabela1[[#This Row],[Licença]],[1]DoB!$A$1:$O$5010,8,FALSE)</f>
        <v>24-02-1990</v>
      </c>
      <c r="E1491">
        <f>YEAR(Tabela1[[#This Row],[DoB]])</f>
        <v>1990</v>
      </c>
      <c r="F1491">
        <f>IFERROR(VLOOKUP(Tabela1[[#This Row],[Ano]],[1]Escalões!$B$2:$C$72,2,FALSE),0)</f>
        <v>0</v>
      </c>
    </row>
    <row r="1492" spans="1:6" x14ac:dyDescent="0.3">
      <c r="A1492">
        <v>50452</v>
      </c>
      <c r="B1492" t="s">
        <v>1592</v>
      </c>
      <c r="C1492" t="s">
        <v>1582</v>
      </c>
      <c r="D1492" t="str">
        <f>VLOOKUP(Tabela1[[#This Row],[Licença]],[1]DoB!$A$1:$O$5010,8,FALSE)</f>
        <v>04-12-1977</v>
      </c>
      <c r="E1492">
        <f>YEAR(Tabela1[[#This Row],[DoB]])</f>
        <v>1977</v>
      </c>
      <c r="F1492" t="str">
        <f>IFERROR(VLOOKUP(Tabela1[[#This Row],[Ano]],[1]Escalões!$B$2:$C$72,2,FALSE),0)</f>
        <v>Vet II</v>
      </c>
    </row>
    <row r="1493" spans="1:6" x14ac:dyDescent="0.3">
      <c r="A1493">
        <v>79482</v>
      </c>
      <c r="B1493" t="s">
        <v>1593</v>
      </c>
      <c r="C1493" t="s">
        <v>1582</v>
      </c>
      <c r="D1493" t="str">
        <f>VLOOKUP(Tabela1[[#This Row],[Licença]],[1]DoB!$A$1:$O$5010,8,FALSE)</f>
        <v>14-05-1996</v>
      </c>
      <c r="E1493">
        <f>YEAR(Tabela1[[#This Row],[DoB]])</f>
        <v>1996</v>
      </c>
      <c r="F1493">
        <f>IFERROR(VLOOKUP(Tabela1[[#This Row],[Ano]],[1]Escalões!$B$2:$C$72,2,FALSE),0)</f>
        <v>0</v>
      </c>
    </row>
    <row r="1494" spans="1:6" x14ac:dyDescent="0.3">
      <c r="A1494">
        <v>79489</v>
      </c>
      <c r="B1494" t="s">
        <v>1594</v>
      </c>
      <c r="C1494" t="s">
        <v>1582</v>
      </c>
      <c r="D1494" t="str">
        <f>VLOOKUP(Tabela1[[#This Row],[Licença]],[1]DoB!$A$1:$O$5010,8,FALSE)</f>
        <v>01-03-1981</v>
      </c>
      <c r="E1494">
        <f>YEAR(Tabela1[[#This Row],[DoB]])</f>
        <v>1981</v>
      </c>
      <c r="F1494" t="str">
        <f>IFERROR(VLOOKUP(Tabela1[[#This Row],[Ano]],[1]Escalões!$B$2:$C$72,2,FALSE),0)</f>
        <v>Vet I</v>
      </c>
    </row>
    <row r="1495" spans="1:6" x14ac:dyDescent="0.3">
      <c r="A1495">
        <v>65987</v>
      </c>
      <c r="B1495" t="s">
        <v>1595</v>
      </c>
      <c r="C1495" t="s">
        <v>1582</v>
      </c>
      <c r="D1495" t="str">
        <f>VLOOKUP(Tabela1[[#This Row],[Licença]],[1]DoB!$A$1:$O$5010,8,FALSE)</f>
        <v>25-09-1993</v>
      </c>
      <c r="E1495">
        <f>YEAR(Tabela1[[#This Row],[DoB]])</f>
        <v>1993</v>
      </c>
      <c r="F1495">
        <f>IFERROR(VLOOKUP(Tabela1[[#This Row],[Ano]],[1]Escalões!$B$2:$C$72,2,FALSE),0)</f>
        <v>0</v>
      </c>
    </row>
    <row r="1496" spans="1:6" x14ac:dyDescent="0.3">
      <c r="A1496">
        <v>79742</v>
      </c>
      <c r="B1496" t="s">
        <v>1596</v>
      </c>
      <c r="C1496" t="s">
        <v>1582</v>
      </c>
      <c r="D1496" t="str">
        <f>VLOOKUP(Tabela1[[#This Row],[Licença]],[1]DoB!$A$1:$O$5010,8,FALSE)</f>
        <v>21-04-1977</v>
      </c>
      <c r="E1496">
        <f>YEAR(Tabela1[[#This Row],[DoB]])</f>
        <v>1977</v>
      </c>
      <c r="F1496" t="str">
        <f>IFERROR(VLOOKUP(Tabela1[[#This Row],[Ano]],[1]Escalões!$B$2:$C$72,2,FALSE),0)</f>
        <v>Vet II</v>
      </c>
    </row>
    <row r="1497" spans="1:6" x14ac:dyDescent="0.3">
      <c r="A1497">
        <v>78641</v>
      </c>
      <c r="B1497" t="s">
        <v>1597</v>
      </c>
      <c r="C1497" t="s">
        <v>1582</v>
      </c>
      <c r="D1497" t="str">
        <f>VLOOKUP(Tabela1[[#This Row],[Licença]],[1]DoB!$A$1:$O$5010,8,FALSE)</f>
        <v>15-05-1976</v>
      </c>
      <c r="E1497">
        <f>YEAR(Tabela1[[#This Row],[DoB]])</f>
        <v>1976</v>
      </c>
      <c r="F1497" t="str">
        <f>IFERROR(VLOOKUP(Tabela1[[#This Row],[Ano]],[1]Escalões!$B$2:$C$72,2,FALSE),0)</f>
        <v>Vet II</v>
      </c>
    </row>
    <row r="1498" spans="1:6" x14ac:dyDescent="0.3">
      <c r="A1498">
        <v>68988</v>
      </c>
      <c r="B1498" t="s">
        <v>1598</v>
      </c>
      <c r="C1498" t="s">
        <v>1582</v>
      </c>
      <c r="D1498" t="str">
        <f>VLOOKUP(Tabela1[[#This Row],[Licença]],[1]DoB!$A$1:$O$5010,8,FALSE)</f>
        <v>05-11-1996</v>
      </c>
      <c r="E1498">
        <f>YEAR(Tabela1[[#This Row],[DoB]])</f>
        <v>1996</v>
      </c>
      <c r="F1498">
        <f>IFERROR(VLOOKUP(Tabela1[[#This Row],[Ano]],[1]Escalões!$B$2:$C$72,2,FALSE),0)</f>
        <v>0</v>
      </c>
    </row>
    <row r="1499" spans="1:6" x14ac:dyDescent="0.3">
      <c r="A1499">
        <v>76665</v>
      </c>
      <c r="B1499" t="s">
        <v>1599</v>
      </c>
      <c r="C1499" t="s">
        <v>1582</v>
      </c>
      <c r="D1499" t="str">
        <f>VLOOKUP(Tabela1[[#This Row],[Licença]],[1]DoB!$A$1:$O$5010,8,FALSE)</f>
        <v>17-04-1976</v>
      </c>
      <c r="E1499">
        <f>YEAR(Tabela1[[#This Row],[DoB]])</f>
        <v>1976</v>
      </c>
      <c r="F1499" t="str">
        <f>IFERROR(VLOOKUP(Tabela1[[#This Row],[Ano]],[1]Escalões!$B$2:$C$72,2,FALSE),0)</f>
        <v>Vet II</v>
      </c>
    </row>
    <row r="1500" spans="1:6" x14ac:dyDescent="0.3">
      <c r="A1500">
        <v>72376</v>
      </c>
      <c r="B1500" t="s">
        <v>1600</v>
      </c>
      <c r="C1500" t="s">
        <v>1582</v>
      </c>
      <c r="D1500" t="str">
        <f>VLOOKUP(Tabela1[[#This Row],[Licença]],[1]DoB!$A$1:$O$5010,8,FALSE)</f>
        <v>27-09-1992</v>
      </c>
      <c r="E1500">
        <f>YEAR(Tabela1[[#This Row],[DoB]])</f>
        <v>1992</v>
      </c>
      <c r="F1500">
        <f>IFERROR(VLOOKUP(Tabela1[[#This Row],[Ano]],[1]Escalões!$B$2:$C$72,2,FALSE),0)</f>
        <v>0</v>
      </c>
    </row>
    <row r="1501" spans="1:6" x14ac:dyDescent="0.3">
      <c r="A1501">
        <v>70767</v>
      </c>
      <c r="B1501" t="s">
        <v>1601</v>
      </c>
      <c r="C1501" t="s">
        <v>1582</v>
      </c>
      <c r="D1501" t="str">
        <f>VLOOKUP(Tabela1[[#This Row],[Licença]],[1]DoB!$A$1:$O$5010,8,FALSE)</f>
        <v>29-09-1987</v>
      </c>
      <c r="E1501">
        <f>YEAR(Tabela1[[#This Row],[DoB]])</f>
        <v>1987</v>
      </c>
      <c r="F1501">
        <f>IFERROR(VLOOKUP(Tabela1[[#This Row],[Ano]],[1]Escalões!$B$2:$C$72,2,FALSE),0)</f>
        <v>0</v>
      </c>
    </row>
    <row r="1502" spans="1:6" x14ac:dyDescent="0.3">
      <c r="A1502">
        <v>79662</v>
      </c>
      <c r="B1502" t="s">
        <v>1602</v>
      </c>
      <c r="C1502" t="s">
        <v>1582</v>
      </c>
      <c r="D1502" t="str">
        <f>VLOOKUP(Tabela1[[#This Row],[Licença]],[1]DoB!$A$1:$O$5010,8,FALSE)</f>
        <v>09-06-1960</v>
      </c>
      <c r="E1502">
        <f>YEAR(Tabela1[[#This Row],[DoB]])</f>
        <v>1960</v>
      </c>
      <c r="F1502" t="str">
        <f>IFERROR(VLOOKUP(Tabela1[[#This Row],[Ano]],[1]Escalões!$B$2:$C$72,2,FALSE),0)</f>
        <v>Vet VI</v>
      </c>
    </row>
    <row r="1503" spans="1:6" x14ac:dyDescent="0.3">
      <c r="A1503">
        <v>59532</v>
      </c>
      <c r="B1503" t="s">
        <v>1603</v>
      </c>
      <c r="C1503" t="s">
        <v>1582</v>
      </c>
      <c r="D1503" t="str">
        <f>VLOOKUP(Tabela1[[#This Row],[Licença]],[1]DoB!$A$1:$O$5010,8,FALSE)</f>
        <v>28-01-1985</v>
      </c>
      <c r="E1503">
        <f>YEAR(Tabela1[[#This Row],[DoB]])</f>
        <v>1985</v>
      </c>
      <c r="F1503" t="str">
        <f>IFERROR(VLOOKUP(Tabela1[[#This Row],[Ano]],[1]Escalões!$B$2:$C$72,2,FALSE),0)</f>
        <v>Vet I</v>
      </c>
    </row>
    <row r="1504" spans="1:6" x14ac:dyDescent="0.3">
      <c r="A1504">
        <v>64785</v>
      </c>
      <c r="B1504" t="s">
        <v>1604</v>
      </c>
      <c r="C1504" t="s">
        <v>1582</v>
      </c>
      <c r="D1504" t="str">
        <f>VLOOKUP(Tabela1[[#This Row],[Licença]],[1]DoB!$A$1:$O$5010,8,FALSE)</f>
        <v>03-09-1974</v>
      </c>
      <c r="E1504">
        <f>YEAR(Tabela1[[#This Row],[DoB]])</f>
        <v>1974</v>
      </c>
      <c r="F1504" t="str">
        <f>IFERROR(VLOOKUP(Tabela1[[#This Row],[Ano]],[1]Escalões!$B$2:$C$72,2,FALSE),0)</f>
        <v>Vet III</v>
      </c>
    </row>
    <row r="1505" spans="1:6" x14ac:dyDescent="0.3">
      <c r="A1505">
        <v>78642</v>
      </c>
      <c r="B1505" t="s">
        <v>1605</v>
      </c>
      <c r="C1505" t="s">
        <v>1582</v>
      </c>
      <c r="D1505" t="str">
        <f>VLOOKUP(Tabela1[[#This Row],[Licença]],[1]DoB!$A$1:$O$5010,8,FALSE)</f>
        <v>10-07-2000</v>
      </c>
      <c r="E1505">
        <f>YEAR(Tabela1[[#This Row],[DoB]])</f>
        <v>2000</v>
      </c>
      <c r="F1505">
        <f>IFERROR(VLOOKUP(Tabela1[[#This Row],[Ano]],[1]Escalões!$B$2:$C$72,2,FALSE),0)</f>
        <v>0</v>
      </c>
    </row>
    <row r="1506" spans="1:6" x14ac:dyDescent="0.3">
      <c r="A1506">
        <v>50426</v>
      </c>
      <c r="B1506" t="s">
        <v>1606</v>
      </c>
      <c r="C1506" t="s">
        <v>1582</v>
      </c>
      <c r="D1506" t="str">
        <f>VLOOKUP(Tabela1[[#This Row],[Licença]],[1]DoB!$A$1:$O$5010,8,FALSE)</f>
        <v>15-08-1972</v>
      </c>
      <c r="E1506">
        <f>YEAR(Tabela1[[#This Row],[DoB]])</f>
        <v>1972</v>
      </c>
      <c r="F1506" t="str">
        <f>IFERROR(VLOOKUP(Tabela1[[#This Row],[Ano]],[1]Escalões!$B$2:$C$72,2,FALSE),0)</f>
        <v>Vet III</v>
      </c>
    </row>
    <row r="1507" spans="1:6" x14ac:dyDescent="0.3">
      <c r="A1507">
        <v>71025</v>
      </c>
      <c r="B1507" t="s">
        <v>1607</v>
      </c>
      <c r="C1507" t="s">
        <v>1582</v>
      </c>
      <c r="D1507" t="str">
        <f>VLOOKUP(Tabela1[[#This Row],[Licença]],[1]DoB!$A$1:$O$5010,8,FALSE)</f>
        <v>11-01-1987</v>
      </c>
      <c r="E1507">
        <f>YEAR(Tabela1[[#This Row],[DoB]])</f>
        <v>1987</v>
      </c>
      <c r="F1507">
        <f>IFERROR(VLOOKUP(Tabela1[[#This Row],[Ano]],[1]Escalões!$B$2:$C$72,2,FALSE),0)</f>
        <v>0</v>
      </c>
    </row>
    <row r="1508" spans="1:6" x14ac:dyDescent="0.3">
      <c r="A1508">
        <v>52384</v>
      </c>
      <c r="B1508" t="s">
        <v>1608</v>
      </c>
      <c r="C1508" t="s">
        <v>1582</v>
      </c>
      <c r="D1508" t="str">
        <f>VLOOKUP(Tabela1[[#This Row],[Licença]],[1]DoB!$A$1:$O$5010,8,FALSE)</f>
        <v>05-08-1983</v>
      </c>
      <c r="E1508">
        <f>YEAR(Tabela1[[#This Row],[DoB]])</f>
        <v>1983</v>
      </c>
      <c r="F1508" t="str">
        <f>IFERROR(VLOOKUP(Tabela1[[#This Row],[Ano]],[1]Escalões!$B$2:$C$72,2,FALSE),0)</f>
        <v>Vet I</v>
      </c>
    </row>
    <row r="1509" spans="1:6" x14ac:dyDescent="0.3">
      <c r="A1509">
        <v>55165</v>
      </c>
      <c r="B1509" t="s">
        <v>1609</v>
      </c>
      <c r="C1509" t="s">
        <v>1582</v>
      </c>
      <c r="D1509" t="str">
        <f>VLOOKUP(Tabela1[[#This Row],[Licença]],[1]DoB!$A$1:$O$5010,8,FALSE)</f>
        <v>06-02-1976</v>
      </c>
      <c r="E1509">
        <f>YEAR(Tabela1[[#This Row],[DoB]])</f>
        <v>1976</v>
      </c>
      <c r="F1509" t="str">
        <f>IFERROR(VLOOKUP(Tabela1[[#This Row],[Ano]],[1]Escalões!$B$2:$C$72,2,FALSE),0)</f>
        <v>Vet II</v>
      </c>
    </row>
    <row r="1510" spans="1:6" x14ac:dyDescent="0.3">
      <c r="A1510">
        <v>72683</v>
      </c>
      <c r="B1510" t="s">
        <v>1610</v>
      </c>
      <c r="C1510" t="s">
        <v>1582</v>
      </c>
      <c r="D1510" t="str">
        <f>VLOOKUP(Tabela1[[#This Row],[Licença]],[1]DoB!$A$1:$O$5010,8,FALSE)</f>
        <v>25-05-1998</v>
      </c>
      <c r="E1510">
        <f>YEAR(Tabela1[[#This Row],[DoB]])</f>
        <v>1998</v>
      </c>
      <c r="F1510">
        <f>IFERROR(VLOOKUP(Tabela1[[#This Row],[Ano]],[1]Escalões!$B$2:$C$72,2,FALSE),0)</f>
        <v>0</v>
      </c>
    </row>
    <row r="1511" spans="1:6" x14ac:dyDescent="0.3">
      <c r="A1511">
        <v>78749</v>
      </c>
      <c r="B1511" t="s">
        <v>1611</v>
      </c>
      <c r="C1511" t="s">
        <v>1582</v>
      </c>
      <c r="D1511" t="str">
        <f>VLOOKUP(Tabela1[[#This Row],[Licença]],[1]DoB!$A$1:$O$5010,8,FALSE)</f>
        <v>28-06-2006</v>
      </c>
      <c r="E1511">
        <f>YEAR(Tabela1[[#This Row],[DoB]])</f>
        <v>2006</v>
      </c>
      <c r="F1511">
        <f>IFERROR(VLOOKUP(Tabela1[[#This Row],[Ano]],[1]Escalões!$B$2:$C$72,2,FALSE),0)</f>
        <v>0</v>
      </c>
    </row>
    <row r="1512" spans="1:6" x14ac:dyDescent="0.3">
      <c r="A1512">
        <v>80646</v>
      </c>
      <c r="B1512" t="s">
        <v>1612</v>
      </c>
      <c r="C1512" t="s">
        <v>1582</v>
      </c>
      <c r="D1512" t="str">
        <f>VLOOKUP(Tabela1[[#This Row],[Licença]],[1]DoB!$A$1:$O$5010,8,FALSE)</f>
        <v>11-08-1998</v>
      </c>
      <c r="E1512">
        <f>YEAR(Tabela1[[#This Row],[DoB]])</f>
        <v>1998</v>
      </c>
      <c r="F1512">
        <f>IFERROR(VLOOKUP(Tabela1[[#This Row],[Ano]],[1]Escalões!$B$2:$C$72,2,FALSE),0)</f>
        <v>0</v>
      </c>
    </row>
    <row r="1513" spans="1:6" x14ac:dyDescent="0.3">
      <c r="A1513">
        <v>77226</v>
      </c>
      <c r="B1513" t="s">
        <v>1613</v>
      </c>
      <c r="C1513" t="s">
        <v>1582</v>
      </c>
      <c r="D1513" t="str">
        <f>VLOOKUP(Tabela1[[#This Row],[Licença]],[1]DoB!$A$1:$O$5010,8,FALSE)</f>
        <v>16-04-2012</v>
      </c>
      <c r="E1513">
        <f>YEAR(Tabela1[[#This Row],[DoB]])</f>
        <v>2012</v>
      </c>
      <c r="F1513">
        <f>IFERROR(VLOOKUP(Tabela1[[#This Row],[Ano]],[1]Escalões!$B$2:$C$72,2,FALSE),0)</f>
        <v>0</v>
      </c>
    </row>
    <row r="1514" spans="1:6" x14ac:dyDescent="0.3">
      <c r="A1514">
        <v>80024</v>
      </c>
      <c r="B1514" t="s">
        <v>1614</v>
      </c>
      <c r="C1514" t="s">
        <v>1582</v>
      </c>
      <c r="D1514" t="str">
        <f>VLOOKUP(Tabela1[[#This Row],[Licença]],[1]DoB!$A$1:$O$5010,8,FALSE)</f>
        <v>11-02-2008</v>
      </c>
      <c r="E1514">
        <f>YEAR(Tabela1[[#This Row],[DoB]])</f>
        <v>2008</v>
      </c>
      <c r="F1514">
        <f>IFERROR(VLOOKUP(Tabela1[[#This Row],[Ano]],[1]Escalões!$B$2:$C$72,2,FALSE),0)</f>
        <v>0</v>
      </c>
    </row>
    <row r="1515" spans="1:6" x14ac:dyDescent="0.3">
      <c r="A1515">
        <v>80723</v>
      </c>
      <c r="B1515" t="s">
        <v>1615</v>
      </c>
      <c r="C1515" t="s">
        <v>1582</v>
      </c>
      <c r="D1515" t="str">
        <f>VLOOKUP(Tabela1[[#This Row],[Licença]],[1]DoB!$A$1:$O$5010,8,FALSE)</f>
        <v>02-02-1988</v>
      </c>
      <c r="E1515">
        <f>YEAR(Tabela1[[#This Row],[DoB]])</f>
        <v>1988</v>
      </c>
      <c r="F1515">
        <f>IFERROR(VLOOKUP(Tabela1[[#This Row],[Ano]],[1]Escalões!$B$2:$C$72,2,FALSE),0)</f>
        <v>0</v>
      </c>
    </row>
    <row r="1516" spans="1:6" x14ac:dyDescent="0.3">
      <c r="A1516">
        <v>79744</v>
      </c>
      <c r="B1516" t="s">
        <v>1616</v>
      </c>
      <c r="C1516" t="s">
        <v>1582</v>
      </c>
      <c r="D1516" t="str">
        <f>VLOOKUP(Tabela1[[#This Row],[Licença]],[1]DoB!$A$1:$O$5010,8,FALSE)</f>
        <v>26-05-1973</v>
      </c>
      <c r="E1516">
        <f>YEAR(Tabela1[[#This Row],[DoB]])</f>
        <v>1973</v>
      </c>
      <c r="F1516" t="str">
        <f>IFERROR(VLOOKUP(Tabela1[[#This Row],[Ano]],[1]Escalões!$B$2:$C$72,2,FALSE),0)</f>
        <v>Vet III</v>
      </c>
    </row>
    <row r="1517" spans="1:6" x14ac:dyDescent="0.3">
      <c r="A1517">
        <v>77335</v>
      </c>
      <c r="B1517" t="s">
        <v>1617</v>
      </c>
      <c r="C1517" t="s">
        <v>1582</v>
      </c>
      <c r="D1517" t="str">
        <f>VLOOKUP(Tabela1[[#This Row],[Licença]],[1]DoB!$A$1:$O$5010,8,FALSE)</f>
        <v>19-12-1978</v>
      </c>
      <c r="E1517">
        <f>YEAR(Tabela1[[#This Row],[DoB]])</f>
        <v>1978</v>
      </c>
      <c r="F1517" t="str">
        <f>IFERROR(VLOOKUP(Tabela1[[#This Row],[Ano]],[1]Escalões!$B$2:$C$72,2,FALSE),0)</f>
        <v>Vet II</v>
      </c>
    </row>
    <row r="1518" spans="1:6" x14ac:dyDescent="0.3">
      <c r="A1518">
        <v>51100</v>
      </c>
      <c r="B1518" t="s">
        <v>1618</v>
      </c>
      <c r="C1518" t="s">
        <v>1619</v>
      </c>
      <c r="D1518" t="str">
        <f>VLOOKUP(Tabela1[[#This Row],[Licença]],[1]DoB!$A$1:$O$5010,8,FALSE)</f>
        <v>26-03-1985</v>
      </c>
      <c r="E1518">
        <f>YEAR(Tabela1[[#This Row],[DoB]])</f>
        <v>1985</v>
      </c>
      <c r="F1518" t="str">
        <f>IFERROR(VLOOKUP(Tabela1[[#This Row],[Ano]],[1]Escalões!$B$2:$C$72,2,FALSE),0)</f>
        <v>Vet I</v>
      </c>
    </row>
    <row r="1519" spans="1:6" x14ac:dyDescent="0.3">
      <c r="A1519">
        <v>77813</v>
      </c>
      <c r="B1519" t="s">
        <v>1620</v>
      </c>
      <c r="C1519" t="s">
        <v>1619</v>
      </c>
      <c r="D1519" t="str">
        <f>VLOOKUP(Tabela1[[#This Row],[Licença]],[1]DoB!$A$1:$O$5010,8,FALSE)</f>
        <v>18-02-1970</v>
      </c>
      <c r="E1519">
        <f>YEAR(Tabela1[[#This Row],[DoB]])</f>
        <v>1970</v>
      </c>
      <c r="F1519" t="str">
        <f>IFERROR(VLOOKUP(Tabela1[[#This Row],[Ano]],[1]Escalões!$B$2:$C$72,2,FALSE),0)</f>
        <v>Vet IV</v>
      </c>
    </row>
    <row r="1520" spans="1:6" x14ac:dyDescent="0.3">
      <c r="A1520">
        <v>73448</v>
      </c>
      <c r="B1520" t="s">
        <v>1621</v>
      </c>
      <c r="C1520" t="s">
        <v>1619</v>
      </c>
      <c r="D1520" t="str">
        <f>VLOOKUP(Tabela1[[#This Row],[Licença]],[1]DoB!$A$1:$O$5010,8,FALSE)</f>
        <v>16-10-1971</v>
      </c>
      <c r="E1520">
        <f>YEAR(Tabela1[[#This Row],[DoB]])</f>
        <v>1971</v>
      </c>
      <c r="F1520" t="str">
        <f>IFERROR(VLOOKUP(Tabela1[[#This Row],[Ano]],[1]Escalões!$B$2:$C$72,2,FALSE),0)</f>
        <v>Vet III</v>
      </c>
    </row>
    <row r="1521" spans="1:6" x14ac:dyDescent="0.3">
      <c r="A1521">
        <v>72392</v>
      </c>
      <c r="B1521" t="s">
        <v>1622</v>
      </c>
      <c r="C1521" t="s">
        <v>1619</v>
      </c>
      <c r="D1521" t="str">
        <f>VLOOKUP(Tabela1[[#This Row],[Licença]],[1]DoB!$A$1:$O$5010,8,FALSE)</f>
        <v>20-11-1974</v>
      </c>
      <c r="E1521">
        <f>YEAR(Tabela1[[#This Row],[DoB]])</f>
        <v>1974</v>
      </c>
      <c r="F1521" t="str">
        <f>IFERROR(VLOOKUP(Tabela1[[#This Row],[Ano]],[1]Escalões!$B$2:$C$72,2,FALSE),0)</f>
        <v>Vet III</v>
      </c>
    </row>
    <row r="1522" spans="1:6" x14ac:dyDescent="0.3">
      <c r="A1522">
        <v>80303</v>
      </c>
      <c r="B1522" t="s">
        <v>1623</v>
      </c>
      <c r="C1522" t="s">
        <v>1619</v>
      </c>
      <c r="D1522" t="str">
        <f>VLOOKUP(Tabela1[[#This Row],[Licença]],[1]DoB!$A$1:$O$5010,8,FALSE)</f>
        <v>17-03-1977</v>
      </c>
      <c r="E1522">
        <f>YEAR(Tabela1[[#This Row],[DoB]])</f>
        <v>1977</v>
      </c>
      <c r="F1522" t="str">
        <f>IFERROR(VLOOKUP(Tabela1[[#This Row],[Ano]],[1]Escalões!$B$2:$C$72,2,FALSE),0)</f>
        <v>Vet II</v>
      </c>
    </row>
    <row r="1523" spans="1:6" x14ac:dyDescent="0.3">
      <c r="A1523">
        <v>75535</v>
      </c>
      <c r="B1523" t="s">
        <v>1624</v>
      </c>
      <c r="C1523" t="s">
        <v>1619</v>
      </c>
      <c r="D1523" t="str">
        <f>VLOOKUP(Tabela1[[#This Row],[Licença]],[1]DoB!$A$1:$O$5010,8,FALSE)</f>
        <v>03-11-1972</v>
      </c>
      <c r="E1523">
        <f>YEAR(Tabela1[[#This Row],[DoB]])</f>
        <v>1972</v>
      </c>
      <c r="F1523" t="str">
        <f>IFERROR(VLOOKUP(Tabela1[[#This Row],[Ano]],[1]Escalões!$B$2:$C$72,2,FALSE),0)</f>
        <v>Vet III</v>
      </c>
    </row>
    <row r="1524" spans="1:6" x14ac:dyDescent="0.3">
      <c r="A1524">
        <v>74242</v>
      </c>
      <c r="B1524" t="s">
        <v>1625</v>
      </c>
      <c r="C1524" t="s">
        <v>1619</v>
      </c>
      <c r="D1524" t="str">
        <f>VLOOKUP(Tabela1[[#This Row],[Licença]],[1]DoB!$A$1:$O$5010,8,FALSE)</f>
        <v>05-01-1967</v>
      </c>
      <c r="E1524">
        <f>YEAR(Tabela1[[#This Row],[DoB]])</f>
        <v>1967</v>
      </c>
      <c r="F1524" t="str">
        <f>IFERROR(VLOOKUP(Tabela1[[#This Row],[Ano]],[1]Escalões!$B$2:$C$72,2,FALSE),0)</f>
        <v>Vet IV</v>
      </c>
    </row>
    <row r="1525" spans="1:6" x14ac:dyDescent="0.3">
      <c r="A1525">
        <v>75483</v>
      </c>
      <c r="B1525" t="s">
        <v>1626</v>
      </c>
      <c r="C1525" t="s">
        <v>1619</v>
      </c>
      <c r="D1525" t="str">
        <f>VLOOKUP(Tabela1[[#This Row],[Licença]],[1]DoB!$A$1:$O$5010,8,FALSE)</f>
        <v>21-02-1972</v>
      </c>
      <c r="E1525">
        <f>YEAR(Tabela1[[#This Row],[DoB]])</f>
        <v>1972</v>
      </c>
      <c r="F1525" t="str">
        <f>IFERROR(VLOOKUP(Tabela1[[#This Row],[Ano]],[1]Escalões!$B$2:$C$72,2,FALSE),0)</f>
        <v>Vet III</v>
      </c>
    </row>
    <row r="1526" spans="1:6" x14ac:dyDescent="0.3">
      <c r="A1526">
        <v>58079</v>
      </c>
      <c r="B1526" t="s">
        <v>1627</v>
      </c>
      <c r="C1526" t="s">
        <v>1619</v>
      </c>
      <c r="D1526" t="str">
        <f>VLOOKUP(Tabela1[[#This Row],[Licença]],[1]DoB!$A$1:$O$5010,8,FALSE)</f>
        <v>06-11-1986</v>
      </c>
      <c r="E1526">
        <f>YEAR(Tabela1[[#This Row],[DoB]])</f>
        <v>1986</v>
      </c>
      <c r="F1526">
        <f>IFERROR(VLOOKUP(Tabela1[[#This Row],[Ano]],[1]Escalões!$B$2:$C$72,2,FALSE),0)</f>
        <v>0</v>
      </c>
    </row>
    <row r="1527" spans="1:6" x14ac:dyDescent="0.3">
      <c r="A1527">
        <v>72391</v>
      </c>
      <c r="B1527" t="s">
        <v>1628</v>
      </c>
      <c r="C1527" t="s">
        <v>1619</v>
      </c>
      <c r="D1527" t="str">
        <f>VLOOKUP(Tabela1[[#This Row],[Licença]],[1]DoB!$A$1:$O$5010,8,FALSE)</f>
        <v>29-10-1972</v>
      </c>
      <c r="E1527">
        <f>YEAR(Tabela1[[#This Row],[DoB]])</f>
        <v>1972</v>
      </c>
      <c r="F1527" t="str">
        <f>IFERROR(VLOOKUP(Tabela1[[#This Row],[Ano]],[1]Escalões!$B$2:$C$72,2,FALSE),0)</f>
        <v>Vet III</v>
      </c>
    </row>
    <row r="1528" spans="1:6" x14ac:dyDescent="0.3">
      <c r="A1528">
        <v>75552</v>
      </c>
      <c r="B1528" t="s">
        <v>1629</v>
      </c>
      <c r="C1528" t="s">
        <v>1619</v>
      </c>
      <c r="D1528" t="str">
        <f>VLOOKUP(Tabela1[[#This Row],[Licença]],[1]DoB!$A$1:$O$5010,8,FALSE)</f>
        <v>14-02-1974</v>
      </c>
      <c r="E1528">
        <f>YEAR(Tabela1[[#This Row],[DoB]])</f>
        <v>1974</v>
      </c>
      <c r="F1528" t="str">
        <f>IFERROR(VLOOKUP(Tabela1[[#This Row],[Ano]],[1]Escalões!$B$2:$C$72,2,FALSE),0)</f>
        <v>Vet III</v>
      </c>
    </row>
    <row r="1529" spans="1:6" x14ac:dyDescent="0.3">
      <c r="A1529">
        <v>80306</v>
      </c>
      <c r="B1529" t="s">
        <v>1630</v>
      </c>
      <c r="C1529" t="s">
        <v>1619</v>
      </c>
      <c r="D1529" t="str">
        <f>VLOOKUP(Tabela1[[#This Row],[Licença]],[1]DoB!$A$1:$O$5010,8,FALSE)</f>
        <v>12-07-1994</v>
      </c>
      <c r="E1529">
        <f>YEAR(Tabela1[[#This Row],[DoB]])</f>
        <v>1994</v>
      </c>
      <c r="F1529">
        <f>IFERROR(VLOOKUP(Tabela1[[#This Row],[Ano]],[1]Escalões!$B$2:$C$72,2,FALSE),0)</f>
        <v>0</v>
      </c>
    </row>
    <row r="1530" spans="1:6" x14ac:dyDescent="0.3">
      <c r="A1530">
        <v>80606</v>
      </c>
      <c r="B1530" t="s">
        <v>1631</v>
      </c>
      <c r="C1530" t="s">
        <v>1619</v>
      </c>
      <c r="D1530" t="str">
        <f>VLOOKUP(Tabela1[[#This Row],[Licença]],[1]DoB!$A$1:$O$5010,8,FALSE)</f>
        <v>18-10-1963</v>
      </c>
      <c r="E1530">
        <f>YEAR(Tabela1[[#This Row],[DoB]])</f>
        <v>1963</v>
      </c>
      <c r="F1530" t="str">
        <f>IFERROR(VLOOKUP(Tabela1[[#This Row],[Ano]],[1]Escalões!$B$2:$C$72,2,FALSE),0)</f>
        <v>Vet V</v>
      </c>
    </row>
    <row r="1531" spans="1:6" x14ac:dyDescent="0.3">
      <c r="A1531">
        <v>74312</v>
      </c>
      <c r="B1531" t="s">
        <v>1632</v>
      </c>
      <c r="C1531" t="s">
        <v>1633</v>
      </c>
      <c r="D1531" t="str">
        <f>VLOOKUP(Tabela1[[#This Row],[Licença]],[1]DoB!$A$1:$O$5010,8,FALSE)</f>
        <v>28-11-1969</v>
      </c>
      <c r="E1531">
        <f>YEAR(Tabela1[[#This Row],[DoB]])</f>
        <v>1969</v>
      </c>
      <c r="F1531" t="str">
        <f>IFERROR(VLOOKUP(Tabela1[[#This Row],[Ano]],[1]Escalões!$B$2:$C$72,2,FALSE),0)</f>
        <v>Vet IV</v>
      </c>
    </row>
    <row r="1532" spans="1:6" x14ac:dyDescent="0.3">
      <c r="A1532">
        <v>62360</v>
      </c>
      <c r="B1532" t="s">
        <v>1634</v>
      </c>
      <c r="C1532" t="s">
        <v>1633</v>
      </c>
      <c r="D1532" t="str">
        <f>VLOOKUP(Tabela1[[#This Row],[Licença]],[1]DoB!$A$1:$O$5010,8,FALSE)</f>
        <v>07-09-1943</v>
      </c>
      <c r="E1532">
        <f>YEAR(Tabela1[[#This Row],[DoB]])</f>
        <v>1943</v>
      </c>
      <c r="F1532" t="str">
        <f>IFERROR(VLOOKUP(Tabela1[[#This Row],[Ano]],[1]Escalões!$B$2:$C$72,2,FALSE),0)</f>
        <v>Vet IX</v>
      </c>
    </row>
    <row r="1533" spans="1:6" x14ac:dyDescent="0.3">
      <c r="A1533">
        <v>78375</v>
      </c>
      <c r="B1533" t="s">
        <v>1635</v>
      </c>
      <c r="C1533" t="s">
        <v>1633</v>
      </c>
      <c r="D1533" t="str">
        <f>VLOOKUP(Tabela1[[#This Row],[Licença]],[1]DoB!$A$1:$O$5010,8,FALSE)</f>
        <v>26-06-1969</v>
      </c>
      <c r="E1533">
        <f>YEAR(Tabela1[[#This Row],[DoB]])</f>
        <v>1969</v>
      </c>
      <c r="F1533" t="str">
        <f>IFERROR(VLOOKUP(Tabela1[[#This Row],[Ano]],[1]Escalões!$B$2:$C$72,2,FALSE),0)</f>
        <v>Vet IV</v>
      </c>
    </row>
    <row r="1534" spans="1:6" x14ac:dyDescent="0.3">
      <c r="A1534">
        <v>79461</v>
      </c>
      <c r="B1534" t="s">
        <v>1636</v>
      </c>
      <c r="C1534" t="s">
        <v>1633</v>
      </c>
      <c r="D1534" t="str">
        <f>VLOOKUP(Tabela1[[#This Row],[Licença]],[1]DoB!$A$1:$O$5010,8,FALSE)</f>
        <v>08-09-1998</v>
      </c>
      <c r="E1534">
        <f>YEAR(Tabela1[[#This Row],[DoB]])</f>
        <v>1998</v>
      </c>
      <c r="F1534">
        <f>IFERROR(VLOOKUP(Tabela1[[#This Row],[Ano]],[1]Escalões!$B$2:$C$72,2,FALSE),0)</f>
        <v>0</v>
      </c>
    </row>
    <row r="1535" spans="1:6" x14ac:dyDescent="0.3">
      <c r="A1535">
        <v>79462</v>
      </c>
      <c r="B1535" t="s">
        <v>1637</v>
      </c>
      <c r="C1535" t="s">
        <v>1633</v>
      </c>
      <c r="D1535" t="str">
        <f>VLOOKUP(Tabela1[[#This Row],[Licença]],[1]DoB!$A$1:$O$5010,8,FALSE)</f>
        <v>06-08-1995</v>
      </c>
      <c r="E1535">
        <f>YEAR(Tabela1[[#This Row],[DoB]])</f>
        <v>1995</v>
      </c>
      <c r="F1535">
        <f>IFERROR(VLOOKUP(Tabela1[[#This Row],[Ano]],[1]Escalões!$B$2:$C$72,2,FALSE),0)</f>
        <v>0</v>
      </c>
    </row>
    <row r="1536" spans="1:6" x14ac:dyDescent="0.3">
      <c r="A1536">
        <v>73213</v>
      </c>
      <c r="B1536" t="s">
        <v>1638</v>
      </c>
      <c r="C1536" t="s">
        <v>1633</v>
      </c>
      <c r="D1536" t="str">
        <f>VLOOKUP(Tabela1[[#This Row],[Licença]],[1]DoB!$A$1:$O$5010,8,FALSE)</f>
        <v>30-12-1971</v>
      </c>
      <c r="E1536">
        <f>YEAR(Tabela1[[#This Row],[DoB]])</f>
        <v>1971</v>
      </c>
      <c r="F1536" t="str">
        <f>IFERROR(VLOOKUP(Tabela1[[#This Row],[Ano]],[1]Escalões!$B$2:$C$72,2,FALSE),0)</f>
        <v>Vet III</v>
      </c>
    </row>
    <row r="1537" spans="1:6" x14ac:dyDescent="0.3">
      <c r="A1537">
        <v>78380</v>
      </c>
      <c r="B1537" t="s">
        <v>1639</v>
      </c>
      <c r="C1537" t="s">
        <v>1633</v>
      </c>
      <c r="D1537" t="str">
        <f>VLOOKUP(Tabela1[[#This Row],[Licença]],[1]DoB!$A$1:$O$5010,8,FALSE)</f>
        <v>13-01-2001</v>
      </c>
      <c r="E1537">
        <f>YEAR(Tabela1[[#This Row],[DoB]])</f>
        <v>2001</v>
      </c>
      <c r="F1537">
        <f>IFERROR(VLOOKUP(Tabela1[[#This Row],[Ano]],[1]Escalões!$B$2:$C$72,2,FALSE),0)</f>
        <v>0</v>
      </c>
    </row>
    <row r="1538" spans="1:6" x14ac:dyDescent="0.3">
      <c r="A1538">
        <v>76337</v>
      </c>
      <c r="B1538" t="s">
        <v>1640</v>
      </c>
      <c r="C1538" t="s">
        <v>1633</v>
      </c>
      <c r="D1538" t="str">
        <f>VLOOKUP(Tabela1[[#This Row],[Licença]],[1]DoB!$A$1:$O$5010,8,FALSE)</f>
        <v>11-07-1965</v>
      </c>
      <c r="E1538">
        <f>YEAR(Tabela1[[#This Row],[DoB]])</f>
        <v>1965</v>
      </c>
      <c r="F1538" t="str">
        <f>IFERROR(VLOOKUP(Tabela1[[#This Row],[Ano]],[1]Escalões!$B$2:$C$72,2,FALSE),0)</f>
        <v>Vet V</v>
      </c>
    </row>
    <row r="1539" spans="1:6" x14ac:dyDescent="0.3">
      <c r="A1539">
        <v>79319</v>
      </c>
      <c r="B1539" t="s">
        <v>1641</v>
      </c>
      <c r="C1539" t="s">
        <v>1633</v>
      </c>
      <c r="D1539" t="str">
        <f>VLOOKUP(Tabela1[[#This Row],[Licença]],[1]DoB!$A$1:$O$5010,8,FALSE)</f>
        <v>05-11-1965</v>
      </c>
      <c r="E1539">
        <f>YEAR(Tabela1[[#This Row],[DoB]])</f>
        <v>1965</v>
      </c>
      <c r="F1539" t="str">
        <f>IFERROR(VLOOKUP(Tabela1[[#This Row],[Ano]],[1]Escalões!$B$2:$C$72,2,FALSE),0)</f>
        <v>Vet V</v>
      </c>
    </row>
    <row r="1540" spans="1:6" x14ac:dyDescent="0.3">
      <c r="A1540">
        <v>72503</v>
      </c>
      <c r="B1540" t="s">
        <v>1642</v>
      </c>
      <c r="C1540" t="s">
        <v>1633</v>
      </c>
      <c r="D1540" t="str">
        <f>VLOOKUP(Tabela1[[#This Row],[Licença]],[1]DoB!$A$1:$O$5010,8,FALSE)</f>
        <v>06-05-2003</v>
      </c>
      <c r="E1540">
        <f>YEAR(Tabela1[[#This Row],[DoB]])</f>
        <v>2003</v>
      </c>
      <c r="F1540">
        <f>IFERROR(VLOOKUP(Tabela1[[#This Row],[Ano]],[1]Escalões!$B$2:$C$72,2,FALSE),0)</f>
        <v>0</v>
      </c>
    </row>
    <row r="1541" spans="1:6" x14ac:dyDescent="0.3">
      <c r="A1541">
        <v>50060</v>
      </c>
      <c r="B1541" t="s">
        <v>1643</v>
      </c>
      <c r="C1541" t="s">
        <v>1633</v>
      </c>
      <c r="D1541" t="str">
        <f>VLOOKUP(Tabela1[[#This Row],[Licença]],[1]DoB!$A$1:$O$5010,8,FALSE)</f>
        <v>27-11-1953</v>
      </c>
      <c r="E1541">
        <f>YEAR(Tabela1[[#This Row],[DoB]])</f>
        <v>1953</v>
      </c>
      <c r="F1541" t="str">
        <f>IFERROR(VLOOKUP(Tabela1[[#This Row],[Ano]],[1]Escalões!$B$2:$C$72,2,FALSE),0)</f>
        <v>Vet VII</v>
      </c>
    </row>
    <row r="1542" spans="1:6" x14ac:dyDescent="0.3">
      <c r="A1542">
        <v>74324</v>
      </c>
      <c r="B1542" t="s">
        <v>1644</v>
      </c>
      <c r="C1542" t="s">
        <v>1645</v>
      </c>
      <c r="D1542" t="str">
        <f>VLOOKUP(Tabela1[[#This Row],[Licença]],[1]DoB!$A$1:$O$5010,8,FALSE)</f>
        <v>09-05-1980</v>
      </c>
      <c r="E1542">
        <f>YEAR(Tabela1[[#This Row],[DoB]])</f>
        <v>1980</v>
      </c>
      <c r="F1542" t="str">
        <f>IFERROR(VLOOKUP(Tabela1[[#This Row],[Ano]],[1]Escalões!$B$2:$C$72,2,FALSE),0)</f>
        <v>Vet II</v>
      </c>
    </row>
    <row r="1543" spans="1:6" x14ac:dyDescent="0.3">
      <c r="A1543">
        <v>78636</v>
      </c>
      <c r="B1543" t="s">
        <v>1646</v>
      </c>
      <c r="C1543" t="s">
        <v>1645</v>
      </c>
      <c r="D1543" t="str">
        <f>VLOOKUP(Tabela1[[#This Row],[Licença]],[1]DoB!$A$1:$O$5010,8,FALSE)</f>
        <v>28-12-1969</v>
      </c>
      <c r="E1543">
        <f>YEAR(Tabela1[[#This Row],[DoB]])</f>
        <v>1969</v>
      </c>
      <c r="F1543" t="str">
        <f>IFERROR(VLOOKUP(Tabela1[[#This Row],[Ano]],[1]Escalões!$B$2:$C$72,2,FALSE),0)</f>
        <v>Vet IV</v>
      </c>
    </row>
    <row r="1544" spans="1:6" x14ac:dyDescent="0.3">
      <c r="A1544">
        <v>69229</v>
      </c>
      <c r="B1544" t="s">
        <v>1647</v>
      </c>
      <c r="C1544" t="s">
        <v>1645</v>
      </c>
      <c r="D1544" t="str">
        <f>VLOOKUP(Tabela1[[#This Row],[Licença]],[1]DoB!$A$1:$O$5010,8,FALSE)</f>
        <v>22-05-1978</v>
      </c>
      <c r="E1544">
        <f>YEAR(Tabela1[[#This Row],[DoB]])</f>
        <v>1978</v>
      </c>
      <c r="F1544" t="str">
        <f>IFERROR(VLOOKUP(Tabela1[[#This Row],[Ano]],[1]Escalões!$B$2:$C$72,2,FALSE),0)</f>
        <v>Vet II</v>
      </c>
    </row>
    <row r="1545" spans="1:6" x14ac:dyDescent="0.3">
      <c r="A1545">
        <v>73969</v>
      </c>
      <c r="B1545" t="s">
        <v>1648</v>
      </c>
      <c r="C1545" t="s">
        <v>1645</v>
      </c>
      <c r="D1545" t="str">
        <f>VLOOKUP(Tabela1[[#This Row],[Licença]],[1]DoB!$A$1:$O$5010,8,FALSE)</f>
        <v>23-05-1970</v>
      </c>
      <c r="E1545">
        <f>YEAR(Tabela1[[#This Row],[DoB]])</f>
        <v>1970</v>
      </c>
      <c r="F1545" t="str">
        <f>IFERROR(VLOOKUP(Tabela1[[#This Row],[Ano]],[1]Escalões!$B$2:$C$72,2,FALSE),0)</f>
        <v>Vet IV</v>
      </c>
    </row>
    <row r="1546" spans="1:6" x14ac:dyDescent="0.3">
      <c r="A1546">
        <v>66888</v>
      </c>
      <c r="B1546" t="s">
        <v>1649</v>
      </c>
      <c r="C1546" t="s">
        <v>1645</v>
      </c>
      <c r="D1546" t="str">
        <f>VLOOKUP(Tabela1[[#This Row],[Licença]],[1]DoB!$A$1:$O$5010,8,FALSE)</f>
        <v>24-07-1975</v>
      </c>
      <c r="E1546">
        <f>YEAR(Tabela1[[#This Row],[DoB]])</f>
        <v>1975</v>
      </c>
      <c r="F1546" t="str">
        <f>IFERROR(VLOOKUP(Tabela1[[#This Row],[Ano]],[1]Escalões!$B$2:$C$72,2,FALSE),0)</f>
        <v>Vet III</v>
      </c>
    </row>
    <row r="1547" spans="1:6" x14ac:dyDescent="0.3">
      <c r="A1547">
        <v>75920</v>
      </c>
      <c r="B1547" t="s">
        <v>1650</v>
      </c>
      <c r="C1547" t="s">
        <v>1651</v>
      </c>
      <c r="D1547" t="str">
        <f>VLOOKUP(Tabela1[[#This Row],[Licença]],[1]DoB!$A$1:$O$5010,8,FALSE)</f>
        <v>26-03-2005</v>
      </c>
      <c r="E1547">
        <f>YEAR(Tabela1[[#This Row],[DoB]])</f>
        <v>2005</v>
      </c>
      <c r="F1547">
        <f>IFERROR(VLOOKUP(Tabela1[[#This Row],[Ano]],[1]Escalões!$B$2:$C$72,2,FALSE),0)</f>
        <v>0</v>
      </c>
    </row>
    <row r="1548" spans="1:6" x14ac:dyDescent="0.3">
      <c r="A1548">
        <v>75498</v>
      </c>
      <c r="B1548" t="s">
        <v>1652</v>
      </c>
      <c r="C1548" t="s">
        <v>1651</v>
      </c>
      <c r="D1548" t="str">
        <f>VLOOKUP(Tabela1[[#This Row],[Licença]],[1]DoB!$A$1:$O$5010,8,FALSE)</f>
        <v>22-04-1968</v>
      </c>
      <c r="E1548">
        <f>YEAR(Tabela1[[#This Row],[DoB]])</f>
        <v>1968</v>
      </c>
      <c r="F1548" t="str">
        <f>IFERROR(VLOOKUP(Tabela1[[#This Row],[Ano]],[1]Escalões!$B$2:$C$72,2,FALSE),0)</f>
        <v>Vet IV</v>
      </c>
    </row>
    <row r="1549" spans="1:6" x14ac:dyDescent="0.3">
      <c r="A1549">
        <v>69148</v>
      </c>
      <c r="B1549" t="s">
        <v>1653</v>
      </c>
      <c r="C1549" t="s">
        <v>1651</v>
      </c>
      <c r="D1549" t="str">
        <f>VLOOKUP(Tabela1[[#This Row],[Licença]],[1]DoB!$A$1:$O$5010,8,FALSE)</f>
        <v>13-12-1984</v>
      </c>
      <c r="E1549">
        <f>YEAR(Tabela1[[#This Row],[DoB]])</f>
        <v>1984</v>
      </c>
      <c r="F1549" t="str">
        <f>IFERROR(VLOOKUP(Tabela1[[#This Row],[Ano]],[1]Escalões!$B$2:$C$72,2,FALSE),0)</f>
        <v>Vet I</v>
      </c>
    </row>
    <row r="1550" spans="1:6" x14ac:dyDescent="0.3">
      <c r="A1550">
        <v>65682</v>
      </c>
      <c r="B1550" t="s">
        <v>1654</v>
      </c>
      <c r="C1550" t="s">
        <v>1651</v>
      </c>
      <c r="D1550" t="str">
        <f>VLOOKUP(Tabela1[[#This Row],[Licença]],[1]DoB!$A$1:$O$5010,8,FALSE)</f>
        <v>20-12-1972</v>
      </c>
      <c r="E1550">
        <f>YEAR(Tabela1[[#This Row],[DoB]])</f>
        <v>1972</v>
      </c>
      <c r="F1550" t="str">
        <f>IFERROR(VLOOKUP(Tabela1[[#This Row],[Ano]],[1]Escalões!$B$2:$C$72,2,FALSE),0)</f>
        <v>Vet III</v>
      </c>
    </row>
    <row r="1551" spans="1:6" x14ac:dyDescent="0.3">
      <c r="A1551">
        <v>71344</v>
      </c>
      <c r="B1551" t="s">
        <v>1655</v>
      </c>
      <c r="C1551" t="s">
        <v>1651</v>
      </c>
      <c r="D1551" t="str">
        <f>VLOOKUP(Tabela1[[#This Row],[Licença]],[1]DoB!$A$1:$O$5010,8,FALSE)</f>
        <v>07-04-1974</v>
      </c>
      <c r="E1551">
        <f>YEAR(Tabela1[[#This Row],[DoB]])</f>
        <v>1974</v>
      </c>
      <c r="F1551" t="str">
        <f>IFERROR(VLOOKUP(Tabela1[[#This Row],[Ano]],[1]Escalões!$B$2:$C$72,2,FALSE),0)</f>
        <v>Vet III</v>
      </c>
    </row>
    <row r="1552" spans="1:6" x14ac:dyDescent="0.3">
      <c r="A1552">
        <v>75497</v>
      </c>
      <c r="B1552" t="s">
        <v>1656</v>
      </c>
      <c r="C1552" t="s">
        <v>1651</v>
      </c>
      <c r="D1552" t="str">
        <f>VLOOKUP(Tabela1[[#This Row],[Licença]],[1]DoB!$A$1:$O$5010,8,FALSE)</f>
        <v>20-12-1952</v>
      </c>
      <c r="E1552">
        <f>YEAR(Tabela1[[#This Row],[DoB]])</f>
        <v>1952</v>
      </c>
      <c r="F1552" t="str">
        <f>IFERROR(VLOOKUP(Tabela1[[#This Row],[Ano]],[1]Escalões!$B$2:$C$72,2,FALSE),0)</f>
        <v>Vet VII</v>
      </c>
    </row>
    <row r="1553" spans="1:6" x14ac:dyDescent="0.3">
      <c r="A1553">
        <v>73160</v>
      </c>
      <c r="B1553" t="s">
        <v>1657</v>
      </c>
      <c r="C1553" t="s">
        <v>1651</v>
      </c>
      <c r="D1553" t="str">
        <f>VLOOKUP(Tabela1[[#This Row],[Licença]],[1]DoB!$A$1:$O$5010,8,FALSE)</f>
        <v>03-04-1969</v>
      </c>
      <c r="E1553">
        <f>YEAR(Tabela1[[#This Row],[DoB]])</f>
        <v>1969</v>
      </c>
      <c r="F1553" t="str">
        <f>IFERROR(VLOOKUP(Tabela1[[#This Row],[Ano]],[1]Escalões!$B$2:$C$72,2,FALSE),0)</f>
        <v>Vet IV</v>
      </c>
    </row>
    <row r="1554" spans="1:6" x14ac:dyDescent="0.3">
      <c r="A1554">
        <v>50503</v>
      </c>
      <c r="B1554" t="s">
        <v>1658</v>
      </c>
      <c r="C1554" t="s">
        <v>1651</v>
      </c>
      <c r="D1554" t="str">
        <f>VLOOKUP(Tabela1[[#This Row],[Licença]],[1]DoB!$A$1:$O$5010,8,FALSE)</f>
        <v>11-02-1981</v>
      </c>
      <c r="E1554">
        <f>YEAR(Tabela1[[#This Row],[DoB]])</f>
        <v>1981</v>
      </c>
      <c r="F1554" t="str">
        <f>IFERROR(VLOOKUP(Tabela1[[#This Row],[Ano]],[1]Escalões!$B$2:$C$72,2,FALSE),0)</f>
        <v>Vet I</v>
      </c>
    </row>
    <row r="1555" spans="1:6" x14ac:dyDescent="0.3">
      <c r="A1555">
        <v>61176</v>
      </c>
      <c r="B1555" t="s">
        <v>1659</v>
      </c>
      <c r="C1555" t="s">
        <v>1651</v>
      </c>
      <c r="D1555" t="str">
        <f>VLOOKUP(Tabela1[[#This Row],[Licença]],[1]DoB!$A$1:$O$5010,8,FALSE)</f>
        <v>26-09-1989</v>
      </c>
      <c r="E1555">
        <f>YEAR(Tabela1[[#This Row],[DoB]])</f>
        <v>1989</v>
      </c>
      <c r="F1555">
        <f>IFERROR(VLOOKUP(Tabela1[[#This Row],[Ano]],[1]Escalões!$B$2:$C$72,2,FALSE),0)</f>
        <v>0</v>
      </c>
    </row>
    <row r="1556" spans="1:6" x14ac:dyDescent="0.3">
      <c r="A1556">
        <v>65990</v>
      </c>
      <c r="B1556" t="s">
        <v>1660</v>
      </c>
      <c r="C1556" t="s">
        <v>1651</v>
      </c>
      <c r="D1556" t="str">
        <f>VLOOKUP(Tabela1[[#This Row],[Licença]],[1]DoB!$A$1:$O$5010,8,FALSE)</f>
        <v>14-12-1994</v>
      </c>
      <c r="E1556">
        <f>YEAR(Tabela1[[#This Row],[DoB]])</f>
        <v>1994</v>
      </c>
      <c r="F1556">
        <f>IFERROR(VLOOKUP(Tabela1[[#This Row],[Ano]],[1]Escalões!$B$2:$C$72,2,FALSE),0)</f>
        <v>0</v>
      </c>
    </row>
    <row r="1557" spans="1:6" x14ac:dyDescent="0.3">
      <c r="A1557">
        <v>76524</v>
      </c>
      <c r="B1557" t="s">
        <v>1661</v>
      </c>
      <c r="C1557" t="s">
        <v>1651</v>
      </c>
      <c r="D1557" t="str">
        <f>VLOOKUP(Tabela1[[#This Row],[Licença]],[1]DoB!$A$1:$O$5010,8,FALSE)</f>
        <v>25-05-1973</v>
      </c>
      <c r="E1557">
        <f>YEAR(Tabela1[[#This Row],[DoB]])</f>
        <v>1973</v>
      </c>
      <c r="F1557" t="str">
        <f>IFERROR(VLOOKUP(Tabela1[[#This Row],[Ano]],[1]Escalões!$B$2:$C$72,2,FALSE),0)</f>
        <v>Vet III</v>
      </c>
    </row>
    <row r="1558" spans="1:6" x14ac:dyDescent="0.3">
      <c r="A1558">
        <v>76526</v>
      </c>
      <c r="B1558" t="s">
        <v>1662</v>
      </c>
      <c r="C1558" t="s">
        <v>1651</v>
      </c>
      <c r="D1558" t="str">
        <f>VLOOKUP(Tabela1[[#This Row],[Licença]],[1]DoB!$A$1:$O$5010,8,FALSE)</f>
        <v>27-11-1967</v>
      </c>
      <c r="E1558">
        <f>YEAR(Tabela1[[#This Row],[DoB]])</f>
        <v>1967</v>
      </c>
      <c r="F1558" t="str">
        <f>IFERROR(VLOOKUP(Tabela1[[#This Row],[Ano]],[1]Escalões!$B$2:$C$72,2,FALSE),0)</f>
        <v>Vet IV</v>
      </c>
    </row>
    <row r="1559" spans="1:6" x14ac:dyDescent="0.3">
      <c r="A1559">
        <v>79693</v>
      </c>
      <c r="B1559" t="s">
        <v>1663</v>
      </c>
      <c r="C1559" t="s">
        <v>1651</v>
      </c>
      <c r="D1559" t="str">
        <f>VLOOKUP(Tabela1[[#This Row],[Licença]],[1]DoB!$A$1:$O$5010,8,FALSE)</f>
        <v>26-10-2010</v>
      </c>
      <c r="E1559">
        <f>YEAR(Tabela1[[#This Row],[DoB]])</f>
        <v>2010</v>
      </c>
      <c r="F1559">
        <f>IFERROR(VLOOKUP(Tabela1[[#This Row],[Ano]],[1]Escalões!$B$2:$C$72,2,FALSE),0)</f>
        <v>0</v>
      </c>
    </row>
    <row r="1560" spans="1:6" x14ac:dyDescent="0.3">
      <c r="A1560">
        <v>79538</v>
      </c>
      <c r="B1560" t="s">
        <v>1664</v>
      </c>
      <c r="C1560" t="s">
        <v>1651</v>
      </c>
      <c r="D1560" t="str">
        <f>VLOOKUP(Tabela1[[#This Row],[Licença]],[1]DoB!$A$1:$O$5010,8,FALSE)</f>
        <v>07-04-2015</v>
      </c>
      <c r="E1560">
        <f>YEAR(Tabela1[[#This Row],[DoB]])</f>
        <v>2015</v>
      </c>
      <c r="F1560">
        <f>IFERROR(VLOOKUP(Tabela1[[#This Row],[Ano]],[1]Escalões!$B$2:$C$72,2,FALSE),0)</f>
        <v>0</v>
      </c>
    </row>
    <row r="1561" spans="1:6" x14ac:dyDescent="0.3">
      <c r="A1561">
        <v>79539</v>
      </c>
      <c r="B1561" t="s">
        <v>1665</v>
      </c>
      <c r="C1561" t="s">
        <v>1651</v>
      </c>
      <c r="D1561" t="str">
        <f>VLOOKUP(Tabela1[[#This Row],[Licença]],[1]DoB!$A$1:$O$5010,8,FALSE)</f>
        <v>31-07-2010</v>
      </c>
      <c r="E1561">
        <f>YEAR(Tabela1[[#This Row],[DoB]])</f>
        <v>2010</v>
      </c>
      <c r="F1561">
        <f>IFERROR(VLOOKUP(Tabela1[[#This Row],[Ano]],[1]Escalões!$B$2:$C$72,2,FALSE),0)</f>
        <v>0</v>
      </c>
    </row>
    <row r="1562" spans="1:6" x14ac:dyDescent="0.3">
      <c r="A1562">
        <v>80057</v>
      </c>
      <c r="B1562" t="s">
        <v>1666</v>
      </c>
      <c r="C1562" t="s">
        <v>1651</v>
      </c>
      <c r="D1562" t="str">
        <f>VLOOKUP(Tabela1[[#This Row],[Licença]],[1]DoB!$A$1:$O$5010,8,FALSE)</f>
        <v>28-11-2010</v>
      </c>
      <c r="E1562">
        <f>YEAR(Tabela1[[#This Row],[DoB]])</f>
        <v>2010</v>
      </c>
      <c r="F1562">
        <f>IFERROR(VLOOKUP(Tabela1[[#This Row],[Ano]],[1]Escalões!$B$2:$C$72,2,FALSE),0)</f>
        <v>0</v>
      </c>
    </row>
    <row r="1563" spans="1:6" x14ac:dyDescent="0.3">
      <c r="A1563">
        <v>78718</v>
      </c>
      <c r="B1563" t="s">
        <v>1667</v>
      </c>
      <c r="C1563" t="s">
        <v>1651</v>
      </c>
      <c r="D1563" t="str">
        <f>VLOOKUP(Tabela1[[#This Row],[Licença]],[1]DoB!$A$1:$O$5010,8,FALSE)</f>
        <v>25-09-2010</v>
      </c>
      <c r="E1563">
        <f>YEAR(Tabela1[[#This Row],[DoB]])</f>
        <v>2010</v>
      </c>
      <c r="F1563">
        <f>IFERROR(VLOOKUP(Tabela1[[#This Row],[Ano]],[1]Escalões!$B$2:$C$72,2,FALSE),0)</f>
        <v>0</v>
      </c>
    </row>
    <row r="1564" spans="1:6" x14ac:dyDescent="0.3">
      <c r="A1564">
        <v>79491</v>
      </c>
      <c r="B1564" t="s">
        <v>1668</v>
      </c>
      <c r="C1564" t="s">
        <v>1651</v>
      </c>
      <c r="D1564" t="str">
        <f>VLOOKUP(Tabela1[[#This Row],[Licença]],[1]DoB!$A$1:$O$5010,8,FALSE)</f>
        <v>16-09-2010</v>
      </c>
      <c r="E1564">
        <f>YEAR(Tabela1[[#This Row],[DoB]])</f>
        <v>2010</v>
      </c>
      <c r="F1564">
        <f>IFERROR(VLOOKUP(Tabela1[[#This Row],[Ano]],[1]Escalões!$B$2:$C$72,2,FALSE),0)</f>
        <v>0</v>
      </c>
    </row>
    <row r="1565" spans="1:6" x14ac:dyDescent="0.3">
      <c r="A1565">
        <v>78721</v>
      </c>
      <c r="B1565" t="s">
        <v>1669</v>
      </c>
      <c r="C1565" t="s">
        <v>1651</v>
      </c>
      <c r="D1565" t="str">
        <f>VLOOKUP(Tabela1[[#This Row],[Licença]],[1]DoB!$A$1:$O$5010,8,FALSE)</f>
        <v>24-05-2013</v>
      </c>
      <c r="E1565">
        <f>YEAR(Tabela1[[#This Row],[DoB]])</f>
        <v>2013</v>
      </c>
      <c r="F1565">
        <f>IFERROR(VLOOKUP(Tabela1[[#This Row],[Ano]],[1]Escalões!$B$2:$C$72,2,FALSE),0)</f>
        <v>0</v>
      </c>
    </row>
    <row r="1566" spans="1:6" x14ac:dyDescent="0.3">
      <c r="A1566">
        <v>50247</v>
      </c>
      <c r="B1566" t="s">
        <v>1670</v>
      </c>
      <c r="C1566" t="s">
        <v>1651</v>
      </c>
      <c r="D1566" t="str">
        <f>VLOOKUP(Tabela1[[#This Row],[Licença]],[1]DoB!$A$1:$O$5010,8,FALSE)</f>
        <v>15-05-1974</v>
      </c>
      <c r="E1566">
        <f>YEAR(Tabela1[[#This Row],[DoB]])</f>
        <v>1974</v>
      </c>
      <c r="F1566" t="str">
        <f>IFERROR(VLOOKUP(Tabela1[[#This Row],[Ano]],[1]Escalões!$B$2:$C$72,2,FALSE),0)</f>
        <v>Vet III</v>
      </c>
    </row>
    <row r="1567" spans="1:6" x14ac:dyDescent="0.3">
      <c r="A1567">
        <v>79560</v>
      </c>
      <c r="B1567" t="s">
        <v>1671</v>
      </c>
      <c r="C1567" t="s">
        <v>1651</v>
      </c>
      <c r="D1567" t="str">
        <f>VLOOKUP(Tabela1[[#This Row],[Licença]],[1]DoB!$A$1:$O$5010,8,FALSE)</f>
        <v>08-09-1982</v>
      </c>
      <c r="E1567">
        <f>YEAR(Tabela1[[#This Row],[DoB]])</f>
        <v>1982</v>
      </c>
      <c r="F1567" t="str">
        <f>IFERROR(VLOOKUP(Tabela1[[#This Row],[Ano]],[1]Escalões!$B$2:$C$72,2,FALSE),0)</f>
        <v>Vet I</v>
      </c>
    </row>
    <row r="1568" spans="1:6" x14ac:dyDescent="0.3">
      <c r="A1568">
        <v>75512</v>
      </c>
      <c r="B1568" t="s">
        <v>1672</v>
      </c>
      <c r="C1568" t="s">
        <v>1673</v>
      </c>
      <c r="D1568" t="str">
        <f>VLOOKUP(Tabela1[[#This Row],[Licença]],[1]DoB!$A$1:$O$5010,8,FALSE)</f>
        <v>30-09-1983</v>
      </c>
      <c r="E1568">
        <f>YEAR(Tabela1[[#This Row],[DoB]])</f>
        <v>1983</v>
      </c>
      <c r="F1568" t="str">
        <f>IFERROR(VLOOKUP(Tabela1[[#This Row],[Ano]],[1]Escalões!$B$2:$C$72,2,FALSE),0)</f>
        <v>Vet I</v>
      </c>
    </row>
    <row r="1569" spans="1:6" x14ac:dyDescent="0.3">
      <c r="A1569">
        <v>50768</v>
      </c>
      <c r="B1569" t="s">
        <v>1674</v>
      </c>
      <c r="C1569" t="s">
        <v>1673</v>
      </c>
      <c r="D1569" t="str">
        <f>VLOOKUP(Tabela1[[#This Row],[Licença]],[1]DoB!$A$1:$O$5010,8,FALSE)</f>
        <v>10-12-1980</v>
      </c>
      <c r="E1569">
        <f>YEAR(Tabela1[[#This Row],[DoB]])</f>
        <v>1980</v>
      </c>
      <c r="F1569" t="str">
        <f>IFERROR(VLOOKUP(Tabela1[[#This Row],[Ano]],[1]Escalões!$B$2:$C$72,2,FALSE),0)</f>
        <v>Vet II</v>
      </c>
    </row>
    <row r="1570" spans="1:6" x14ac:dyDescent="0.3">
      <c r="A1570">
        <v>66306</v>
      </c>
      <c r="B1570" t="s">
        <v>1675</v>
      </c>
      <c r="C1570" t="s">
        <v>1673</v>
      </c>
      <c r="D1570" t="str">
        <f>VLOOKUP(Tabela1[[#This Row],[Licença]],[1]DoB!$A$1:$O$5010,8,FALSE)</f>
        <v>13-12-1959</v>
      </c>
      <c r="E1570">
        <f>YEAR(Tabela1[[#This Row],[DoB]])</f>
        <v>1959</v>
      </c>
      <c r="F1570" t="str">
        <f>IFERROR(VLOOKUP(Tabela1[[#This Row],[Ano]],[1]Escalões!$B$2:$C$72,2,FALSE),0)</f>
        <v>Vet VI</v>
      </c>
    </row>
    <row r="1571" spans="1:6" x14ac:dyDescent="0.3">
      <c r="A1571">
        <v>75509</v>
      </c>
      <c r="B1571" t="s">
        <v>1676</v>
      </c>
      <c r="C1571" t="s">
        <v>1673</v>
      </c>
      <c r="D1571" t="str">
        <f>VLOOKUP(Tabela1[[#This Row],[Licença]],[1]DoB!$A$1:$O$5010,8,FALSE)</f>
        <v>02-05-1972</v>
      </c>
      <c r="E1571">
        <f>YEAR(Tabela1[[#This Row],[DoB]])</f>
        <v>1972</v>
      </c>
      <c r="F1571" t="str">
        <f>IFERROR(VLOOKUP(Tabela1[[#This Row],[Ano]],[1]Escalões!$B$2:$C$72,2,FALSE),0)</f>
        <v>Vet III</v>
      </c>
    </row>
    <row r="1572" spans="1:6" x14ac:dyDescent="0.3">
      <c r="A1572">
        <v>54796</v>
      </c>
      <c r="B1572" t="s">
        <v>1677</v>
      </c>
      <c r="C1572" t="s">
        <v>1673</v>
      </c>
      <c r="D1572" t="str">
        <f>VLOOKUP(Tabela1[[#This Row],[Licença]],[1]DoB!$A$1:$O$5010,8,FALSE)</f>
        <v>05-01-1987</v>
      </c>
      <c r="E1572">
        <f>YEAR(Tabela1[[#This Row],[DoB]])</f>
        <v>1987</v>
      </c>
      <c r="F1572">
        <f>IFERROR(VLOOKUP(Tabela1[[#This Row],[Ano]],[1]Escalões!$B$2:$C$72,2,FALSE),0)</f>
        <v>0</v>
      </c>
    </row>
    <row r="1573" spans="1:6" x14ac:dyDescent="0.3">
      <c r="A1573">
        <v>75511</v>
      </c>
      <c r="B1573" t="s">
        <v>1678</v>
      </c>
      <c r="C1573" t="s">
        <v>1673</v>
      </c>
      <c r="D1573" t="str">
        <f>VLOOKUP(Tabela1[[#This Row],[Licença]],[1]DoB!$A$1:$O$5010,8,FALSE)</f>
        <v>06-09-1983</v>
      </c>
      <c r="E1573">
        <f>YEAR(Tabela1[[#This Row],[DoB]])</f>
        <v>1983</v>
      </c>
      <c r="F1573" t="str">
        <f>IFERROR(VLOOKUP(Tabela1[[#This Row],[Ano]],[1]Escalões!$B$2:$C$72,2,FALSE),0)</f>
        <v>Vet I</v>
      </c>
    </row>
    <row r="1574" spans="1:6" x14ac:dyDescent="0.3">
      <c r="A1574">
        <v>52251</v>
      </c>
      <c r="B1574" t="s">
        <v>1679</v>
      </c>
      <c r="C1574" t="s">
        <v>1680</v>
      </c>
      <c r="D1574" t="str">
        <f>VLOOKUP(Tabela1[[#This Row],[Licença]],[1]DoB!$A$1:$O$5010,8,FALSE)</f>
        <v>29-10-1984</v>
      </c>
      <c r="E1574">
        <f>YEAR(Tabela1[[#This Row],[DoB]])</f>
        <v>1984</v>
      </c>
      <c r="F1574" t="str">
        <f>IFERROR(VLOOKUP(Tabela1[[#This Row],[Ano]],[1]Escalões!$B$2:$C$72,2,FALSE),0)</f>
        <v>Vet I</v>
      </c>
    </row>
    <row r="1575" spans="1:6" x14ac:dyDescent="0.3">
      <c r="A1575">
        <v>74325</v>
      </c>
      <c r="B1575" t="s">
        <v>1681</v>
      </c>
      <c r="C1575" t="s">
        <v>1680</v>
      </c>
      <c r="D1575" t="str">
        <f>VLOOKUP(Tabela1[[#This Row],[Licença]],[1]DoB!$A$1:$O$5010,8,FALSE)</f>
        <v>08-03-1980</v>
      </c>
      <c r="E1575">
        <f>YEAR(Tabela1[[#This Row],[DoB]])</f>
        <v>1980</v>
      </c>
      <c r="F1575" t="str">
        <f>IFERROR(VLOOKUP(Tabela1[[#This Row],[Ano]],[1]Escalões!$B$2:$C$72,2,FALSE),0)</f>
        <v>Vet II</v>
      </c>
    </row>
    <row r="1576" spans="1:6" x14ac:dyDescent="0.3">
      <c r="A1576">
        <v>59538</v>
      </c>
      <c r="B1576" t="s">
        <v>1682</v>
      </c>
      <c r="C1576" t="s">
        <v>1680</v>
      </c>
      <c r="D1576" t="str">
        <f>VLOOKUP(Tabela1[[#This Row],[Licença]],[1]DoB!$A$1:$O$5010,8,FALSE)</f>
        <v>24-03-1987</v>
      </c>
      <c r="E1576">
        <f>YEAR(Tabela1[[#This Row],[DoB]])</f>
        <v>1987</v>
      </c>
      <c r="F1576">
        <f>IFERROR(VLOOKUP(Tabela1[[#This Row],[Ano]],[1]Escalões!$B$2:$C$72,2,FALSE),0)</f>
        <v>0</v>
      </c>
    </row>
    <row r="1577" spans="1:6" x14ac:dyDescent="0.3">
      <c r="A1577">
        <v>66275</v>
      </c>
      <c r="B1577" t="s">
        <v>1683</v>
      </c>
      <c r="C1577" t="s">
        <v>1680</v>
      </c>
      <c r="D1577" t="str">
        <f>VLOOKUP(Tabela1[[#This Row],[Licença]],[1]DoB!$A$1:$O$5010,8,FALSE)</f>
        <v>12-04-1968</v>
      </c>
      <c r="E1577">
        <f>YEAR(Tabela1[[#This Row],[DoB]])</f>
        <v>1968</v>
      </c>
      <c r="F1577" t="str">
        <f>IFERROR(VLOOKUP(Tabela1[[#This Row],[Ano]],[1]Escalões!$B$2:$C$72,2,FALSE),0)</f>
        <v>Vet IV</v>
      </c>
    </row>
    <row r="1578" spans="1:6" x14ac:dyDescent="0.3">
      <c r="A1578">
        <v>65271</v>
      </c>
      <c r="B1578" t="s">
        <v>1684</v>
      </c>
      <c r="C1578" t="s">
        <v>1680</v>
      </c>
      <c r="D1578" t="str">
        <f>VLOOKUP(Tabela1[[#This Row],[Licença]],[1]DoB!$A$1:$O$5010,8,FALSE)</f>
        <v>03-01-1998</v>
      </c>
      <c r="E1578">
        <f>YEAR(Tabela1[[#This Row],[DoB]])</f>
        <v>1998</v>
      </c>
      <c r="F1578">
        <f>IFERROR(VLOOKUP(Tabela1[[#This Row],[Ano]],[1]Escalões!$B$2:$C$72,2,FALSE),0)</f>
        <v>0</v>
      </c>
    </row>
    <row r="1579" spans="1:6" x14ac:dyDescent="0.3">
      <c r="A1579">
        <v>63708</v>
      </c>
      <c r="B1579" t="s">
        <v>1685</v>
      </c>
      <c r="C1579" t="s">
        <v>1680</v>
      </c>
      <c r="D1579" t="str">
        <f>VLOOKUP(Tabela1[[#This Row],[Licença]],[1]DoB!$A$1:$O$5010,8,FALSE)</f>
        <v>30-10-1998</v>
      </c>
      <c r="E1579">
        <f>YEAR(Tabela1[[#This Row],[DoB]])</f>
        <v>1998</v>
      </c>
      <c r="F1579">
        <f>IFERROR(VLOOKUP(Tabela1[[#This Row],[Ano]],[1]Escalões!$B$2:$C$72,2,FALSE),0)</f>
        <v>0</v>
      </c>
    </row>
    <row r="1580" spans="1:6" x14ac:dyDescent="0.3">
      <c r="A1580">
        <v>50045</v>
      </c>
      <c r="B1580" t="s">
        <v>1686</v>
      </c>
      <c r="C1580" t="s">
        <v>1687</v>
      </c>
      <c r="D1580" t="str">
        <f>VLOOKUP(Tabela1[[#This Row],[Licença]],[1]DoB!$A$1:$O$5010,8,FALSE)</f>
        <v>17-08-1958</v>
      </c>
      <c r="E1580">
        <f>YEAR(Tabela1[[#This Row],[DoB]])</f>
        <v>1958</v>
      </c>
      <c r="F1580" t="str">
        <f>IFERROR(VLOOKUP(Tabela1[[#This Row],[Ano]],[1]Escalões!$B$2:$C$72,2,FALSE),0)</f>
        <v>Vet VI</v>
      </c>
    </row>
    <row r="1581" spans="1:6" x14ac:dyDescent="0.3">
      <c r="A1581">
        <v>78177</v>
      </c>
      <c r="B1581" t="s">
        <v>1688</v>
      </c>
      <c r="C1581" t="s">
        <v>1687</v>
      </c>
      <c r="D1581" t="str">
        <f>VLOOKUP(Tabela1[[#This Row],[Licença]],[1]DoB!$A$1:$O$5010,8,FALSE)</f>
        <v>30-08-1952</v>
      </c>
      <c r="E1581">
        <f>YEAR(Tabela1[[#This Row],[DoB]])</f>
        <v>1952</v>
      </c>
      <c r="F1581" t="str">
        <f>IFERROR(VLOOKUP(Tabela1[[#This Row],[Ano]],[1]Escalões!$B$2:$C$72,2,FALSE),0)</f>
        <v>Vet VII</v>
      </c>
    </row>
    <row r="1582" spans="1:6" x14ac:dyDescent="0.3">
      <c r="A1582">
        <v>71965</v>
      </c>
      <c r="B1582" t="s">
        <v>1689</v>
      </c>
      <c r="C1582" t="s">
        <v>1687</v>
      </c>
      <c r="D1582" t="str">
        <f>VLOOKUP(Tabela1[[#This Row],[Licença]],[1]DoB!$A$1:$O$5010,8,FALSE)</f>
        <v>29-07-1956</v>
      </c>
      <c r="E1582">
        <f>YEAR(Tabela1[[#This Row],[DoB]])</f>
        <v>1956</v>
      </c>
      <c r="F1582" t="str">
        <f>IFERROR(VLOOKUP(Tabela1[[#This Row],[Ano]],[1]Escalões!$B$2:$C$72,2,FALSE),0)</f>
        <v>Vet VI</v>
      </c>
    </row>
    <row r="1583" spans="1:6" x14ac:dyDescent="0.3">
      <c r="A1583">
        <v>75537</v>
      </c>
      <c r="B1583" t="s">
        <v>1690</v>
      </c>
      <c r="C1583" t="s">
        <v>1687</v>
      </c>
      <c r="D1583" t="str">
        <f>VLOOKUP(Tabela1[[#This Row],[Licença]],[1]DoB!$A$1:$O$5010,8,FALSE)</f>
        <v>03-04-1979</v>
      </c>
      <c r="E1583">
        <f>YEAR(Tabela1[[#This Row],[DoB]])</f>
        <v>1979</v>
      </c>
      <c r="F1583" t="str">
        <f>IFERROR(VLOOKUP(Tabela1[[#This Row],[Ano]],[1]Escalões!$B$2:$C$72,2,FALSE),0)</f>
        <v>Vet II</v>
      </c>
    </row>
    <row r="1584" spans="1:6" x14ac:dyDescent="0.3">
      <c r="A1584">
        <v>50032</v>
      </c>
      <c r="B1584" t="s">
        <v>1691</v>
      </c>
      <c r="C1584" t="s">
        <v>1687</v>
      </c>
      <c r="D1584" t="str">
        <f>VLOOKUP(Tabela1[[#This Row],[Licença]],[1]DoB!$A$1:$O$5010,8,FALSE)</f>
        <v>27-08-1951</v>
      </c>
      <c r="E1584">
        <f>YEAR(Tabela1[[#This Row],[DoB]])</f>
        <v>1951</v>
      </c>
      <c r="F1584" t="str">
        <f>IFERROR(VLOOKUP(Tabela1[[#This Row],[Ano]],[1]Escalões!$B$2:$C$72,2,FALSE),0)</f>
        <v>Vet VII</v>
      </c>
    </row>
    <row r="1585" spans="1:6" x14ac:dyDescent="0.3">
      <c r="A1585">
        <v>59123</v>
      </c>
      <c r="B1585" t="s">
        <v>1692</v>
      </c>
      <c r="C1585" t="s">
        <v>1687</v>
      </c>
      <c r="D1585" t="str">
        <f>VLOOKUP(Tabela1[[#This Row],[Licença]],[1]DoB!$A$1:$O$5010,8,FALSE)</f>
        <v>20-06-1956</v>
      </c>
      <c r="E1585">
        <f>YEAR(Tabela1[[#This Row],[DoB]])</f>
        <v>1956</v>
      </c>
      <c r="F1585" t="str">
        <f>IFERROR(VLOOKUP(Tabela1[[#This Row],[Ano]],[1]Escalões!$B$2:$C$72,2,FALSE),0)</f>
        <v>Vet VI</v>
      </c>
    </row>
    <row r="1586" spans="1:6" x14ac:dyDescent="0.3">
      <c r="A1586">
        <v>50050</v>
      </c>
      <c r="B1586" t="s">
        <v>1693</v>
      </c>
      <c r="C1586" t="s">
        <v>1687</v>
      </c>
      <c r="D1586" t="str">
        <f>VLOOKUP(Tabela1[[#This Row],[Licença]],[1]DoB!$A$1:$O$5010,8,FALSE)</f>
        <v>29-09-1955</v>
      </c>
      <c r="E1586">
        <f>YEAR(Tabela1[[#This Row],[DoB]])</f>
        <v>1955</v>
      </c>
      <c r="F1586" t="str">
        <f>IFERROR(VLOOKUP(Tabela1[[#This Row],[Ano]],[1]Escalões!$B$2:$C$72,2,FALSE),0)</f>
        <v>Vet VII</v>
      </c>
    </row>
    <row r="1587" spans="1:6" x14ac:dyDescent="0.3">
      <c r="A1587">
        <v>50065</v>
      </c>
      <c r="B1587" t="s">
        <v>1694</v>
      </c>
      <c r="C1587" t="s">
        <v>1687</v>
      </c>
      <c r="D1587" t="str">
        <f>VLOOKUP(Tabela1[[#This Row],[Licença]],[1]DoB!$A$1:$O$5010,8,FALSE)</f>
        <v>10-11-1957</v>
      </c>
      <c r="E1587">
        <f>YEAR(Tabela1[[#This Row],[DoB]])</f>
        <v>1957</v>
      </c>
      <c r="F1587" t="str">
        <f>IFERROR(VLOOKUP(Tabela1[[#This Row],[Ano]],[1]Escalões!$B$2:$C$72,2,FALSE),0)</f>
        <v>Vet VI</v>
      </c>
    </row>
    <row r="1588" spans="1:6" x14ac:dyDescent="0.3">
      <c r="A1588">
        <v>77277</v>
      </c>
      <c r="B1588" t="s">
        <v>1695</v>
      </c>
      <c r="C1588" t="s">
        <v>1687</v>
      </c>
      <c r="D1588" t="str">
        <f>VLOOKUP(Tabela1[[#This Row],[Licença]],[1]DoB!$A$1:$O$5010,8,FALSE)</f>
        <v>05-02-1965</v>
      </c>
      <c r="E1588">
        <f>YEAR(Tabela1[[#This Row],[DoB]])</f>
        <v>1965</v>
      </c>
      <c r="F1588" t="str">
        <f>IFERROR(VLOOKUP(Tabela1[[#This Row],[Ano]],[1]Escalões!$B$2:$C$72,2,FALSE),0)</f>
        <v>Vet V</v>
      </c>
    </row>
    <row r="1589" spans="1:6" x14ac:dyDescent="0.3">
      <c r="A1589">
        <v>74678</v>
      </c>
      <c r="B1589" t="s">
        <v>1696</v>
      </c>
      <c r="C1589" t="s">
        <v>1687</v>
      </c>
      <c r="D1589" t="str">
        <f>VLOOKUP(Tabela1[[#This Row],[Licença]],[1]DoB!$A$1:$O$5010,8,FALSE)</f>
        <v>16-11-1968</v>
      </c>
      <c r="E1589">
        <f>YEAR(Tabela1[[#This Row],[DoB]])</f>
        <v>1968</v>
      </c>
      <c r="F1589" t="str">
        <f>IFERROR(VLOOKUP(Tabela1[[#This Row],[Ano]],[1]Escalões!$B$2:$C$72,2,FALSE),0)</f>
        <v>Vet IV</v>
      </c>
    </row>
    <row r="1590" spans="1:6" x14ac:dyDescent="0.3">
      <c r="A1590">
        <v>78627</v>
      </c>
      <c r="B1590" t="s">
        <v>1697</v>
      </c>
      <c r="C1590" t="s">
        <v>1698</v>
      </c>
      <c r="D1590" t="str">
        <f>VLOOKUP(Tabela1[[#This Row],[Licença]],[1]DoB!$A$1:$O$5010,8,FALSE)</f>
        <v>22-07-1956</v>
      </c>
      <c r="E1590">
        <f>YEAR(Tabela1[[#This Row],[DoB]])</f>
        <v>1956</v>
      </c>
      <c r="F1590" t="str">
        <f>IFERROR(VLOOKUP(Tabela1[[#This Row],[Ano]],[1]Escalões!$B$2:$C$72,2,FALSE),0)</f>
        <v>Vet VI</v>
      </c>
    </row>
    <row r="1591" spans="1:6" x14ac:dyDescent="0.3">
      <c r="A1591">
        <v>78623</v>
      </c>
      <c r="B1591" t="s">
        <v>1699</v>
      </c>
      <c r="C1591" t="s">
        <v>1698</v>
      </c>
      <c r="D1591" t="str">
        <f>VLOOKUP(Tabela1[[#This Row],[Licença]],[1]DoB!$A$1:$O$5010,8,FALSE)</f>
        <v>08-04-1977</v>
      </c>
      <c r="E1591">
        <f>YEAR(Tabela1[[#This Row],[DoB]])</f>
        <v>1977</v>
      </c>
      <c r="F1591" t="str">
        <f>IFERROR(VLOOKUP(Tabela1[[#This Row],[Ano]],[1]Escalões!$B$2:$C$72,2,FALSE),0)</f>
        <v>Vet II</v>
      </c>
    </row>
    <row r="1592" spans="1:6" x14ac:dyDescent="0.3">
      <c r="A1592">
        <v>73447</v>
      </c>
      <c r="B1592" t="s">
        <v>1700</v>
      </c>
      <c r="C1592" t="s">
        <v>1698</v>
      </c>
      <c r="D1592" t="str">
        <f>VLOOKUP(Tabela1[[#This Row],[Licença]],[1]DoB!$A$1:$O$5010,8,FALSE)</f>
        <v>12-04-1960</v>
      </c>
      <c r="E1592">
        <f>YEAR(Tabela1[[#This Row],[DoB]])</f>
        <v>1960</v>
      </c>
      <c r="F1592" t="str">
        <f>IFERROR(VLOOKUP(Tabela1[[#This Row],[Ano]],[1]Escalões!$B$2:$C$72,2,FALSE),0)</f>
        <v>Vet VI</v>
      </c>
    </row>
    <row r="1593" spans="1:6" x14ac:dyDescent="0.3">
      <c r="A1593">
        <v>77663</v>
      </c>
      <c r="B1593" t="s">
        <v>1701</v>
      </c>
      <c r="C1593" t="s">
        <v>1698</v>
      </c>
      <c r="D1593" t="str">
        <f>VLOOKUP(Tabela1[[#This Row],[Licença]],[1]DoB!$A$1:$O$5010,8,FALSE)</f>
        <v>28-06-1972</v>
      </c>
      <c r="E1593">
        <f>YEAR(Tabela1[[#This Row],[DoB]])</f>
        <v>1972</v>
      </c>
      <c r="F1593" t="str">
        <f>IFERROR(VLOOKUP(Tabela1[[#This Row],[Ano]],[1]Escalões!$B$2:$C$72,2,FALSE),0)</f>
        <v>Vet III</v>
      </c>
    </row>
    <row r="1594" spans="1:6" x14ac:dyDescent="0.3">
      <c r="A1594">
        <v>76528</v>
      </c>
      <c r="B1594" t="s">
        <v>1702</v>
      </c>
      <c r="C1594" t="s">
        <v>1698</v>
      </c>
      <c r="D1594" t="str">
        <f>VLOOKUP(Tabela1[[#This Row],[Licença]],[1]DoB!$A$1:$O$5010,8,FALSE)</f>
        <v>26-12-1944</v>
      </c>
      <c r="E1594">
        <f>YEAR(Tabela1[[#This Row],[DoB]])</f>
        <v>1944</v>
      </c>
      <c r="F1594" t="str">
        <f>IFERROR(VLOOKUP(Tabela1[[#This Row],[Ano]],[1]Escalões!$B$2:$C$72,2,FALSE),0)</f>
        <v>Vet IX</v>
      </c>
    </row>
    <row r="1595" spans="1:6" x14ac:dyDescent="0.3">
      <c r="A1595">
        <v>78622</v>
      </c>
      <c r="B1595" t="s">
        <v>1703</v>
      </c>
      <c r="C1595" t="s">
        <v>1698</v>
      </c>
      <c r="D1595" t="str">
        <f>VLOOKUP(Tabela1[[#This Row],[Licença]],[1]DoB!$A$1:$O$5010,8,FALSE)</f>
        <v>21-06-1979</v>
      </c>
      <c r="E1595">
        <f>YEAR(Tabela1[[#This Row],[DoB]])</f>
        <v>1979</v>
      </c>
      <c r="F1595" t="str">
        <f>IFERROR(VLOOKUP(Tabela1[[#This Row],[Ano]],[1]Escalões!$B$2:$C$72,2,FALSE),0)</f>
        <v>Vet II</v>
      </c>
    </row>
    <row r="1596" spans="1:6" x14ac:dyDescent="0.3">
      <c r="A1596">
        <v>50195</v>
      </c>
      <c r="B1596" t="s">
        <v>1704</v>
      </c>
      <c r="C1596" t="s">
        <v>1698</v>
      </c>
      <c r="D1596" t="str">
        <f>VLOOKUP(Tabela1[[#This Row],[Licença]],[1]DoB!$A$1:$O$5010,8,FALSE)</f>
        <v>28-12-1962</v>
      </c>
      <c r="E1596">
        <f>YEAR(Tabela1[[#This Row],[DoB]])</f>
        <v>1962</v>
      </c>
      <c r="F1596" t="str">
        <f>IFERROR(VLOOKUP(Tabela1[[#This Row],[Ano]],[1]Escalões!$B$2:$C$72,2,FALSE),0)</f>
        <v>Vet V</v>
      </c>
    </row>
    <row r="1597" spans="1:6" x14ac:dyDescent="0.3">
      <c r="A1597">
        <v>80668</v>
      </c>
      <c r="B1597" t="s">
        <v>1705</v>
      </c>
      <c r="C1597" t="s">
        <v>1698</v>
      </c>
      <c r="D1597" t="str">
        <f>VLOOKUP(Tabela1[[#This Row],[Licença]],[1]DoB!$A$1:$O$5010,8,FALSE)</f>
        <v>21-02-1982</v>
      </c>
      <c r="E1597">
        <f>YEAR(Tabela1[[#This Row],[DoB]])</f>
        <v>1982</v>
      </c>
      <c r="F1597" t="str">
        <f>IFERROR(VLOOKUP(Tabela1[[#This Row],[Ano]],[1]Escalões!$B$2:$C$72,2,FALSE),0)</f>
        <v>Vet I</v>
      </c>
    </row>
    <row r="1598" spans="1:6" x14ac:dyDescent="0.3">
      <c r="A1598">
        <v>80355</v>
      </c>
      <c r="B1598" t="s">
        <v>1706</v>
      </c>
      <c r="C1598" t="s">
        <v>1707</v>
      </c>
      <c r="D1598" t="str">
        <f>VLOOKUP(Tabela1[[#This Row],[Licença]],[1]DoB!$A$1:$O$5010,8,FALSE)</f>
        <v>10-01-1962</v>
      </c>
      <c r="E1598">
        <f>YEAR(Tabela1[[#This Row],[DoB]])</f>
        <v>1962</v>
      </c>
      <c r="F1598" t="str">
        <f>IFERROR(VLOOKUP(Tabela1[[#This Row],[Ano]],[1]Escalões!$B$2:$C$72,2,FALSE),0)</f>
        <v>Vet V</v>
      </c>
    </row>
    <row r="1599" spans="1:6" x14ac:dyDescent="0.3">
      <c r="A1599">
        <v>50194</v>
      </c>
      <c r="B1599" t="s">
        <v>1708</v>
      </c>
      <c r="C1599" t="s">
        <v>1707</v>
      </c>
      <c r="D1599" t="str">
        <f>VLOOKUP(Tabela1[[#This Row],[Licença]],[1]DoB!$A$1:$O$5010,8,FALSE)</f>
        <v>18-02-1956</v>
      </c>
      <c r="E1599">
        <f>YEAR(Tabela1[[#This Row],[DoB]])</f>
        <v>1956</v>
      </c>
      <c r="F1599" t="str">
        <f>IFERROR(VLOOKUP(Tabela1[[#This Row],[Ano]],[1]Escalões!$B$2:$C$72,2,FALSE),0)</f>
        <v>Vet VI</v>
      </c>
    </row>
    <row r="1600" spans="1:6" x14ac:dyDescent="0.3">
      <c r="A1600">
        <v>50378</v>
      </c>
      <c r="B1600" t="s">
        <v>1709</v>
      </c>
      <c r="C1600" t="s">
        <v>1707</v>
      </c>
      <c r="D1600" t="str">
        <f>VLOOKUP(Tabela1[[#This Row],[Licença]],[1]DoB!$A$1:$O$5010,8,FALSE)</f>
        <v>23-02-1961</v>
      </c>
      <c r="E1600">
        <f>YEAR(Tabela1[[#This Row],[DoB]])</f>
        <v>1961</v>
      </c>
      <c r="F1600" t="str">
        <f>IFERROR(VLOOKUP(Tabela1[[#This Row],[Ano]],[1]Escalões!$B$2:$C$72,2,FALSE),0)</f>
        <v>Vet V</v>
      </c>
    </row>
    <row r="1601" spans="1:6" x14ac:dyDescent="0.3">
      <c r="A1601">
        <v>50329</v>
      </c>
      <c r="B1601" t="s">
        <v>1710</v>
      </c>
      <c r="C1601" t="s">
        <v>1707</v>
      </c>
      <c r="D1601" t="str">
        <f>VLOOKUP(Tabela1[[#This Row],[Licença]],[1]DoB!$A$1:$O$5010,8,FALSE)</f>
        <v>29-04-1943</v>
      </c>
      <c r="E1601">
        <f>YEAR(Tabela1[[#This Row],[DoB]])</f>
        <v>1943</v>
      </c>
      <c r="F1601" t="str">
        <f>IFERROR(VLOOKUP(Tabela1[[#This Row],[Ano]],[1]Escalões!$B$2:$C$72,2,FALSE),0)</f>
        <v>Vet IX</v>
      </c>
    </row>
    <row r="1602" spans="1:6" x14ac:dyDescent="0.3">
      <c r="A1602">
        <v>80742</v>
      </c>
      <c r="B1602" t="s">
        <v>1711</v>
      </c>
      <c r="C1602" t="s">
        <v>1707</v>
      </c>
      <c r="D1602" t="str">
        <f>VLOOKUP(Tabela1[[#This Row],[Licença]],[1]DoB!$A$1:$O$5010,8,FALSE)</f>
        <v>09-08-1972</v>
      </c>
      <c r="E1602">
        <f>YEAR(Tabela1[[#This Row],[DoB]])</f>
        <v>1972</v>
      </c>
      <c r="F1602" t="str">
        <f>IFERROR(VLOOKUP(Tabela1[[#This Row],[Ano]],[1]Escalões!$B$2:$C$72,2,FALSE),0)</f>
        <v>Vet III</v>
      </c>
    </row>
    <row r="1603" spans="1:6" x14ac:dyDescent="0.3">
      <c r="A1603">
        <v>80743</v>
      </c>
      <c r="B1603" t="s">
        <v>1712</v>
      </c>
      <c r="C1603" t="s">
        <v>1707</v>
      </c>
      <c r="D1603" t="str">
        <f>VLOOKUP(Tabela1[[#This Row],[Licença]],[1]DoB!$A$1:$O$5010,8,FALSE)</f>
        <v>30-06-1987</v>
      </c>
      <c r="E1603">
        <f>YEAR(Tabela1[[#This Row],[DoB]])</f>
        <v>1987</v>
      </c>
      <c r="F1603">
        <f>IFERROR(VLOOKUP(Tabela1[[#This Row],[Ano]],[1]Escalões!$B$2:$C$72,2,FALSE),0)</f>
        <v>0</v>
      </c>
    </row>
    <row r="1604" spans="1:6" x14ac:dyDescent="0.3">
      <c r="A1604">
        <v>77237</v>
      </c>
      <c r="B1604" t="s">
        <v>1713</v>
      </c>
      <c r="C1604" t="s">
        <v>1714</v>
      </c>
      <c r="D1604" t="str">
        <f>VLOOKUP(Tabela1[[#This Row],[Licença]],[1]DoB!$A$1:$O$5010,8,FALSE)</f>
        <v>08-06-1979</v>
      </c>
      <c r="E1604">
        <f>YEAR(Tabela1[[#This Row],[DoB]])</f>
        <v>1979</v>
      </c>
      <c r="F1604" t="str">
        <f>IFERROR(VLOOKUP(Tabela1[[#This Row],[Ano]],[1]Escalões!$B$2:$C$72,2,FALSE),0)</f>
        <v>Vet II</v>
      </c>
    </row>
    <row r="1605" spans="1:6" x14ac:dyDescent="0.3">
      <c r="A1605">
        <v>79453</v>
      </c>
      <c r="B1605" t="s">
        <v>1715</v>
      </c>
      <c r="C1605" t="s">
        <v>1714</v>
      </c>
      <c r="D1605" t="str">
        <f>VLOOKUP(Tabela1[[#This Row],[Licença]],[1]DoB!$A$1:$O$5010,8,FALSE)</f>
        <v>03-11-1979</v>
      </c>
      <c r="E1605">
        <f>YEAR(Tabela1[[#This Row],[DoB]])</f>
        <v>1979</v>
      </c>
      <c r="F1605" t="str">
        <f>IFERROR(VLOOKUP(Tabela1[[#This Row],[Ano]],[1]Escalões!$B$2:$C$72,2,FALSE),0)</f>
        <v>Vet II</v>
      </c>
    </row>
    <row r="1606" spans="1:6" x14ac:dyDescent="0.3">
      <c r="A1606">
        <v>80266</v>
      </c>
      <c r="B1606" t="s">
        <v>1716</v>
      </c>
      <c r="C1606" t="s">
        <v>1714</v>
      </c>
      <c r="D1606" t="str">
        <f>VLOOKUP(Tabela1[[#This Row],[Licença]],[1]DoB!$A$1:$O$5010,8,FALSE)</f>
        <v>22-12-1983</v>
      </c>
      <c r="E1606">
        <f>YEAR(Tabela1[[#This Row],[DoB]])</f>
        <v>1983</v>
      </c>
      <c r="F1606" t="str">
        <f>IFERROR(VLOOKUP(Tabela1[[#This Row],[Ano]],[1]Escalões!$B$2:$C$72,2,FALSE),0)</f>
        <v>Vet I</v>
      </c>
    </row>
    <row r="1607" spans="1:6" x14ac:dyDescent="0.3">
      <c r="A1607">
        <v>79454</v>
      </c>
      <c r="B1607" t="s">
        <v>1717</v>
      </c>
      <c r="C1607" t="s">
        <v>1714</v>
      </c>
      <c r="D1607" t="str">
        <f>VLOOKUP(Tabela1[[#This Row],[Licença]],[1]DoB!$A$1:$O$5010,8,FALSE)</f>
        <v>21-02-1984</v>
      </c>
      <c r="E1607">
        <f>YEAR(Tabela1[[#This Row],[DoB]])</f>
        <v>1984</v>
      </c>
      <c r="F1607" t="str">
        <f>IFERROR(VLOOKUP(Tabela1[[#This Row],[Ano]],[1]Escalões!$B$2:$C$72,2,FALSE),0)</f>
        <v>Vet I</v>
      </c>
    </row>
    <row r="1608" spans="1:6" x14ac:dyDescent="0.3">
      <c r="A1608">
        <v>77815</v>
      </c>
      <c r="B1608" t="s">
        <v>1718</v>
      </c>
      <c r="C1608" t="s">
        <v>1714</v>
      </c>
      <c r="D1608" t="str">
        <f>VLOOKUP(Tabela1[[#This Row],[Licença]],[1]DoB!$A$1:$O$5010,8,FALSE)</f>
        <v>16-04-2001</v>
      </c>
      <c r="E1608">
        <f>YEAR(Tabela1[[#This Row],[DoB]])</f>
        <v>2001</v>
      </c>
      <c r="F1608">
        <f>IFERROR(VLOOKUP(Tabela1[[#This Row],[Ano]],[1]Escalões!$B$2:$C$72,2,FALSE),0)</f>
        <v>0</v>
      </c>
    </row>
    <row r="1609" spans="1:6" x14ac:dyDescent="0.3">
      <c r="A1609">
        <v>75633</v>
      </c>
      <c r="B1609" t="s">
        <v>1719</v>
      </c>
      <c r="C1609" t="s">
        <v>1714</v>
      </c>
      <c r="D1609" t="str">
        <f>VLOOKUP(Tabela1[[#This Row],[Licença]],[1]DoB!$A$1:$O$5010,8,FALSE)</f>
        <v>19-10-2007</v>
      </c>
      <c r="E1609">
        <f>YEAR(Tabela1[[#This Row],[DoB]])</f>
        <v>2007</v>
      </c>
      <c r="F1609">
        <f>IFERROR(VLOOKUP(Tabela1[[#This Row],[Ano]],[1]Escalões!$B$2:$C$72,2,FALSE),0)</f>
        <v>0</v>
      </c>
    </row>
    <row r="1610" spans="1:6" x14ac:dyDescent="0.3">
      <c r="A1610">
        <v>75628</v>
      </c>
      <c r="B1610" t="s">
        <v>1720</v>
      </c>
      <c r="C1610" t="s">
        <v>1714</v>
      </c>
      <c r="D1610" t="str">
        <f>VLOOKUP(Tabela1[[#This Row],[Licença]],[1]DoB!$A$1:$O$5010,8,FALSE)</f>
        <v>29-09-1968</v>
      </c>
      <c r="E1610">
        <f>YEAR(Tabela1[[#This Row],[DoB]])</f>
        <v>1968</v>
      </c>
      <c r="F1610" t="str">
        <f>IFERROR(VLOOKUP(Tabela1[[#This Row],[Ano]],[1]Escalões!$B$2:$C$72,2,FALSE),0)</f>
        <v>Vet IV</v>
      </c>
    </row>
    <row r="1611" spans="1:6" x14ac:dyDescent="0.3">
      <c r="A1611">
        <v>77814</v>
      </c>
      <c r="B1611" t="s">
        <v>1721</v>
      </c>
      <c r="C1611" t="s">
        <v>1714</v>
      </c>
      <c r="D1611" t="str">
        <f>VLOOKUP(Tabela1[[#This Row],[Licença]],[1]DoB!$A$1:$O$5010,8,FALSE)</f>
        <v>05-07-1966</v>
      </c>
      <c r="E1611">
        <f>YEAR(Tabela1[[#This Row],[DoB]])</f>
        <v>1966</v>
      </c>
      <c r="F1611" t="str">
        <f>IFERROR(VLOOKUP(Tabela1[[#This Row],[Ano]],[1]Escalões!$B$2:$C$72,2,FALSE),0)</f>
        <v>Vet IV</v>
      </c>
    </row>
    <row r="1612" spans="1:6" x14ac:dyDescent="0.3">
      <c r="A1612">
        <v>80267</v>
      </c>
      <c r="B1612" t="s">
        <v>1722</v>
      </c>
      <c r="C1612" t="s">
        <v>1714</v>
      </c>
      <c r="D1612" t="str">
        <f>VLOOKUP(Tabela1[[#This Row],[Licença]],[1]DoB!$A$1:$O$5010,8,FALSE)</f>
        <v>23-08-1967</v>
      </c>
      <c r="E1612">
        <f>YEAR(Tabela1[[#This Row],[DoB]])</f>
        <v>1967</v>
      </c>
      <c r="F1612" t="str">
        <f>IFERROR(VLOOKUP(Tabela1[[#This Row],[Ano]],[1]Escalões!$B$2:$C$72,2,FALSE),0)</f>
        <v>Vet IV</v>
      </c>
    </row>
    <row r="1613" spans="1:6" x14ac:dyDescent="0.3">
      <c r="A1613">
        <v>75705</v>
      </c>
      <c r="B1613" t="s">
        <v>1723</v>
      </c>
      <c r="C1613" t="s">
        <v>1714</v>
      </c>
      <c r="D1613" t="str">
        <f>VLOOKUP(Tabela1[[#This Row],[Licença]],[1]DoB!$A$1:$O$5010,8,FALSE)</f>
        <v>20-05-2007</v>
      </c>
      <c r="E1613">
        <f>YEAR(Tabela1[[#This Row],[DoB]])</f>
        <v>2007</v>
      </c>
      <c r="F1613">
        <f>IFERROR(VLOOKUP(Tabela1[[#This Row],[Ano]],[1]Escalões!$B$2:$C$72,2,FALSE),0)</f>
        <v>0</v>
      </c>
    </row>
    <row r="1614" spans="1:6" x14ac:dyDescent="0.3">
      <c r="A1614">
        <v>63485</v>
      </c>
      <c r="B1614" t="s">
        <v>1724</v>
      </c>
      <c r="C1614" t="s">
        <v>1725</v>
      </c>
      <c r="D1614" t="str">
        <f>VLOOKUP(Tabela1[[#This Row],[Licença]],[1]DoB!$A$1:$O$5010,8,FALSE)</f>
        <v>23-05-1995</v>
      </c>
      <c r="E1614">
        <f>YEAR(Tabela1[[#This Row],[DoB]])</f>
        <v>1995</v>
      </c>
      <c r="F1614">
        <f>IFERROR(VLOOKUP(Tabela1[[#This Row],[Ano]],[1]Escalões!$B$2:$C$72,2,FALSE),0)</f>
        <v>0</v>
      </c>
    </row>
    <row r="1615" spans="1:6" x14ac:dyDescent="0.3">
      <c r="A1615">
        <v>53305</v>
      </c>
      <c r="B1615" t="s">
        <v>1726</v>
      </c>
      <c r="C1615" t="s">
        <v>1725</v>
      </c>
      <c r="D1615" t="str">
        <f>VLOOKUP(Tabela1[[#This Row],[Licença]],[1]DoB!$A$1:$O$5010,8,FALSE)</f>
        <v>23-05-1943</v>
      </c>
      <c r="E1615">
        <f>YEAR(Tabela1[[#This Row],[DoB]])</f>
        <v>1943</v>
      </c>
      <c r="F1615" t="str">
        <f>IFERROR(VLOOKUP(Tabela1[[#This Row],[Ano]],[1]Escalões!$B$2:$C$72,2,FALSE),0)</f>
        <v>Vet IX</v>
      </c>
    </row>
    <row r="1616" spans="1:6" x14ac:dyDescent="0.3">
      <c r="A1616">
        <v>79520</v>
      </c>
      <c r="B1616" t="s">
        <v>1727</v>
      </c>
      <c r="C1616" t="s">
        <v>1725</v>
      </c>
      <c r="D1616" t="str">
        <f>VLOOKUP(Tabela1[[#This Row],[Licença]],[1]DoB!$A$1:$O$5010,8,FALSE)</f>
        <v>08-07-1962</v>
      </c>
      <c r="E1616">
        <f>YEAR(Tabela1[[#This Row],[DoB]])</f>
        <v>1962</v>
      </c>
      <c r="F1616" t="str">
        <f>IFERROR(VLOOKUP(Tabela1[[#This Row],[Ano]],[1]Escalões!$B$2:$C$72,2,FALSE),0)</f>
        <v>Vet V</v>
      </c>
    </row>
    <row r="1617" spans="1:6" x14ac:dyDescent="0.3">
      <c r="A1617">
        <v>50505</v>
      </c>
      <c r="B1617" t="s">
        <v>1728</v>
      </c>
      <c r="C1617" t="s">
        <v>1725</v>
      </c>
      <c r="D1617" t="str">
        <f>VLOOKUP(Tabela1[[#This Row],[Licença]],[1]DoB!$A$1:$O$5010,8,FALSE)</f>
        <v>05-05-1980</v>
      </c>
      <c r="E1617">
        <f>YEAR(Tabela1[[#This Row],[DoB]])</f>
        <v>1980</v>
      </c>
      <c r="F1617" t="str">
        <f>IFERROR(VLOOKUP(Tabela1[[#This Row],[Ano]],[1]Escalões!$B$2:$C$72,2,FALSE),0)</f>
        <v>Vet II</v>
      </c>
    </row>
    <row r="1618" spans="1:6" x14ac:dyDescent="0.3">
      <c r="A1618">
        <v>50881</v>
      </c>
      <c r="B1618" t="s">
        <v>1729</v>
      </c>
      <c r="C1618" t="s">
        <v>1725</v>
      </c>
      <c r="D1618" t="str">
        <f>VLOOKUP(Tabela1[[#This Row],[Licença]],[1]DoB!$A$1:$O$5010,8,FALSE)</f>
        <v>02-06-1982</v>
      </c>
      <c r="E1618">
        <f>YEAR(Tabela1[[#This Row],[DoB]])</f>
        <v>1982</v>
      </c>
      <c r="F1618" t="str">
        <f>IFERROR(VLOOKUP(Tabela1[[#This Row],[Ano]],[1]Escalões!$B$2:$C$72,2,FALSE),0)</f>
        <v>Vet I</v>
      </c>
    </row>
    <row r="1619" spans="1:6" x14ac:dyDescent="0.3">
      <c r="A1619">
        <v>79521</v>
      </c>
      <c r="B1619" t="s">
        <v>1730</v>
      </c>
      <c r="C1619" t="s">
        <v>1725</v>
      </c>
      <c r="D1619" t="str">
        <f>VLOOKUP(Tabela1[[#This Row],[Licença]],[1]DoB!$A$1:$O$5010,8,FALSE)</f>
        <v>17-01-1969</v>
      </c>
      <c r="E1619">
        <f>YEAR(Tabela1[[#This Row],[DoB]])</f>
        <v>1969</v>
      </c>
      <c r="F1619" t="str">
        <f>IFERROR(VLOOKUP(Tabela1[[#This Row],[Ano]],[1]Escalões!$B$2:$C$72,2,FALSE),0)</f>
        <v>Vet IV</v>
      </c>
    </row>
    <row r="1620" spans="1:6" x14ac:dyDescent="0.3">
      <c r="A1620">
        <v>79266</v>
      </c>
      <c r="B1620" t="s">
        <v>1731</v>
      </c>
      <c r="C1620" t="s">
        <v>1732</v>
      </c>
      <c r="D1620" t="str">
        <f>VLOOKUP(Tabela1[[#This Row],[Licença]],[1]DoB!$A$1:$O$5010,8,FALSE)</f>
        <v>16-08-2014</v>
      </c>
      <c r="E1620">
        <f>YEAR(Tabela1[[#This Row],[DoB]])</f>
        <v>2014</v>
      </c>
      <c r="F1620">
        <f>IFERROR(VLOOKUP(Tabela1[[#This Row],[Ano]],[1]Escalões!$B$2:$C$72,2,FALSE),0)</f>
        <v>0</v>
      </c>
    </row>
    <row r="1621" spans="1:6" x14ac:dyDescent="0.3">
      <c r="A1621">
        <v>79237</v>
      </c>
      <c r="B1621" t="s">
        <v>1733</v>
      </c>
      <c r="C1621" t="s">
        <v>1732</v>
      </c>
      <c r="D1621" t="str">
        <f>VLOOKUP(Tabela1[[#This Row],[Licença]],[1]DoB!$A$1:$O$5010,8,FALSE)</f>
        <v>01-09-2009</v>
      </c>
      <c r="E1621">
        <f>YEAR(Tabela1[[#This Row],[DoB]])</f>
        <v>2009</v>
      </c>
      <c r="F1621">
        <f>IFERROR(VLOOKUP(Tabela1[[#This Row],[Ano]],[1]Escalões!$B$2:$C$72,2,FALSE),0)</f>
        <v>0</v>
      </c>
    </row>
    <row r="1622" spans="1:6" x14ac:dyDescent="0.3">
      <c r="A1622">
        <v>80058</v>
      </c>
      <c r="B1622" t="s">
        <v>1734</v>
      </c>
      <c r="C1622" t="s">
        <v>1732</v>
      </c>
      <c r="D1622" t="str">
        <f>VLOOKUP(Tabela1[[#This Row],[Licença]],[1]DoB!$A$1:$O$5010,8,FALSE)</f>
        <v>30-03-2010</v>
      </c>
      <c r="E1622">
        <f>YEAR(Tabela1[[#This Row],[DoB]])</f>
        <v>2010</v>
      </c>
      <c r="F1622">
        <f>IFERROR(VLOOKUP(Tabela1[[#This Row],[Ano]],[1]Escalões!$B$2:$C$72,2,FALSE),0)</f>
        <v>0</v>
      </c>
    </row>
    <row r="1623" spans="1:6" x14ac:dyDescent="0.3">
      <c r="A1623">
        <v>76933</v>
      </c>
      <c r="B1623" t="s">
        <v>1735</v>
      </c>
      <c r="C1623" t="s">
        <v>1732</v>
      </c>
      <c r="D1623" t="str">
        <f>VLOOKUP(Tabela1[[#This Row],[Licença]],[1]DoB!$A$1:$O$5010,8,FALSE)</f>
        <v>11-06-2007</v>
      </c>
      <c r="E1623">
        <f>YEAR(Tabela1[[#This Row],[DoB]])</f>
        <v>2007</v>
      </c>
      <c r="F1623">
        <f>IFERROR(VLOOKUP(Tabela1[[#This Row],[Ano]],[1]Escalões!$B$2:$C$72,2,FALSE),0)</f>
        <v>0</v>
      </c>
    </row>
    <row r="1624" spans="1:6" x14ac:dyDescent="0.3">
      <c r="A1624">
        <v>80045</v>
      </c>
      <c r="B1624" t="s">
        <v>1736</v>
      </c>
      <c r="C1624" t="s">
        <v>1732</v>
      </c>
      <c r="D1624" t="str">
        <f>VLOOKUP(Tabela1[[#This Row],[Licença]],[1]DoB!$A$1:$O$5010,8,FALSE)</f>
        <v>07-09-2012</v>
      </c>
      <c r="E1624">
        <f>YEAR(Tabela1[[#This Row],[DoB]])</f>
        <v>2012</v>
      </c>
      <c r="F1624">
        <f>IFERROR(VLOOKUP(Tabela1[[#This Row],[Ano]],[1]Escalões!$B$2:$C$72,2,FALSE),0)</f>
        <v>0</v>
      </c>
    </row>
    <row r="1625" spans="1:6" x14ac:dyDescent="0.3">
      <c r="A1625">
        <v>80252</v>
      </c>
      <c r="B1625" t="s">
        <v>1737</v>
      </c>
      <c r="C1625" t="s">
        <v>1732</v>
      </c>
      <c r="D1625" t="str">
        <f>VLOOKUP(Tabela1[[#This Row],[Licença]],[1]DoB!$A$1:$O$5010,8,FALSE)</f>
        <v>25-09-1991</v>
      </c>
      <c r="E1625">
        <f>YEAR(Tabela1[[#This Row],[DoB]])</f>
        <v>1991</v>
      </c>
      <c r="F1625">
        <f>IFERROR(VLOOKUP(Tabela1[[#This Row],[Ano]],[1]Escalões!$B$2:$C$72,2,FALSE),0)</f>
        <v>0</v>
      </c>
    </row>
    <row r="1626" spans="1:6" x14ac:dyDescent="0.3">
      <c r="A1626">
        <v>76866</v>
      </c>
      <c r="B1626" t="s">
        <v>1738</v>
      </c>
      <c r="C1626" t="s">
        <v>1732</v>
      </c>
      <c r="D1626" t="str">
        <f>VLOOKUP(Tabela1[[#This Row],[Licença]],[1]DoB!$A$1:$O$5010,8,FALSE)</f>
        <v>30-10-2010</v>
      </c>
      <c r="E1626">
        <f>YEAR(Tabela1[[#This Row],[DoB]])</f>
        <v>2010</v>
      </c>
      <c r="F1626">
        <f>IFERROR(VLOOKUP(Tabela1[[#This Row],[Ano]],[1]Escalões!$B$2:$C$72,2,FALSE),0)</f>
        <v>0</v>
      </c>
    </row>
    <row r="1627" spans="1:6" x14ac:dyDescent="0.3">
      <c r="A1627">
        <v>79238</v>
      </c>
      <c r="B1627" t="s">
        <v>1739</v>
      </c>
      <c r="C1627" t="s">
        <v>1732</v>
      </c>
      <c r="D1627" t="str">
        <f>VLOOKUP(Tabela1[[#This Row],[Licença]],[1]DoB!$A$1:$O$5010,8,FALSE)</f>
        <v>15-06-2008</v>
      </c>
      <c r="E1627">
        <f>YEAR(Tabela1[[#This Row],[DoB]])</f>
        <v>2008</v>
      </c>
      <c r="F1627">
        <f>IFERROR(VLOOKUP(Tabela1[[#This Row],[Ano]],[1]Escalões!$B$2:$C$72,2,FALSE),0)</f>
        <v>0</v>
      </c>
    </row>
    <row r="1628" spans="1:6" x14ac:dyDescent="0.3">
      <c r="A1628">
        <v>76444</v>
      </c>
      <c r="B1628" t="s">
        <v>1740</v>
      </c>
      <c r="C1628" t="s">
        <v>1732</v>
      </c>
      <c r="D1628" t="str">
        <f>VLOOKUP(Tabela1[[#This Row],[Licença]],[1]DoB!$A$1:$O$5010,8,FALSE)</f>
        <v>21-06-2006</v>
      </c>
      <c r="E1628">
        <f>YEAR(Tabela1[[#This Row],[DoB]])</f>
        <v>2006</v>
      </c>
      <c r="F1628">
        <f>IFERROR(VLOOKUP(Tabela1[[#This Row],[Ano]],[1]Escalões!$B$2:$C$72,2,FALSE),0)</f>
        <v>0</v>
      </c>
    </row>
    <row r="1629" spans="1:6" x14ac:dyDescent="0.3">
      <c r="A1629">
        <v>79625</v>
      </c>
      <c r="B1629" t="s">
        <v>1741</v>
      </c>
      <c r="C1629" t="s">
        <v>1732</v>
      </c>
      <c r="D1629" t="str">
        <f>VLOOKUP(Tabela1[[#This Row],[Licença]],[1]DoB!$A$1:$O$5010,8,FALSE)</f>
        <v>27-02-2010</v>
      </c>
      <c r="E1629">
        <f>YEAR(Tabela1[[#This Row],[DoB]])</f>
        <v>2010</v>
      </c>
      <c r="F1629">
        <f>IFERROR(VLOOKUP(Tabela1[[#This Row],[Ano]],[1]Escalões!$B$2:$C$72,2,FALSE),0)</f>
        <v>0</v>
      </c>
    </row>
    <row r="1630" spans="1:6" x14ac:dyDescent="0.3">
      <c r="A1630">
        <v>75383</v>
      </c>
      <c r="B1630" t="s">
        <v>1742</v>
      </c>
      <c r="C1630" t="s">
        <v>1732</v>
      </c>
      <c r="D1630" t="str">
        <f>VLOOKUP(Tabela1[[#This Row],[Licença]],[1]DoB!$A$1:$O$5010,8,FALSE)</f>
        <v>13-08-2004</v>
      </c>
      <c r="E1630">
        <f>YEAR(Tabela1[[#This Row],[DoB]])</f>
        <v>2004</v>
      </c>
      <c r="F1630">
        <f>IFERROR(VLOOKUP(Tabela1[[#This Row],[Ano]],[1]Escalões!$B$2:$C$72,2,FALSE),0)</f>
        <v>0</v>
      </c>
    </row>
    <row r="1631" spans="1:6" x14ac:dyDescent="0.3">
      <c r="A1631">
        <v>80261</v>
      </c>
      <c r="B1631" t="s">
        <v>1743</v>
      </c>
      <c r="C1631" t="s">
        <v>1732</v>
      </c>
      <c r="D1631" t="str">
        <f>VLOOKUP(Tabela1[[#This Row],[Licença]],[1]DoB!$A$1:$O$5010,8,FALSE)</f>
        <v>29-08-1995</v>
      </c>
      <c r="E1631">
        <f>YEAR(Tabela1[[#This Row],[DoB]])</f>
        <v>1995</v>
      </c>
      <c r="F1631">
        <f>IFERROR(VLOOKUP(Tabela1[[#This Row],[Ano]],[1]Escalões!$B$2:$C$72,2,FALSE),0)</f>
        <v>0</v>
      </c>
    </row>
    <row r="1632" spans="1:6" x14ac:dyDescent="0.3">
      <c r="A1632">
        <v>80262</v>
      </c>
      <c r="B1632" t="s">
        <v>1744</v>
      </c>
      <c r="C1632" t="s">
        <v>1732</v>
      </c>
      <c r="D1632" t="str">
        <f>VLOOKUP(Tabela1[[#This Row],[Licença]],[1]DoB!$A$1:$O$5010,8,FALSE)</f>
        <v>09-10-2008</v>
      </c>
      <c r="E1632">
        <f>YEAR(Tabela1[[#This Row],[DoB]])</f>
        <v>2008</v>
      </c>
      <c r="F1632">
        <f>IFERROR(VLOOKUP(Tabela1[[#This Row],[Ano]],[1]Escalões!$B$2:$C$72,2,FALSE),0)</f>
        <v>0</v>
      </c>
    </row>
    <row r="1633" spans="1:6" x14ac:dyDescent="0.3">
      <c r="A1633">
        <v>79651</v>
      </c>
      <c r="B1633" t="s">
        <v>1745</v>
      </c>
      <c r="C1633" t="s">
        <v>1732</v>
      </c>
      <c r="D1633" t="str">
        <f>VLOOKUP(Tabela1[[#This Row],[Licença]],[1]DoB!$A$1:$O$5010,8,FALSE)</f>
        <v>26-08-2011</v>
      </c>
      <c r="E1633">
        <f>YEAR(Tabela1[[#This Row],[DoB]])</f>
        <v>2011</v>
      </c>
      <c r="F1633">
        <f>IFERROR(VLOOKUP(Tabela1[[#This Row],[Ano]],[1]Escalões!$B$2:$C$72,2,FALSE),0)</f>
        <v>0</v>
      </c>
    </row>
    <row r="1634" spans="1:6" x14ac:dyDescent="0.3">
      <c r="A1634">
        <v>66767</v>
      </c>
      <c r="B1634" t="s">
        <v>1746</v>
      </c>
      <c r="C1634" t="s">
        <v>1732</v>
      </c>
      <c r="D1634" t="str">
        <f>VLOOKUP(Tabela1[[#This Row],[Licença]],[1]DoB!$A$1:$O$5010,8,FALSE)</f>
        <v>16-07-1973</v>
      </c>
      <c r="E1634">
        <f>YEAR(Tabela1[[#This Row],[DoB]])</f>
        <v>1973</v>
      </c>
      <c r="F1634" t="str">
        <f>IFERROR(VLOOKUP(Tabela1[[#This Row],[Ano]],[1]Escalões!$B$2:$C$72,2,FALSE),0)</f>
        <v>Vet III</v>
      </c>
    </row>
    <row r="1635" spans="1:6" x14ac:dyDescent="0.3">
      <c r="A1635">
        <v>71744</v>
      </c>
      <c r="B1635" t="s">
        <v>1747</v>
      </c>
      <c r="C1635" t="s">
        <v>1732</v>
      </c>
      <c r="D1635" t="str">
        <f>VLOOKUP(Tabela1[[#This Row],[Licença]],[1]DoB!$A$1:$O$5010,8,FALSE)</f>
        <v>09-07-2006</v>
      </c>
      <c r="E1635">
        <f>YEAR(Tabela1[[#This Row],[DoB]])</f>
        <v>2006</v>
      </c>
      <c r="F1635">
        <f>IFERROR(VLOOKUP(Tabela1[[#This Row],[Ano]],[1]Escalões!$B$2:$C$72,2,FALSE),0)</f>
        <v>0</v>
      </c>
    </row>
    <row r="1636" spans="1:6" x14ac:dyDescent="0.3">
      <c r="A1636">
        <v>75382</v>
      </c>
      <c r="B1636" t="s">
        <v>1748</v>
      </c>
      <c r="C1636" t="s">
        <v>1732</v>
      </c>
      <c r="D1636" t="str">
        <f>VLOOKUP(Tabela1[[#This Row],[Licença]],[1]DoB!$A$1:$O$5010,8,FALSE)</f>
        <v>16-06-2006</v>
      </c>
      <c r="E1636">
        <f>YEAR(Tabela1[[#This Row],[DoB]])</f>
        <v>2006</v>
      </c>
      <c r="F1636">
        <f>IFERROR(VLOOKUP(Tabela1[[#This Row],[Ano]],[1]Escalões!$B$2:$C$72,2,FALSE),0)</f>
        <v>0</v>
      </c>
    </row>
    <row r="1637" spans="1:6" x14ac:dyDescent="0.3">
      <c r="A1637">
        <v>80339</v>
      </c>
      <c r="B1637" t="s">
        <v>1749</v>
      </c>
      <c r="C1637" t="s">
        <v>1732</v>
      </c>
      <c r="D1637" t="str">
        <f>VLOOKUP(Tabela1[[#This Row],[Licença]],[1]DoB!$A$1:$O$5010,8,FALSE)</f>
        <v>30-01-2005</v>
      </c>
      <c r="E1637">
        <f>YEAR(Tabela1[[#This Row],[DoB]])</f>
        <v>2005</v>
      </c>
      <c r="F1637">
        <f>IFERROR(VLOOKUP(Tabela1[[#This Row],[Ano]],[1]Escalões!$B$2:$C$72,2,FALSE),0)</f>
        <v>0</v>
      </c>
    </row>
    <row r="1638" spans="1:6" x14ac:dyDescent="0.3">
      <c r="A1638">
        <v>69938</v>
      </c>
      <c r="B1638" t="s">
        <v>1750</v>
      </c>
      <c r="C1638" t="s">
        <v>1732</v>
      </c>
      <c r="D1638" t="str">
        <f>VLOOKUP(Tabela1[[#This Row],[Licença]],[1]DoB!$A$1:$O$5010,8,FALSE)</f>
        <v>05-08-2001</v>
      </c>
      <c r="E1638">
        <f>YEAR(Tabela1[[#This Row],[DoB]])</f>
        <v>2001</v>
      </c>
      <c r="F1638">
        <f>IFERROR(VLOOKUP(Tabela1[[#This Row],[Ano]],[1]Escalões!$B$2:$C$72,2,FALSE),0)</f>
        <v>0</v>
      </c>
    </row>
    <row r="1639" spans="1:6" x14ac:dyDescent="0.3">
      <c r="A1639">
        <v>63856</v>
      </c>
      <c r="B1639" t="s">
        <v>1751</v>
      </c>
      <c r="C1639" t="s">
        <v>1732</v>
      </c>
      <c r="D1639" t="str">
        <f>VLOOKUP(Tabela1[[#This Row],[Licença]],[1]DoB!$A$1:$O$5010,8,FALSE)</f>
        <v>16-04-1996</v>
      </c>
      <c r="E1639">
        <f>YEAR(Tabela1[[#This Row],[DoB]])</f>
        <v>1996</v>
      </c>
      <c r="F1639">
        <f>IFERROR(VLOOKUP(Tabela1[[#This Row],[Ano]],[1]Escalões!$B$2:$C$72,2,FALSE),0)</f>
        <v>0</v>
      </c>
    </row>
    <row r="1640" spans="1:6" x14ac:dyDescent="0.3">
      <c r="A1640">
        <v>80373</v>
      </c>
      <c r="B1640" t="s">
        <v>1752</v>
      </c>
      <c r="C1640" t="s">
        <v>1732</v>
      </c>
      <c r="D1640" t="str">
        <f>VLOOKUP(Tabela1[[#This Row],[Licença]],[1]DoB!$A$1:$O$5010,8,FALSE)</f>
        <v>31-05-2014</v>
      </c>
      <c r="E1640">
        <f>YEAR(Tabela1[[#This Row],[DoB]])</f>
        <v>2014</v>
      </c>
      <c r="F1640">
        <f>IFERROR(VLOOKUP(Tabela1[[#This Row],[Ano]],[1]Escalões!$B$2:$C$72,2,FALSE),0)</f>
        <v>0</v>
      </c>
    </row>
    <row r="1641" spans="1:6" x14ac:dyDescent="0.3">
      <c r="A1641">
        <v>80493</v>
      </c>
      <c r="B1641" t="s">
        <v>1753</v>
      </c>
      <c r="C1641" t="s">
        <v>1732</v>
      </c>
      <c r="D1641" t="str">
        <f>VLOOKUP(Tabela1[[#This Row],[Licença]],[1]DoB!$A$1:$O$5010,8,FALSE)</f>
        <v>13-05-2019</v>
      </c>
      <c r="E1641">
        <f>YEAR(Tabela1[[#This Row],[DoB]])</f>
        <v>2019</v>
      </c>
      <c r="F1641">
        <f>IFERROR(VLOOKUP(Tabela1[[#This Row],[Ano]],[1]Escalões!$B$2:$C$72,2,FALSE),0)</f>
        <v>0</v>
      </c>
    </row>
    <row r="1642" spans="1:6" x14ac:dyDescent="0.3">
      <c r="A1642">
        <v>80494</v>
      </c>
      <c r="B1642" t="s">
        <v>1754</v>
      </c>
      <c r="C1642" t="s">
        <v>1732</v>
      </c>
      <c r="D1642" t="str">
        <f>VLOOKUP(Tabela1[[#This Row],[Licença]],[1]DoB!$A$1:$O$5010,8,FALSE)</f>
        <v>15-10-2013</v>
      </c>
      <c r="E1642">
        <f>YEAR(Tabela1[[#This Row],[DoB]])</f>
        <v>2013</v>
      </c>
      <c r="F1642">
        <f>IFERROR(VLOOKUP(Tabela1[[#This Row],[Ano]],[1]Escalões!$B$2:$C$72,2,FALSE),0)</f>
        <v>0</v>
      </c>
    </row>
    <row r="1643" spans="1:6" x14ac:dyDescent="0.3">
      <c r="A1643">
        <v>80495</v>
      </c>
      <c r="B1643" t="s">
        <v>1755</v>
      </c>
      <c r="C1643" t="s">
        <v>1732</v>
      </c>
      <c r="D1643" t="str">
        <f>VLOOKUP(Tabela1[[#This Row],[Licença]],[1]DoB!$A$1:$O$5010,8,FALSE)</f>
        <v>02-08-2010</v>
      </c>
      <c r="E1643">
        <f>YEAR(Tabela1[[#This Row],[DoB]])</f>
        <v>2010</v>
      </c>
      <c r="F1643">
        <f>IFERROR(VLOOKUP(Tabela1[[#This Row],[Ano]],[1]Escalões!$B$2:$C$72,2,FALSE),0)</f>
        <v>0</v>
      </c>
    </row>
    <row r="1644" spans="1:6" x14ac:dyDescent="0.3">
      <c r="A1644">
        <v>79470</v>
      </c>
      <c r="B1644" t="s">
        <v>1756</v>
      </c>
      <c r="C1644" t="s">
        <v>1732</v>
      </c>
      <c r="D1644" t="str">
        <f>VLOOKUP(Tabela1[[#This Row],[Licença]],[1]DoB!$A$1:$O$5010,8,FALSE)</f>
        <v>07-08-2007</v>
      </c>
      <c r="E1644">
        <f>YEAR(Tabela1[[#This Row],[DoB]])</f>
        <v>2007</v>
      </c>
      <c r="F1644">
        <f>IFERROR(VLOOKUP(Tabela1[[#This Row],[Ano]],[1]Escalões!$B$2:$C$72,2,FALSE),0)</f>
        <v>0</v>
      </c>
    </row>
    <row r="1645" spans="1:6" x14ac:dyDescent="0.3">
      <c r="A1645">
        <v>80496</v>
      </c>
      <c r="B1645" t="s">
        <v>1757</v>
      </c>
      <c r="C1645" t="s">
        <v>1732</v>
      </c>
      <c r="D1645" t="str">
        <f>VLOOKUP(Tabela1[[#This Row],[Licença]],[1]DoB!$A$1:$O$5010,8,FALSE)</f>
        <v>02-10-2009</v>
      </c>
      <c r="E1645">
        <f>YEAR(Tabela1[[#This Row],[DoB]])</f>
        <v>2009</v>
      </c>
      <c r="F1645">
        <f>IFERROR(VLOOKUP(Tabela1[[#This Row],[Ano]],[1]Escalões!$B$2:$C$72,2,FALSE),0)</f>
        <v>0</v>
      </c>
    </row>
    <row r="1646" spans="1:6" x14ac:dyDescent="0.3">
      <c r="A1646">
        <v>80699</v>
      </c>
      <c r="B1646" t="s">
        <v>1758</v>
      </c>
      <c r="C1646" t="s">
        <v>1732</v>
      </c>
      <c r="D1646" t="str">
        <f>VLOOKUP(Tabela1[[#This Row],[Licença]],[1]DoB!$A$1:$O$5010,8,FALSE)</f>
        <v>24-06-2008</v>
      </c>
      <c r="E1646">
        <f>YEAR(Tabela1[[#This Row],[DoB]])</f>
        <v>2008</v>
      </c>
      <c r="F1646">
        <f>IFERROR(VLOOKUP(Tabela1[[#This Row],[Ano]],[1]Escalões!$B$2:$C$72,2,FALSE),0)</f>
        <v>0</v>
      </c>
    </row>
    <row r="1647" spans="1:6" x14ac:dyDescent="0.3">
      <c r="A1647">
        <v>69232</v>
      </c>
      <c r="B1647" t="s">
        <v>1759</v>
      </c>
      <c r="C1647" t="s">
        <v>1760</v>
      </c>
      <c r="D1647" t="str">
        <f>VLOOKUP(Tabela1[[#This Row],[Licença]],[1]DoB!$A$1:$O$5010,8,FALSE)</f>
        <v>24-01-2002</v>
      </c>
      <c r="E1647">
        <f>YEAR(Tabela1[[#This Row],[DoB]])</f>
        <v>2002</v>
      </c>
      <c r="F1647">
        <f>IFERROR(VLOOKUP(Tabela1[[#This Row],[Ano]],[1]Escalões!$B$2:$C$72,2,FALSE),0)</f>
        <v>0</v>
      </c>
    </row>
    <row r="1648" spans="1:6" x14ac:dyDescent="0.3">
      <c r="A1648">
        <v>55537</v>
      </c>
      <c r="B1648" t="s">
        <v>1761</v>
      </c>
      <c r="C1648" t="s">
        <v>1760</v>
      </c>
      <c r="D1648" t="str">
        <f>VLOOKUP(Tabela1[[#This Row],[Licença]],[1]DoB!$A$1:$O$5010,8,FALSE)</f>
        <v>15-02-1952</v>
      </c>
      <c r="E1648">
        <f>YEAR(Tabela1[[#This Row],[DoB]])</f>
        <v>1952</v>
      </c>
      <c r="F1648" t="str">
        <f>IFERROR(VLOOKUP(Tabela1[[#This Row],[Ano]],[1]Escalões!$B$2:$C$72,2,FALSE),0)</f>
        <v>Vet VII</v>
      </c>
    </row>
    <row r="1649" spans="1:6" x14ac:dyDescent="0.3">
      <c r="A1649">
        <v>74316</v>
      </c>
      <c r="B1649" t="s">
        <v>1762</v>
      </c>
      <c r="C1649" t="s">
        <v>1760</v>
      </c>
      <c r="D1649" t="str">
        <f>VLOOKUP(Tabela1[[#This Row],[Licença]],[1]DoB!$A$1:$O$5010,8,FALSE)</f>
        <v>27-06-2008</v>
      </c>
      <c r="E1649">
        <f>YEAR(Tabela1[[#This Row],[DoB]])</f>
        <v>2008</v>
      </c>
      <c r="F1649">
        <f>IFERROR(VLOOKUP(Tabela1[[#This Row],[Ano]],[1]Escalões!$B$2:$C$72,2,FALSE),0)</f>
        <v>0</v>
      </c>
    </row>
    <row r="1650" spans="1:6" x14ac:dyDescent="0.3">
      <c r="A1650">
        <v>79377</v>
      </c>
      <c r="B1650" t="s">
        <v>1763</v>
      </c>
      <c r="C1650" t="s">
        <v>1760</v>
      </c>
      <c r="D1650" t="str">
        <f>VLOOKUP(Tabela1[[#This Row],[Licença]],[1]DoB!$A$1:$O$5010,8,FALSE)</f>
        <v>10-12-1987</v>
      </c>
      <c r="E1650">
        <f>YEAR(Tabela1[[#This Row],[DoB]])</f>
        <v>1987</v>
      </c>
      <c r="F1650">
        <f>IFERROR(VLOOKUP(Tabela1[[#This Row],[Ano]],[1]Escalões!$B$2:$C$72,2,FALSE),0)</f>
        <v>0</v>
      </c>
    </row>
    <row r="1651" spans="1:6" x14ac:dyDescent="0.3">
      <c r="A1651">
        <v>50419</v>
      </c>
      <c r="B1651" t="s">
        <v>1764</v>
      </c>
      <c r="C1651" t="s">
        <v>1760</v>
      </c>
      <c r="D1651" t="str">
        <f>VLOOKUP(Tabela1[[#This Row],[Licença]],[1]DoB!$A$1:$O$5010,8,FALSE)</f>
        <v>09-07-1977</v>
      </c>
      <c r="E1651">
        <f>YEAR(Tabela1[[#This Row],[DoB]])</f>
        <v>1977</v>
      </c>
      <c r="F1651" t="str">
        <f>IFERROR(VLOOKUP(Tabela1[[#This Row],[Ano]],[1]Escalões!$B$2:$C$72,2,FALSE),0)</f>
        <v>Vet II</v>
      </c>
    </row>
    <row r="1652" spans="1:6" x14ac:dyDescent="0.3">
      <c r="A1652">
        <v>51206</v>
      </c>
      <c r="B1652" t="s">
        <v>1765</v>
      </c>
      <c r="C1652" t="s">
        <v>1760</v>
      </c>
      <c r="D1652" t="str">
        <f>VLOOKUP(Tabela1[[#This Row],[Licença]],[1]DoB!$A$1:$O$5010,8,FALSE)</f>
        <v>25-04-1989</v>
      </c>
      <c r="E1652">
        <f>YEAR(Tabela1[[#This Row],[DoB]])</f>
        <v>1989</v>
      </c>
      <c r="F1652">
        <f>IFERROR(VLOOKUP(Tabela1[[#This Row],[Ano]],[1]Escalões!$B$2:$C$72,2,FALSE),0)</f>
        <v>0</v>
      </c>
    </row>
    <row r="1653" spans="1:6" x14ac:dyDescent="0.3">
      <c r="A1653">
        <v>50936</v>
      </c>
      <c r="B1653" t="s">
        <v>1766</v>
      </c>
      <c r="C1653" t="s">
        <v>1760</v>
      </c>
      <c r="D1653" t="str">
        <f>VLOOKUP(Tabela1[[#This Row],[Licença]],[1]DoB!$A$1:$O$5010,8,FALSE)</f>
        <v>11-06-1983</v>
      </c>
      <c r="E1653">
        <f>YEAR(Tabela1[[#This Row],[DoB]])</f>
        <v>1983</v>
      </c>
      <c r="F1653" t="str">
        <f>IFERROR(VLOOKUP(Tabela1[[#This Row],[Ano]],[1]Escalões!$B$2:$C$72,2,FALSE),0)</f>
        <v>Vet I</v>
      </c>
    </row>
    <row r="1654" spans="1:6" x14ac:dyDescent="0.3">
      <c r="A1654">
        <v>70395</v>
      </c>
      <c r="B1654" t="s">
        <v>1767</v>
      </c>
      <c r="C1654" t="s">
        <v>1760</v>
      </c>
      <c r="D1654" t="str">
        <f>VLOOKUP(Tabela1[[#This Row],[Licença]],[1]DoB!$A$1:$O$5010,8,FALSE)</f>
        <v>30-11-2003</v>
      </c>
      <c r="E1654">
        <f>YEAR(Tabela1[[#This Row],[DoB]])</f>
        <v>2003</v>
      </c>
      <c r="F1654">
        <f>IFERROR(VLOOKUP(Tabela1[[#This Row],[Ano]],[1]Escalões!$B$2:$C$72,2,FALSE),0)</f>
        <v>0</v>
      </c>
    </row>
    <row r="1655" spans="1:6" x14ac:dyDescent="0.3">
      <c r="A1655">
        <v>50145</v>
      </c>
      <c r="B1655" t="s">
        <v>1768</v>
      </c>
      <c r="C1655" t="s">
        <v>1760</v>
      </c>
      <c r="D1655" t="str">
        <f>VLOOKUP(Tabela1[[#This Row],[Licença]],[1]DoB!$A$1:$O$5010,8,FALSE)</f>
        <v>10-01-1966</v>
      </c>
      <c r="E1655">
        <f>YEAR(Tabela1[[#This Row],[DoB]])</f>
        <v>1966</v>
      </c>
      <c r="F1655" t="str">
        <f>IFERROR(VLOOKUP(Tabela1[[#This Row],[Ano]],[1]Escalões!$B$2:$C$72,2,FALSE),0)</f>
        <v>Vet IV</v>
      </c>
    </row>
    <row r="1656" spans="1:6" x14ac:dyDescent="0.3">
      <c r="A1656">
        <v>50898</v>
      </c>
      <c r="B1656" t="s">
        <v>1769</v>
      </c>
      <c r="C1656" t="s">
        <v>1760</v>
      </c>
      <c r="D1656" t="str">
        <f>VLOOKUP(Tabela1[[#This Row],[Licença]],[1]DoB!$A$1:$O$5010,8,FALSE)</f>
        <v>29-08-1983</v>
      </c>
      <c r="E1656">
        <f>YEAR(Tabela1[[#This Row],[DoB]])</f>
        <v>1983</v>
      </c>
      <c r="F1656" t="str">
        <f>IFERROR(VLOOKUP(Tabela1[[#This Row],[Ano]],[1]Escalões!$B$2:$C$72,2,FALSE),0)</f>
        <v>Vet I</v>
      </c>
    </row>
    <row r="1657" spans="1:6" x14ac:dyDescent="0.3">
      <c r="A1657">
        <v>76400</v>
      </c>
      <c r="B1657" t="s">
        <v>1770</v>
      </c>
      <c r="C1657" t="s">
        <v>1760</v>
      </c>
      <c r="D1657" t="str">
        <f>VLOOKUP(Tabela1[[#This Row],[Licença]],[1]DoB!$A$1:$O$5010,8,FALSE)</f>
        <v>06-10-2008</v>
      </c>
      <c r="E1657">
        <f>YEAR(Tabela1[[#This Row],[DoB]])</f>
        <v>2008</v>
      </c>
      <c r="F1657">
        <f>IFERROR(VLOOKUP(Tabela1[[#This Row],[Ano]],[1]Escalões!$B$2:$C$72,2,FALSE),0)</f>
        <v>0</v>
      </c>
    </row>
    <row r="1658" spans="1:6" x14ac:dyDescent="0.3">
      <c r="A1658">
        <v>79830</v>
      </c>
      <c r="B1658" t="s">
        <v>1771</v>
      </c>
      <c r="C1658" t="s">
        <v>1760</v>
      </c>
      <c r="D1658" t="str">
        <f>VLOOKUP(Tabela1[[#This Row],[Licença]],[1]DoB!$A$1:$O$5010,8,FALSE)</f>
        <v>28-07-2012</v>
      </c>
      <c r="E1658">
        <f>YEAR(Tabela1[[#This Row],[DoB]])</f>
        <v>2012</v>
      </c>
      <c r="F1658">
        <f>IFERROR(VLOOKUP(Tabela1[[#This Row],[Ano]],[1]Escalões!$B$2:$C$72,2,FALSE),0)</f>
        <v>0</v>
      </c>
    </row>
    <row r="1659" spans="1:6" x14ac:dyDescent="0.3">
      <c r="A1659">
        <v>80532</v>
      </c>
      <c r="B1659" t="s">
        <v>1772</v>
      </c>
      <c r="C1659" t="s">
        <v>1760</v>
      </c>
      <c r="D1659" t="str">
        <f>VLOOKUP(Tabela1[[#This Row],[Licença]],[1]DoB!$A$1:$O$5010,8,FALSE)</f>
        <v>09-04-2014</v>
      </c>
      <c r="E1659">
        <f>YEAR(Tabela1[[#This Row],[DoB]])</f>
        <v>2014</v>
      </c>
      <c r="F1659">
        <f>IFERROR(VLOOKUP(Tabela1[[#This Row],[Ano]],[1]Escalões!$B$2:$C$72,2,FALSE),0)</f>
        <v>0</v>
      </c>
    </row>
    <row r="1660" spans="1:6" x14ac:dyDescent="0.3">
      <c r="A1660">
        <v>76608</v>
      </c>
      <c r="B1660" t="s">
        <v>1773</v>
      </c>
      <c r="C1660" t="s">
        <v>1760</v>
      </c>
      <c r="D1660" t="str">
        <f>VLOOKUP(Tabela1[[#This Row],[Licença]],[1]DoB!$A$1:$O$5010,8,FALSE)</f>
        <v>20-10-2004</v>
      </c>
      <c r="E1660">
        <f>YEAR(Tabela1[[#This Row],[DoB]])</f>
        <v>2004</v>
      </c>
      <c r="F1660">
        <f>IFERROR(VLOOKUP(Tabela1[[#This Row],[Ano]],[1]Escalões!$B$2:$C$72,2,FALSE),0)</f>
        <v>0</v>
      </c>
    </row>
    <row r="1661" spans="1:6" x14ac:dyDescent="0.3">
      <c r="A1661">
        <v>77984</v>
      </c>
      <c r="B1661" t="s">
        <v>1774</v>
      </c>
      <c r="C1661" t="s">
        <v>1760</v>
      </c>
      <c r="D1661" t="str">
        <f>VLOOKUP(Tabela1[[#This Row],[Licença]],[1]DoB!$A$1:$O$5010,8,FALSE)</f>
        <v>22-10-2008</v>
      </c>
      <c r="E1661">
        <f>YEAR(Tabela1[[#This Row],[DoB]])</f>
        <v>2008</v>
      </c>
      <c r="F1661">
        <f>IFERROR(VLOOKUP(Tabela1[[#This Row],[Ano]],[1]Escalões!$B$2:$C$72,2,FALSE),0)</f>
        <v>0</v>
      </c>
    </row>
    <row r="1662" spans="1:6" x14ac:dyDescent="0.3">
      <c r="A1662">
        <v>79307</v>
      </c>
      <c r="B1662" t="s">
        <v>1775</v>
      </c>
      <c r="C1662" t="s">
        <v>1760</v>
      </c>
      <c r="D1662" t="str">
        <f>VLOOKUP(Tabela1[[#This Row],[Licença]],[1]DoB!$A$1:$O$5010,8,FALSE)</f>
        <v>20-12-2009</v>
      </c>
      <c r="E1662">
        <f>YEAR(Tabela1[[#This Row],[DoB]])</f>
        <v>2009</v>
      </c>
      <c r="F1662">
        <f>IFERROR(VLOOKUP(Tabela1[[#This Row],[Ano]],[1]Escalões!$B$2:$C$72,2,FALSE),0)</f>
        <v>0</v>
      </c>
    </row>
    <row r="1663" spans="1:6" x14ac:dyDescent="0.3">
      <c r="A1663">
        <v>80533</v>
      </c>
      <c r="B1663" t="s">
        <v>1776</v>
      </c>
      <c r="C1663" t="s">
        <v>1760</v>
      </c>
      <c r="D1663" t="str">
        <f>VLOOKUP(Tabela1[[#This Row],[Licença]],[1]DoB!$A$1:$O$5010,8,FALSE)</f>
        <v>27-11-2013</v>
      </c>
      <c r="E1663">
        <f>YEAR(Tabela1[[#This Row],[DoB]])</f>
        <v>2013</v>
      </c>
      <c r="F1663">
        <f>IFERROR(VLOOKUP(Tabela1[[#This Row],[Ano]],[1]Escalões!$B$2:$C$72,2,FALSE),0)</f>
        <v>0</v>
      </c>
    </row>
    <row r="1664" spans="1:6" x14ac:dyDescent="0.3">
      <c r="A1664">
        <v>80534</v>
      </c>
      <c r="B1664" t="s">
        <v>1777</v>
      </c>
      <c r="C1664" t="s">
        <v>1760</v>
      </c>
      <c r="D1664" t="str">
        <f>VLOOKUP(Tabela1[[#This Row],[Licença]],[1]DoB!$A$1:$O$5010,8,FALSE)</f>
        <v>08-12-2012</v>
      </c>
      <c r="E1664">
        <f>YEAR(Tabela1[[#This Row],[DoB]])</f>
        <v>2012</v>
      </c>
      <c r="F1664">
        <f>IFERROR(VLOOKUP(Tabela1[[#This Row],[Ano]],[1]Escalões!$B$2:$C$72,2,FALSE),0)</f>
        <v>0</v>
      </c>
    </row>
    <row r="1665" spans="1:6" x14ac:dyDescent="0.3">
      <c r="A1665">
        <v>76559</v>
      </c>
      <c r="B1665" t="s">
        <v>1778</v>
      </c>
      <c r="C1665" t="s">
        <v>1760</v>
      </c>
      <c r="D1665" t="str">
        <f>VLOOKUP(Tabela1[[#This Row],[Licença]],[1]DoB!$A$1:$O$5010,8,FALSE)</f>
        <v>14-01-2010</v>
      </c>
      <c r="E1665">
        <f>YEAR(Tabela1[[#This Row],[DoB]])</f>
        <v>2010</v>
      </c>
      <c r="F1665">
        <f>IFERROR(VLOOKUP(Tabela1[[#This Row],[Ano]],[1]Escalões!$B$2:$C$72,2,FALSE),0)</f>
        <v>0</v>
      </c>
    </row>
    <row r="1666" spans="1:6" x14ac:dyDescent="0.3">
      <c r="A1666">
        <v>79550</v>
      </c>
      <c r="B1666" t="s">
        <v>1779</v>
      </c>
      <c r="C1666" t="s">
        <v>1760</v>
      </c>
      <c r="D1666" t="str">
        <f>VLOOKUP(Tabela1[[#This Row],[Licença]],[1]DoB!$A$1:$O$5010,8,FALSE)</f>
        <v>21-01-2009</v>
      </c>
      <c r="E1666">
        <f>YEAR(Tabela1[[#This Row],[DoB]])</f>
        <v>2009</v>
      </c>
      <c r="F1666">
        <f>IFERROR(VLOOKUP(Tabela1[[#This Row],[Ano]],[1]Escalões!$B$2:$C$72,2,FALSE),0)</f>
        <v>0</v>
      </c>
    </row>
    <row r="1667" spans="1:6" x14ac:dyDescent="0.3">
      <c r="A1667">
        <v>79551</v>
      </c>
      <c r="B1667" t="s">
        <v>1780</v>
      </c>
      <c r="C1667" t="s">
        <v>1760</v>
      </c>
      <c r="D1667" t="str">
        <f>VLOOKUP(Tabela1[[#This Row],[Licença]],[1]DoB!$A$1:$O$5010,8,FALSE)</f>
        <v>21-01-2009</v>
      </c>
      <c r="E1667">
        <f>YEAR(Tabela1[[#This Row],[DoB]])</f>
        <v>2009</v>
      </c>
      <c r="F1667">
        <f>IFERROR(VLOOKUP(Tabela1[[#This Row],[Ano]],[1]Escalões!$B$2:$C$72,2,FALSE),0)</f>
        <v>0</v>
      </c>
    </row>
    <row r="1668" spans="1:6" x14ac:dyDescent="0.3">
      <c r="A1668">
        <v>80581</v>
      </c>
      <c r="B1668" t="s">
        <v>1781</v>
      </c>
      <c r="C1668" t="s">
        <v>1760</v>
      </c>
      <c r="D1668" t="str">
        <f>VLOOKUP(Tabela1[[#This Row],[Licença]],[1]DoB!$A$1:$O$5010,8,FALSE)</f>
        <v>02-05-2014</v>
      </c>
      <c r="E1668">
        <f>YEAR(Tabela1[[#This Row],[DoB]])</f>
        <v>2014</v>
      </c>
      <c r="F1668">
        <f>IFERROR(VLOOKUP(Tabela1[[#This Row],[Ano]],[1]Escalões!$B$2:$C$72,2,FALSE),0)</f>
        <v>0</v>
      </c>
    </row>
    <row r="1669" spans="1:6" x14ac:dyDescent="0.3">
      <c r="A1669">
        <v>78733</v>
      </c>
      <c r="B1669" t="s">
        <v>1782</v>
      </c>
      <c r="C1669" t="s">
        <v>1760</v>
      </c>
      <c r="D1669" t="str">
        <f>VLOOKUP(Tabela1[[#This Row],[Licença]],[1]DoB!$A$1:$O$5010,8,FALSE)</f>
        <v>08-12-2007</v>
      </c>
      <c r="E1669">
        <f>YEAR(Tabela1[[#This Row],[DoB]])</f>
        <v>2007</v>
      </c>
      <c r="F1669">
        <f>IFERROR(VLOOKUP(Tabela1[[#This Row],[Ano]],[1]Escalões!$B$2:$C$72,2,FALSE),0)</f>
        <v>0</v>
      </c>
    </row>
    <row r="1670" spans="1:6" x14ac:dyDescent="0.3">
      <c r="A1670">
        <v>71035</v>
      </c>
      <c r="B1670" t="s">
        <v>1783</v>
      </c>
      <c r="C1670" t="s">
        <v>1784</v>
      </c>
      <c r="D1670" t="str">
        <f>VLOOKUP(Tabela1[[#This Row],[Licença]],[1]DoB!$A$1:$O$5010,8,FALSE)</f>
        <v>28-01-2009</v>
      </c>
      <c r="E1670">
        <f>YEAR(Tabela1[[#This Row],[DoB]])</f>
        <v>2009</v>
      </c>
      <c r="F1670">
        <f>IFERROR(VLOOKUP(Tabela1[[#This Row],[Ano]],[1]Escalões!$B$2:$C$72,2,FALSE),0)</f>
        <v>0</v>
      </c>
    </row>
    <row r="1671" spans="1:6" x14ac:dyDescent="0.3">
      <c r="A1671">
        <v>76843</v>
      </c>
      <c r="B1671" t="s">
        <v>1785</v>
      </c>
      <c r="C1671" t="s">
        <v>1784</v>
      </c>
      <c r="D1671" t="str">
        <f>VLOOKUP(Tabela1[[#This Row],[Licença]],[1]DoB!$A$1:$O$5010,8,FALSE)</f>
        <v>27-11-2011</v>
      </c>
      <c r="E1671">
        <f>YEAR(Tabela1[[#This Row],[DoB]])</f>
        <v>2011</v>
      </c>
      <c r="F1671">
        <f>IFERROR(VLOOKUP(Tabela1[[#This Row],[Ano]],[1]Escalões!$B$2:$C$72,2,FALSE),0)</f>
        <v>0</v>
      </c>
    </row>
    <row r="1672" spans="1:6" x14ac:dyDescent="0.3">
      <c r="A1672">
        <v>69761</v>
      </c>
      <c r="B1672" t="s">
        <v>1786</v>
      </c>
      <c r="C1672" t="s">
        <v>1784</v>
      </c>
      <c r="D1672" t="str">
        <f>VLOOKUP(Tabela1[[#This Row],[Licença]],[1]DoB!$A$1:$O$5010,8,FALSE)</f>
        <v>06-06-2006</v>
      </c>
      <c r="E1672">
        <f>YEAR(Tabela1[[#This Row],[DoB]])</f>
        <v>2006</v>
      </c>
      <c r="F1672">
        <f>IFERROR(VLOOKUP(Tabela1[[#This Row],[Ano]],[1]Escalões!$B$2:$C$72,2,FALSE),0)</f>
        <v>0</v>
      </c>
    </row>
    <row r="1673" spans="1:6" x14ac:dyDescent="0.3">
      <c r="A1673">
        <v>70458</v>
      </c>
      <c r="B1673" t="s">
        <v>1787</v>
      </c>
      <c r="C1673" t="s">
        <v>1784</v>
      </c>
      <c r="D1673" t="str">
        <f>VLOOKUP(Tabela1[[#This Row],[Licença]],[1]DoB!$A$1:$O$5010,8,FALSE)</f>
        <v>16-02-2008</v>
      </c>
      <c r="E1673">
        <f>YEAR(Tabela1[[#This Row],[DoB]])</f>
        <v>2008</v>
      </c>
      <c r="F1673">
        <f>IFERROR(VLOOKUP(Tabela1[[#This Row],[Ano]],[1]Escalões!$B$2:$C$72,2,FALSE),0)</f>
        <v>0</v>
      </c>
    </row>
    <row r="1674" spans="1:6" x14ac:dyDescent="0.3">
      <c r="A1674">
        <v>56803</v>
      </c>
      <c r="B1674" t="s">
        <v>1788</v>
      </c>
      <c r="C1674" t="s">
        <v>1784</v>
      </c>
      <c r="D1674" t="str">
        <f>VLOOKUP(Tabela1[[#This Row],[Licença]],[1]DoB!$A$1:$O$5010,8,FALSE)</f>
        <v>10-10-1992</v>
      </c>
      <c r="E1674">
        <f>YEAR(Tabela1[[#This Row],[DoB]])</f>
        <v>1992</v>
      </c>
      <c r="F1674">
        <f>IFERROR(VLOOKUP(Tabela1[[#This Row],[Ano]],[1]Escalões!$B$2:$C$72,2,FALSE),0)</f>
        <v>0</v>
      </c>
    </row>
    <row r="1675" spans="1:6" x14ac:dyDescent="0.3">
      <c r="A1675">
        <v>61441</v>
      </c>
      <c r="B1675" t="s">
        <v>1789</v>
      </c>
      <c r="C1675" t="s">
        <v>1784</v>
      </c>
      <c r="D1675" t="str">
        <f>VLOOKUP(Tabela1[[#This Row],[Licença]],[1]DoB!$A$1:$O$5010,8,FALSE)</f>
        <v>10-09-1980</v>
      </c>
      <c r="E1675">
        <f>YEAR(Tabela1[[#This Row],[DoB]])</f>
        <v>1980</v>
      </c>
      <c r="F1675" t="str">
        <f>IFERROR(VLOOKUP(Tabela1[[#This Row],[Ano]],[1]Escalões!$B$2:$C$72,2,FALSE),0)</f>
        <v>Vet II</v>
      </c>
    </row>
    <row r="1676" spans="1:6" x14ac:dyDescent="0.3">
      <c r="A1676">
        <v>80279</v>
      </c>
      <c r="B1676" t="s">
        <v>1790</v>
      </c>
      <c r="C1676" t="s">
        <v>1784</v>
      </c>
      <c r="D1676" t="str">
        <f>VLOOKUP(Tabela1[[#This Row],[Licença]],[1]DoB!$A$1:$O$5010,8,FALSE)</f>
        <v>13-10-1996</v>
      </c>
      <c r="E1676">
        <f>YEAR(Tabela1[[#This Row],[DoB]])</f>
        <v>1996</v>
      </c>
      <c r="F1676">
        <f>IFERROR(VLOOKUP(Tabela1[[#This Row],[Ano]],[1]Escalões!$B$2:$C$72,2,FALSE),0)</f>
        <v>0</v>
      </c>
    </row>
    <row r="1677" spans="1:6" x14ac:dyDescent="0.3">
      <c r="A1677">
        <v>67906</v>
      </c>
      <c r="B1677" t="s">
        <v>1791</v>
      </c>
      <c r="C1677" t="s">
        <v>1784</v>
      </c>
      <c r="D1677" t="str">
        <f>VLOOKUP(Tabela1[[#This Row],[Licença]],[1]DoB!$A$1:$O$5010,8,FALSE)</f>
        <v>03-09-2004</v>
      </c>
      <c r="E1677">
        <f>YEAR(Tabela1[[#This Row],[DoB]])</f>
        <v>2004</v>
      </c>
      <c r="F1677">
        <f>IFERROR(VLOOKUP(Tabela1[[#This Row],[Ano]],[1]Escalões!$B$2:$C$72,2,FALSE),0)</f>
        <v>0</v>
      </c>
    </row>
    <row r="1678" spans="1:6" x14ac:dyDescent="0.3">
      <c r="A1678">
        <v>80280</v>
      </c>
      <c r="B1678" t="s">
        <v>1792</v>
      </c>
      <c r="C1678" t="s">
        <v>1784</v>
      </c>
      <c r="D1678" t="str">
        <f>VLOOKUP(Tabela1[[#This Row],[Licença]],[1]DoB!$A$1:$O$5010,8,FALSE)</f>
        <v>24-07-1988</v>
      </c>
      <c r="E1678">
        <f>YEAR(Tabela1[[#This Row],[DoB]])</f>
        <v>1988</v>
      </c>
      <c r="F1678">
        <f>IFERROR(VLOOKUP(Tabela1[[#This Row],[Ano]],[1]Escalões!$B$2:$C$72,2,FALSE),0)</f>
        <v>0</v>
      </c>
    </row>
    <row r="1679" spans="1:6" x14ac:dyDescent="0.3">
      <c r="A1679">
        <v>70425</v>
      </c>
      <c r="B1679" t="s">
        <v>1793</v>
      </c>
      <c r="C1679" t="s">
        <v>1784</v>
      </c>
      <c r="D1679" t="str">
        <f>VLOOKUP(Tabela1[[#This Row],[Licença]],[1]DoB!$A$1:$O$5010,8,FALSE)</f>
        <v>23-12-2004</v>
      </c>
      <c r="E1679">
        <f>YEAR(Tabela1[[#This Row],[DoB]])</f>
        <v>2004</v>
      </c>
      <c r="F1679">
        <f>IFERROR(VLOOKUP(Tabela1[[#This Row],[Ano]],[1]Escalões!$B$2:$C$72,2,FALSE),0)</f>
        <v>0</v>
      </c>
    </row>
    <row r="1680" spans="1:6" x14ac:dyDescent="0.3">
      <c r="A1680">
        <v>69356</v>
      </c>
      <c r="B1680" t="s">
        <v>1794</v>
      </c>
      <c r="C1680" t="s">
        <v>1784</v>
      </c>
      <c r="D1680" t="str">
        <f>VLOOKUP(Tabela1[[#This Row],[Licença]],[1]DoB!$A$1:$O$5010,8,FALSE)</f>
        <v>29-04-2003</v>
      </c>
      <c r="E1680">
        <f>YEAR(Tabela1[[#This Row],[DoB]])</f>
        <v>2003</v>
      </c>
      <c r="F1680">
        <f>IFERROR(VLOOKUP(Tabela1[[#This Row],[Ano]],[1]Escalões!$B$2:$C$72,2,FALSE),0)</f>
        <v>0</v>
      </c>
    </row>
    <row r="1681" spans="1:6" x14ac:dyDescent="0.3">
      <c r="A1681">
        <v>61761</v>
      </c>
      <c r="B1681" t="s">
        <v>1795</v>
      </c>
      <c r="C1681" t="s">
        <v>1784</v>
      </c>
      <c r="D1681" t="str">
        <f>VLOOKUP(Tabela1[[#This Row],[Licença]],[1]DoB!$A$1:$O$5010,8,FALSE)</f>
        <v>24-08-1996</v>
      </c>
      <c r="E1681">
        <f>YEAR(Tabela1[[#This Row],[DoB]])</f>
        <v>1996</v>
      </c>
      <c r="F1681">
        <f>IFERROR(VLOOKUP(Tabela1[[#This Row],[Ano]],[1]Escalões!$B$2:$C$72,2,FALSE),0)</f>
        <v>0</v>
      </c>
    </row>
    <row r="1682" spans="1:6" x14ac:dyDescent="0.3">
      <c r="A1682">
        <v>69360</v>
      </c>
      <c r="B1682" t="s">
        <v>1796</v>
      </c>
      <c r="C1682" t="s">
        <v>1784</v>
      </c>
      <c r="D1682" t="str">
        <f>VLOOKUP(Tabela1[[#This Row],[Licença]],[1]DoB!$A$1:$O$5010,8,FALSE)</f>
        <v>20-10-2005</v>
      </c>
      <c r="E1682">
        <f>YEAR(Tabela1[[#This Row],[DoB]])</f>
        <v>2005</v>
      </c>
      <c r="F1682">
        <f>IFERROR(VLOOKUP(Tabela1[[#This Row],[Ano]],[1]Escalões!$B$2:$C$72,2,FALSE),0)</f>
        <v>0</v>
      </c>
    </row>
    <row r="1683" spans="1:6" x14ac:dyDescent="0.3">
      <c r="A1683">
        <v>73828</v>
      </c>
      <c r="B1683" t="s">
        <v>1797</v>
      </c>
      <c r="C1683" t="s">
        <v>1784</v>
      </c>
      <c r="D1683" t="str">
        <f>VLOOKUP(Tabela1[[#This Row],[Licença]],[1]DoB!$A$1:$O$5010,8,FALSE)</f>
        <v>23-05-2007</v>
      </c>
      <c r="E1683">
        <f>YEAR(Tabela1[[#This Row],[DoB]])</f>
        <v>2007</v>
      </c>
      <c r="F1683">
        <f>IFERROR(VLOOKUP(Tabela1[[#This Row],[Ano]],[1]Escalões!$B$2:$C$72,2,FALSE),0)</f>
        <v>0</v>
      </c>
    </row>
    <row r="1684" spans="1:6" x14ac:dyDescent="0.3">
      <c r="A1684">
        <v>67676</v>
      </c>
      <c r="B1684" t="s">
        <v>1798</v>
      </c>
      <c r="C1684" t="s">
        <v>1784</v>
      </c>
      <c r="D1684" t="str">
        <f>VLOOKUP(Tabela1[[#This Row],[Licença]],[1]DoB!$A$1:$O$5010,8,FALSE)</f>
        <v>22-05-2002</v>
      </c>
      <c r="E1684">
        <f>YEAR(Tabela1[[#This Row],[DoB]])</f>
        <v>2002</v>
      </c>
      <c r="F1684">
        <f>IFERROR(VLOOKUP(Tabela1[[#This Row],[Ano]],[1]Escalões!$B$2:$C$72,2,FALSE),0)</f>
        <v>0</v>
      </c>
    </row>
    <row r="1685" spans="1:6" x14ac:dyDescent="0.3">
      <c r="A1685">
        <v>75765</v>
      </c>
      <c r="B1685" t="s">
        <v>1799</v>
      </c>
      <c r="C1685" t="s">
        <v>1784</v>
      </c>
      <c r="D1685" t="str">
        <f>VLOOKUP(Tabela1[[#This Row],[Licença]],[1]DoB!$A$1:$O$5010,8,FALSE)</f>
        <v>03-08-2011</v>
      </c>
      <c r="E1685">
        <f>YEAR(Tabela1[[#This Row],[DoB]])</f>
        <v>2011</v>
      </c>
      <c r="F1685">
        <f>IFERROR(VLOOKUP(Tabela1[[#This Row],[Ano]],[1]Escalões!$B$2:$C$72,2,FALSE),0)</f>
        <v>0</v>
      </c>
    </row>
    <row r="1686" spans="1:6" x14ac:dyDescent="0.3">
      <c r="A1686">
        <v>57296</v>
      </c>
      <c r="B1686" t="s">
        <v>1800</v>
      </c>
      <c r="C1686" t="s">
        <v>1784</v>
      </c>
      <c r="D1686" t="str">
        <f>VLOOKUP(Tabela1[[#This Row],[Licença]],[1]DoB!$A$1:$O$5010,8,FALSE)</f>
        <v>19-05-1994</v>
      </c>
      <c r="E1686">
        <f>YEAR(Tabela1[[#This Row],[DoB]])</f>
        <v>1994</v>
      </c>
      <c r="F1686">
        <f>IFERROR(VLOOKUP(Tabela1[[#This Row],[Ano]],[1]Escalões!$B$2:$C$72,2,FALSE),0)</f>
        <v>0</v>
      </c>
    </row>
    <row r="1687" spans="1:6" x14ac:dyDescent="0.3">
      <c r="A1687">
        <v>78931</v>
      </c>
      <c r="B1687" t="s">
        <v>1801</v>
      </c>
      <c r="C1687" t="s">
        <v>1784</v>
      </c>
      <c r="D1687" t="str">
        <f>VLOOKUP(Tabela1[[#This Row],[Licença]],[1]DoB!$A$1:$O$5010,8,FALSE)</f>
        <v>08-03-2013</v>
      </c>
      <c r="E1687">
        <f>YEAR(Tabela1[[#This Row],[DoB]])</f>
        <v>2013</v>
      </c>
      <c r="F1687">
        <f>IFERROR(VLOOKUP(Tabela1[[#This Row],[Ano]],[1]Escalões!$B$2:$C$72,2,FALSE),0)</f>
        <v>0</v>
      </c>
    </row>
    <row r="1688" spans="1:6" x14ac:dyDescent="0.3">
      <c r="A1688">
        <v>78929</v>
      </c>
      <c r="B1688" t="s">
        <v>1802</v>
      </c>
      <c r="C1688" t="s">
        <v>1784</v>
      </c>
      <c r="D1688" t="str">
        <f>VLOOKUP(Tabela1[[#This Row],[Licença]],[1]DoB!$A$1:$O$5010,8,FALSE)</f>
        <v>06-02-2013</v>
      </c>
      <c r="E1688">
        <f>YEAR(Tabela1[[#This Row],[DoB]])</f>
        <v>2013</v>
      </c>
      <c r="F1688">
        <f>IFERROR(VLOOKUP(Tabela1[[#This Row],[Ano]],[1]Escalões!$B$2:$C$72,2,FALSE),0)</f>
        <v>0</v>
      </c>
    </row>
    <row r="1689" spans="1:6" x14ac:dyDescent="0.3">
      <c r="A1689">
        <v>78757</v>
      </c>
      <c r="B1689" t="s">
        <v>1803</v>
      </c>
      <c r="C1689" t="s">
        <v>1784</v>
      </c>
      <c r="D1689" t="str">
        <f>VLOOKUP(Tabela1[[#This Row],[Licença]],[1]DoB!$A$1:$O$5010,8,FALSE)</f>
        <v>07-07-2015</v>
      </c>
      <c r="E1689">
        <f>YEAR(Tabela1[[#This Row],[DoB]])</f>
        <v>2015</v>
      </c>
      <c r="F1689">
        <f>IFERROR(VLOOKUP(Tabela1[[#This Row],[Ano]],[1]Escalões!$B$2:$C$72,2,FALSE),0)</f>
        <v>0</v>
      </c>
    </row>
    <row r="1690" spans="1:6" x14ac:dyDescent="0.3">
      <c r="A1690">
        <v>77327</v>
      </c>
      <c r="B1690" t="s">
        <v>1804</v>
      </c>
      <c r="C1690" t="s">
        <v>1784</v>
      </c>
      <c r="D1690" t="str">
        <f>VLOOKUP(Tabela1[[#This Row],[Licença]],[1]DoB!$A$1:$O$5010,8,FALSE)</f>
        <v>26-11-2012</v>
      </c>
      <c r="E1690">
        <f>YEAR(Tabela1[[#This Row],[DoB]])</f>
        <v>2012</v>
      </c>
      <c r="F1690">
        <f>IFERROR(VLOOKUP(Tabela1[[#This Row],[Ano]],[1]Escalões!$B$2:$C$72,2,FALSE),0)</f>
        <v>0</v>
      </c>
    </row>
    <row r="1691" spans="1:6" x14ac:dyDescent="0.3">
      <c r="A1691">
        <v>79923</v>
      </c>
      <c r="B1691" t="s">
        <v>1805</v>
      </c>
      <c r="C1691" t="s">
        <v>1784</v>
      </c>
      <c r="D1691" t="str">
        <f>VLOOKUP(Tabela1[[#This Row],[Licença]],[1]DoB!$A$1:$O$5010,8,FALSE)</f>
        <v>30-11-2016</v>
      </c>
      <c r="E1691">
        <f>YEAR(Tabela1[[#This Row],[DoB]])</f>
        <v>2016</v>
      </c>
      <c r="F1691">
        <f>IFERROR(VLOOKUP(Tabela1[[#This Row],[Ano]],[1]Escalões!$B$2:$C$72,2,FALSE),0)</f>
        <v>0</v>
      </c>
    </row>
    <row r="1692" spans="1:6" x14ac:dyDescent="0.3">
      <c r="A1692">
        <v>80605</v>
      </c>
      <c r="B1692" t="s">
        <v>1806</v>
      </c>
      <c r="C1692" t="s">
        <v>1784</v>
      </c>
      <c r="D1692" t="str">
        <f>VLOOKUP(Tabela1[[#This Row],[Licença]],[1]DoB!$A$1:$O$5010,8,FALSE)</f>
        <v>26-12-2017</v>
      </c>
      <c r="E1692">
        <f>YEAR(Tabela1[[#This Row],[DoB]])</f>
        <v>2017</v>
      </c>
      <c r="F1692">
        <f>IFERROR(VLOOKUP(Tabela1[[#This Row],[Ano]],[1]Escalões!$B$2:$C$72,2,FALSE),0)</f>
        <v>0</v>
      </c>
    </row>
    <row r="1693" spans="1:6" x14ac:dyDescent="0.3">
      <c r="A1693">
        <v>50017</v>
      </c>
      <c r="B1693" t="s">
        <v>1807</v>
      </c>
      <c r="C1693" t="s">
        <v>1784</v>
      </c>
      <c r="D1693" t="str">
        <f>VLOOKUP(Tabela1[[#This Row],[Licença]],[1]DoB!$A$1:$O$5010,8,FALSE)</f>
        <v>06-11-1949</v>
      </c>
      <c r="E1693">
        <f>YEAR(Tabela1[[#This Row],[DoB]])</f>
        <v>1949</v>
      </c>
      <c r="F1693" t="str">
        <f>IFERROR(VLOOKUP(Tabela1[[#This Row],[Ano]],[1]Escalões!$B$2:$C$72,2,FALSE),0)</f>
        <v>Vet VIII</v>
      </c>
    </row>
    <row r="1694" spans="1:6" x14ac:dyDescent="0.3">
      <c r="A1694">
        <v>52147</v>
      </c>
      <c r="B1694" t="s">
        <v>1808</v>
      </c>
      <c r="C1694" t="s">
        <v>1809</v>
      </c>
      <c r="D1694" t="str">
        <f>VLOOKUP(Tabela1[[#This Row],[Licença]],[1]DoB!$A$1:$O$5010,8,FALSE)</f>
        <v>30-01-1984</v>
      </c>
      <c r="E1694">
        <f>YEAR(Tabela1[[#This Row],[DoB]])</f>
        <v>1984</v>
      </c>
      <c r="F1694" t="str">
        <f>IFERROR(VLOOKUP(Tabela1[[#This Row],[Ano]],[1]Escalões!$B$2:$C$72,2,FALSE),0)</f>
        <v>Vet I</v>
      </c>
    </row>
    <row r="1695" spans="1:6" x14ac:dyDescent="0.3">
      <c r="A1695">
        <v>52023</v>
      </c>
      <c r="B1695" t="s">
        <v>1810</v>
      </c>
      <c r="C1695" t="s">
        <v>1809</v>
      </c>
      <c r="D1695" t="str">
        <f>VLOOKUP(Tabela1[[#This Row],[Licença]],[1]DoB!$A$1:$O$5010,8,FALSE)</f>
        <v>10-02-1987</v>
      </c>
      <c r="E1695">
        <f>YEAR(Tabela1[[#This Row],[DoB]])</f>
        <v>1987</v>
      </c>
      <c r="F1695">
        <f>IFERROR(VLOOKUP(Tabela1[[#This Row],[Ano]],[1]Escalões!$B$2:$C$72,2,FALSE),0)</f>
        <v>0</v>
      </c>
    </row>
    <row r="1696" spans="1:6" x14ac:dyDescent="0.3">
      <c r="A1696">
        <v>50534</v>
      </c>
      <c r="B1696" t="s">
        <v>1811</v>
      </c>
      <c r="C1696" t="s">
        <v>1809</v>
      </c>
      <c r="D1696" t="str">
        <f>VLOOKUP(Tabela1[[#This Row],[Licença]],[1]DoB!$A$1:$O$5010,8,FALSE)</f>
        <v>14-08-1979</v>
      </c>
      <c r="E1696">
        <f>YEAR(Tabela1[[#This Row],[DoB]])</f>
        <v>1979</v>
      </c>
      <c r="F1696" t="str">
        <f>IFERROR(VLOOKUP(Tabela1[[#This Row],[Ano]],[1]Escalões!$B$2:$C$72,2,FALSE),0)</f>
        <v>Vet II</v>
      </c>
    </row>
    <row r="1697" spans="1:6" x14ac:dyDescent="0.3">
      <c r="A1697">
        <v>52949</v>
      </c>
      <c r="B1697" t="s">
        <v>1812</v>
      </c>
      <c r="C1697" t="s">
        <v>1809</v>
      </c>
      <c r="D1697" t="str">
        <f>VLOOKUP(Tabela1[[#This Row],[Licença]],[1]DoB!$A$1:$O$5010,8,FALSE)</f>
        <v>07-03-1975</v>
      </c>
      <c r="E1697">
        <f>YEAR(Tabela1[[#This Row],[DoB]])</f>
        <v>1975</v>
      </c>
      <c r="F1697" t="str">
        <f>IFERROR(VLOOKUP(Tabela1[[#This Row],[Ano]],[1]Escalões!$B$2:$C$72,2,FALSE),0)</f>
        <v>Vet III</v>
      </c>
    </row>
    <row r="1698" spans="1:6" x14ac:dyDescent="0.3">
      <c r="A1698">
        <v>51319</v>
      </c>
      <c r="B1698" t="s">
        <v>1813</v>
      </c>
      <c r="C1698" t="s">
        <v>1809</v>
      </c>
      <c r="D1698" t="str">
        <f>VLOOKUP(Tabela1[[#This Row],[Licença]],[1]DoB!$A$1:$O$5010,8,FALSE)</f>
        <v>29-11-1985</v>
      </c>
      <c r="E1698">
        <f>YEAR(Tabela1[[#This Row],[DoB]])</f>
        <v>1985</v>
      </c>
      <c r="F1698" t="str">
        <f>IFERROR(VLOOKUP(Tabela1[[#This Row],[Ano]],[1]Escalões!$B$2:$C$72,2,FALSE),0)</f>
        <v>Vet I</v>
      </c>
    </row>
    <row r="1699" spans="1:6" x14ac:dyDescent="0.3">
      <c r="A1699">
        <v>51803</v>
      </c>
      <c r="B1699" t="s">
        <v>1814</v>
      </c>
      <c r="C1699" t="s">
        <v>1809</v>
      </c>
      <c r="D1699" t="str">
        <f>VLOOKUP(Tabela1[[#This Row],[Licença]],[1]DoB!$A$1:$O$5010,8,FALSE)</f>
        <v>15-03-1979</v>
      </c>
      <c r="E1699">
        <f>YEAR(Tabela1[[#This Row],[DoB]])</f>
        <v>1979</v>
      </c>
      <c r="F1699" t="str">
        <f>IFERROR(VLOOKUP(Tabela1[[#This Row],[Ano]],[1]Escalões!$B$2:$C$72,2,FALSE),0)</f>
        <v>Vet II</v>
      </c>
    </row>
    <row r="1700" spans="1:6" x14ac:dyDescent="0.3">
      <c r="A1700">
        <v>79790</v>
      </c>
      <c r="B1700" t="s">
        <v>1815</v>
      </c>
      <c r="C1700" t="s">
        <v>1809</v>
      </c>
      <c r="D1700" t="str">
        <f>VLOOKUP(Tabela1[[#This Row],[Licença]],[1]DoB!$A$1:$O$5010,8,FALSE)</f>
        <v>18-08-2014</v>
      </c>
      <c r="E1700">
        <f>YEAR(Tabela1[[#This Row],[DoB]])</f>
        <v>2014</v>
      </c>
      <c r="F1700">
        <f>IFERROR(VLOOKUP(Tabela1[[#This Row],[Ano]],[1]Escalões!$B$2:$C$72,2,FALSE),0)</f>
        <v>0</v>
      </c>
    </row>
    <row r="1701" spans="1:6" x14ac:dyDescent="0.3">
      <c r="A1701">
        <v>78741</v>
      </c>
      <c r="B1701" t="s">
        <v>1816</v>
      </c>
      <c r="C1701" t="s">
        <v>1809</v>
      </c>
      <c r="D1701" t="str">
        <f>VLOOKUP(Tabela1[[#This Row],[Licença]],[1]DoB!$A$1:$O$5010,8,FALSE)</f>
        <v>28-12-2013</v>
      </c>
      <c r="E1701">
        <f>YEAR(Tabela1[[#This Row],[DoB]])</f>
        <v>2013</v>
      </c>
      <c r="F1701">
        <f>IFERROR(VLOOKUP(Tabela1[[#This Row],[Ano]],[1]Escalões!$B$2:$C$72,2,FALSE),0)</f>
        <v>0</v>
      </c>
    </row>
    <row r="1702" spans="1:6" x14ac:dyDescent="0.3">
      <c r="A1702">
        <v>78574</v>
      </c>
      <c r="B1702" t="s">
        <v>1817</v>
      </c>
      <c r="C1702" t="s">
        <v>1809</v>
      </c>
      <c r="D1702" t="str">
        <f>VLOOKUP(Tabela1[[#This Row],[Licença]],[1]DoB!$A$1:$O$5010,8,FALSE)</f>
        <v>23-07-2013</v>
      </c>
      <c r="E1702">
        <f>YEAR(Tabela1[[#This Row],[DoB]])</f>
        <v>2013</v>
      </c>
      <c r="F1702">
        <f>IFERROR(VLOOKUP(Tabela1[[#This Row],[Ano]],[1]Escalões!$B$2:$C$72,2,FALSE),0)</f>
        <v>0</v>
      </c>
    </row>
    <row r="1703" spans="1:6" x14ac:dyDescent="0.3">
      <c r="A1703">
        <v>80588</v>
      </c>
      <c r="B1703" t="s">
        <v>1818</v>
      </c>
      <c r="C1703" t="s">
        <v>1809</v>
      </c>
      <c r="D1703" t="e">
        <f>VLOOKUP(Tabela1[[#This Row],[Licença]],[1]DoB!$A$1:$O$5010,8,FALSE)</f>
        <v>#N/A</v>
      </c>
      <c r="E1703" t="e">
        <f>YEAR(Tabela1[[#This Row],[DoB]])</f>
        <v>#N/A</v>
      </c>
      <c r="F1703">
        <f>IFERROR(VLOOKUP(Tabela1[[#This Row],[Ano]],[1]Escalões!$B$2:$C$72,2,FALSE),0)</f>
        <v>0</v>
      </c>
    </row>
    <row r="1704" spans="1:6" x14ac:dyDescent="0.3">
      <c r="A1704">
        <v>80638</v>
      </c>
      <c r="B1704" t="s">
        <v>1819</v>
      </c>
      <c r="C1704" t="s">
        <v>1809</v>
      </c>
      <c r="D1704" t="str">
        <f>VLOOKUP(Tabela1[[#This Row],[Licença]],[1]DoB!$A$1:$O$5010,8,FALSE)</f>
        <v>23-06-2016</v>
      </c>
      <c r="E1704">
        <f>YEAR(Tabela1[[#This Row],[DoB]])</f>
        <v>2016</v>
      </c>
      <c r="F1704">
        <f>IFERROR(VLOOKUP(Tabela1[[#This Row],[Ano]],[1]Escalões!$B$2:$C$72,2,FALSE),0)</f>
        <v>0</v>
      </c>
    </row>
    <row r="1705" spans="1:6" x14ac:dyDescent="0.3">
      <c r="A1705">
        <v>80640</v>
      </c>
      <c r="B1705" t="s">
        <v>1820</v>
      </c>
      <c r="C1705" t="s">
        <v>1809</v>
      </c>
      <c r="D1705" t="str">
        <f>VLOOKUP(Tabela1[[#This Row],[Licença]],[1]DoB!$A$1:$O$5010,8,FALSE)</f>
        <v>05-01-2016</v>
      </c>
      <c r="E1705">
        <f>YEAR(Tabela1[[#This Row],[DoB]])</f>
        <v>2016</v>
      </c>
      <c r="F1705">
        <f>IFERROR(VLOOKUP(Tabela1[[#This Row],[Ano]],[1]Escalões!$B$2:$C$72,2,FALSE),0)</f>
        <v>0</v>
      </c>
    </row>
    <row r="1706" spans="1:6" x14ac:dyDescent="0.3">
      <c r="A1706">
        <v>56878</v>
      </c>
      <c r="B1706" t="s">
        <v>1821</v>
      </c>
      <c r="C1706" t="s">
        <v>1822</v>
      </c>
      <c r="D1706" t="str">
        <f>VLOOKUP(Tabela1[[#This Row],[Licença]],[1]DoB!$A$1:$O$5010,8,FALSE)</f>
        <v>04-05-1976</v>
      </c>
      <c r="E1706">
        <f>YEAR(Tabela1[[#This Row],[DoB]])</f>
        <v>1976</v>
      </c>
      <c r="F1706" t="str">
        <f>IFERROR(VLOOKUP(Tabela1[[#This Row],[Ano]],[1]Escalões!$B$2:$C$72,2,FALSE),0)</f>
        <v>Vet II</v>
      </c>
    </row>
    <row r="1707" spans="1:6" x14ac:dyDescent="0.3">
      <c r="A1707">
        <v>75727</v>
      </c>
      <c r="B1707" t="s">
        <v>1823</v>
      </c>
      <c r="C1707" t="s">
        <v>1822</v>
      </c>
      <c r="D1707" t="str">
        <f>VLOOKUP(Tabela1[[#This Row],[Licença]],[1]DoB!$A$1:$O$5010,8,FALSE)</f>
        <v>18-04-1997</v>
      </c>
      <c r="E1707">
        <f>YEAR(Tabela1[[#This Row],[DoB]])</f>
        <v>1997</v>
      </c>
      <c r="F1707">
        <f>IFERROR(VLOOKUP(Tabela1[[#This Row],[Ano]],[1]Escalões!$B$2:$C$72,2,FALSE),0)</f>
        <v>0</v>
      </c>
    </row>
    <row r="1708" spans="1:6" x14ac:dyDescent="0.3">
      <c r="A1708">
        <v>73295</v>
      </c>
      <c r="B1708" t="s">
        <v>1824</v>
      </c>
      <c r="C1708" t="s">
        <v>1822</v>
      </c>
      <c r="D1708" t="str">
        <f>VLOOKUP(Tabela1[[#This Row],[Licença]],[1]DoB!$A$1:$O$5010,8,FALSE)</f>
        <v>27-11-1983</v>
      </c>
      <c r="E1708">
        <f>YEAR(Tabela1[[#This Row],[DoB]])</f>
        <v>1983</v>
      </c>
      <c r="F1708" t="str">
        <f>IFERROR(VLOOKUP(Tabela1[[#This Row],[Ano]],[1]Escalões!$B$2:$C$72,2,FALSE),0)</f>
        <v>Vet I</v>
      </c>
    </row>
    <row r="1709" spans="1:6" x14ac:dyDescent="0.3">
      <c r="A1709">
        <v>50588</v>
      </c>
      <c r="B1709" t="s">
        <v>1825</v>
      </c>
      <c r="C1709" t="s">
        <v>1822</v>
      </c>
      <c r="D1709" t="str">
        <f>VLOOKUP(Tabela1[[#This Row],[Licença]],[1]DoB!$A$1:$O$5010,8,FALSE)</f>
        <v>23-12-1978</v>
      </c>
      <c r="E1709">
        <f>YEAR(Tabela1[[#This Row],[DoB]])</f>
        <v>1978</v>
      </c>
      <c r="F1709" t="str">
        <f>IFERROR(VLOOKUP(Tabela1[[#This Row],[Ano]],[1]Escalões!$B$2:$C$72,2,FALSE),0)</f>
        <v>Vet II</v>
      </c>
    </row>
    <row r="1710" spans="1:6" x14ac:dyDescent="0.3">
      <c r="A1710">
        <v>78326</v>
      </c>
      <c r="B1710" t="s">
        <v>1826</v>
      </c>
      <c r="C1710" t="s">
        <v>1822</v>
      </c>
      <c r="D1710" t="str">
        <f>VLOOKUP(Tabela1[[#This Row],[Licença]],[1]DoB!$A$1:$O$5010,8,FALSE)</f>
        <v>22-03-2015</v>
      </c>
      <c r="E1710">
        <f>YEAR(Tabela1[[#This Row],[DoB]])</f>
        <v>2015</v>
      </c>
      <c r="F1710">
        <f>IFERROR(VLOOKUP(Tabela1[[#This Row],[Ano]],[1]Escalões!$B$2:$C$72,2,FALSE),0)</f>
        <v>0</v>
      </c>
    </row>
    <row r="1711" spans="1:6" x14ac:dyDescent="0.3">
      <c r="A1711">
        <v>74135</v>
      </c>
      <c r="B1711" t="s">
        <v>1827</v>
      </c>
      <c r="C1711" t="s">
        <v>1822</v>
      </c>
      <c r="D1711" t="str">
        <f>VLOOKUP(Tabela1[[#This Row],[Licença]],[1]DoB!$A$1:$O$5010,8,FALSE)</f>
        <v>13-02-2009</v>
      </c>
      <c r="E1711">
        <f>YEAR(Tabela1[[#This Row],[DoB]])</f>
        <v>2009</v>
      </c>
      <c r="F1711">
        <f>IFERROR(VLOOKUP(Tabela1[[#This Row],[Ano]],[1]Escalões!$B$2:$C$72,2,FALSE),0)</f>
        <v>0</v>
      </c>
    </row>
    <row r="1712" spans="1:6" x14ac:dyDescent="0.3">
      <c r="A1712">
        <v>77645</v>
      </c>
      <c r="B1712" t="s">
        <v>1828</v>
      </c>
      <c r="C1712" t="s">
        <v>1822</v>
      </c>
      <c r="D1712" t="str">
        <f>VLOOKUP(Tabela1[[#This Row],[Licença]],[1]DoB!$A$1:$O$5010,8,FALSE)</f>
        <v>22-09-2012</v>
      </c>
      <c r="E1712">
        <f>YEAR(Tabela1[[#This Row],[DoB]])</f>
        <v>2012</v>
      </c>
      <c r="F1712">
        <f>IFERROR(VLOOKUP(Tabela1[[#This Row],[Ano]],[1]Escalões!$B$2:$C$72,2,FALSE),0)</f>
        <v>0</v>
      </c>
    </row>
    <row r="1713" spans="1:6" x14ac:dyDescent="0.3">
      <c r="A1713">
        <v>79762</v>
      </c>
      <c r="B1713" t="s">
        <v>1829</v>
      </c>
      <c r="C1713" t="s">
        <v>1822</v>
      </c>
      <c r="D1713" t="str">
        <f>VLOOKUP(Tabela1[[#This Row],[Licença]],[1]DoB!$A$1:$O$5010,8,FALSE)</f>
        <v>16-09-2009</v>
      </c>
      <c r="E1713">
        <f>YEAR(Tabela1[[#This Row],[DoB]])</f>
        <v>2009</v>
      </c>
      <c r="F1713">
        <f>IFERROR(VLOOKUP(Tabela1[[#This Row],[Ano]],[1]Escalões!$B$2:$C$72,2,FALSE),0)</f>
        <v>0</v>
      </c>
    </row>
    <row r="1714" spans="1:6" x14ac:dyDescent="0.3">
      <c r="A1714">
        <v>80086</v>
      </c>
      <c r="B1714" t="s">
        <v>1830</v>
      </c>
      <c r="C1714" t="s">
        <v>1822</v>
      </c>
      <c r="D1714" t="str">
        <f>VLOOKUP(Tabela1[[#This Row],[Licença]],[1]DoB!$A$1:$O$5010,8,FALSE)</f>
        <v>03-11-2011</v>
      </c>
      <c r="E1714">
        <f>YEAR(Tabela1[[#This Row],[DoB]])</f>
        <v>2011</v>
      </c>
      <c r="F1714">
        <f>IFERROR(VLOOKUP(Tabela1[[#This Row],[Ano]],[1]Escalões!$B$2:$C$72,2,FALSE),0)</f>
        <v>0</v>
      </c>
    </row>
    <row r="1715" spans="1:6" x14ac:dyDescent="0.3">
      <c r="A1715">
        <v>54804</v>
      </c>
      <c r="B1715" t="s">
        <v>1831</v>
      </c>
      <c r="C1715" t="s">
        <v>1822</v>
      </c>
      <c r="D1715" t="str">
        <f>VLOOKUP(Tabela1[[#This Row],[Licença]],[1]DoB!$A$1:$O$5010,8,FALSE)</f>
        <v>28-04-1991</v>
      </c>
      <c r="E1715">
        <f>YEAR(Tabela1[[#This Row],[DoB]])</f>
        <v>1991</v>
      </c>
      <c r="F1715">
        <f>IFERROR(VLOOKUP(Tabela1[[#This Row],[Ano]],[1]Escalões!$B$2:$C$72,2,FALSE),0)</f>
        <v>0</v>
      </c>
    </row>
    <row r="1716" spans="1:6" x14ac:dyDescent="0.3">
      <c r="A1716">
        <v>51261</v>
      </c>
      <c r="B1716" t="s">
        <v>1832</v>
      </c>
      <c r="C1716" t="s">
        <v>1822</v>
      </c>
      <c r="D1716" t="str">
        <f>VLOOKUP(Tabela1[[#This Row],[Licença]],[1]DoB!$A$1:$O$5010,8,FALSE)</f>
        <v>21-05-1984</v>
      </c>
      <c r="E1716">
        <f>YEAR(Tabela1[[#This Row],[DoB]])</f>
        <v>1984</v>
      </c>
      <c r="F1716" t="str">
        <f>IFERROR(VLOOKUP(Tabela1[[#This Row],[Ano]],[1]Escalões!$B$2:$C$72,2,FALSE),0)</f>
        <v>Vet I</v>
      </c>
    </row>
    <row r="1717" spans="1:6" x14ac:dyDescent="0.3">
      <c r="A1717">
        <v>59547</v>
      </c>
      <c r="B1717" t="s">
        <v>1833</v>
      </c>
      <c r="C1717" t="s">
        <v>1822</v>
      </c>
      <c r="D1717" t="str">
        <f>VLOOKUP(Tabela1[[#This Row],[Licença]],[1]DoB!$A$1:$O$5010,8,FALSE)</f>
        <v>22-09-1993</v>
      </c>
      <c r="E1717">
        <f>YEAR(Tabela1[[#This Row],[DoB]])</f>
        <v>1993</v>
      </c>
      <c r="F1717">
        <f>IFERROR(VLOOKUP(Tabela1[[#This Row],[Ano]],[1]Escalões!$B$2:$C$72,2,FALSE),0)</f>
        <v>0</v>
      </c>
    </row>
    <row r="1718" spans="1:6" x14ac:dyDescent="0.3">
      <c r="A1718">
        <v>78858</v>
      </c>
      <c r="B1718" t="s">
        <v>1834</v>
      </c>
      <c r="C1718" t="s">
        <v>1822</v>
      </c>
      <c r="D1718" t="str">
        <f>VLOOKUP(Tabela1[[#This Row],[Licença]],[1]DoB!$A$1:$O$5010,8,FALSE)</f>
        <v>21-01-2011</v>
      </c>
      <c r="E1718">
        <f>YEAR(Tabela1[[#This Row],[DoB]])</f>
        <v>2011</v>
      </c>
      <c r="F1718">
        <f>IFERROR(VLOOKUP(Tabela1[[#This Row],[Ano]],[1]Escalões!$B$2:$C$72,2,FALSE),0)</f>
        <v>0</v>
      </c>
    </row>
    <row r="1719" spans="1:6" x14ac:dyDescent="0.3">
      <c r="A1719">
        <v>61336</v>
      </c>
      <c r="B1719" t="s">
        <v>1835</v>
      </c>
      <c r="C1719" t="s">
        <v>1822</v>
      </c>
      <c r="D1719" t="str">
        <f>VLOOKUP(Tabela1[[#This Row],[Licença]],[1]DoB!$A$1:$O$5010,8,FALSE)</f>
        <v>20-03-1992</v>
      </c>
      <c r="E1719">
        <f>YEAR(Tabela1[[#This Row],[DoB]])</f>
        <v>1992</v>
      </c>
      <c r="F1719">
        <f>IFERROR(VLOOKUP(Tabela1[[#This Row],[Ano]],[1]Escalões!$B$2:$C$72,2,FALSE),0)</f>
        <v>0</v>
      </c>
    </row>
    <row r="1720" spans="1:6" x14ac:dyDescent="0.3">
      <c r="A1720">
        <v>53832</v>
      </c>
      <c r="B1720" t="s">
        <v>1836</v>
      </c>
      <c r="C1720" t="s">
        <v>1822</v>
      </c>
      <c r="D1720" t="str">
        <f>VLOOKUP(Tabela1[[#This Row],[Licença]],[1]DoB!$A$1:$O$5010,8,FALSE)</f>
        <v>02-03-1979</v>
      </c>
      <c r="E1720">
        <f>YEAR(Tabela1[[#This Row],[DoB]])</f>
        <v>1979</v>
      </c>
      <c r="F1720" t="str">
        <f>IFERROR(VLOOKUP(Tabela1[[#This Row],[Ano]],[1]Escalões!$B$2:$C$72,2,FALSE),0)</f>
        <v>Vet II</v>
      </c>
    </row>
    <row r="1721" spans="1:6" x14ac:dyDescent="0.3">
      <c r="A1721">
        <v>78810</v>
      </c>
      <c r="B1721" t="s">
        <v>1837</v>
      </c>
      <c r="C1721" t="s">
        <v>1822</v>
      </c>
      <c r="D1721" t="str">
        <f>VLOOKUP(Tabela1[[#This Row],[Licença]],[1]DoB!$A$1:$O$5010,8,FALSE)</f>
        <v>05-12-2013</v>
      </c>
      <c r="E1721">
        <f>YEAR(Tabela1[[#This Row],[DoB]])</f>
        <v>2013</v>
      </c>
      <c r="F1721">
        <f>IFERROR(VLOOKUP(Tabela1[[#This Row],[Ano]],[1]Escalões!$B$2:$C$72,2,FALSE),0)</f>
        <v>0</v>
      </c>
    </row>
    <row r="1722" spans="1:6" x14ac:dyDescent="0.3">
      <c r="A1722">
        <v>80378</v>
      </c>
      <c r="B1722" t="s">
        <v>1838</v>
      </c>
      <c r="C1722" t="s">
        <v>1822</v>
      </c>
      <c r="D1722" t="str">
        <f>VLOOKUP(Tabela1[[#This Row],[Licença]],[1]DoB!$A$1:$O$5010,8,FALSE)</f>
        <v>26-10-1992</v>
      </c>
      <c r="E1722">
        <f>YEAR(Tabela1[[#This Row],[DoB]])</f>
        <v>1992</v>
      </c>
      <c r="F1722">
        <f>IFERROR(VLOOKUP(Tabela1[[#This Row],[Ano]],[1]Escalões!$B$2:$C$72,2,FALSE),0)</f>
        <v>0</v>
      </c>
    </row>
    <row r="1723" spans="1:6" x14ac:dyDescent="0.3">
      <c r="A1723">
        <v>69920</v>
      </c>
      <c r="B1723" t="s">
        <v>1839</v>
      </c>
      <c r="C1723" t="s">
        <v>1822</v>
      </c>
      <c r="D1723" t="str">
        <f>VLOOKUP(Tabela1[[#This Row],[Licença]],[1]DoB!$A$1:$O$5010,8,FALSE)</f>
        <v>08-03-2006</v>
      </c>
      <c r="E1723">
        <f>YEAR(Tabela1[[#This Row],[DoB]])</f>
        <v>2006</v>
      </c>
      <c r="F1723">
        <f>IFERROR(VLOOKUP(Tabela1[[#This Row],[Ano]],[1]Escalões!$B$2:$C$72,2,FALSE),0)</f>
        <v>0</v>
      </c>
    </row>
    <row r="1724" spans="1:6" x14ac:dyDescent="0.3">
      <c r="A1724">
        <v>67660</v>
      </c>
      <c r="B1724" t="s">
        <v>1840</v>
      </c>
      <c r="C1724" t="s">
        <v>1822</v>
      </c>
      <c r="D1724" t="str">
        <f>VLOOKUP(Tabela1[[#This Row],[Licença]],[1]DoB!$A$1:$O$5010,8,FALSE)</f>
        <v>29-03-2003</v>
      </c>
      <c r="E1724">
        <f>YEAR(Tabela1[[#This Row],[DoB]])</f>
        <v>2003</v>
      </c>
      <c r="F1724">
        <f>IFERROR(VLOOKUP(Tabela1[[#This Row],[Ano]],[1]Escalões!$B$2:$C$72,2,FALSE),0)</f>
        <v>0</v>
      </c>
    </row>
    <row r="1725" spans="1:6" x14ac:dyDescent="0.3">
      <c r="A1725">
        <v>57534</v>
      </c>
      <c r="B1725" t="s">
        <v>1841</v>
      </c>
      <c r="C1725" t="s">
        <v>1822</v>
      </c>
      <c r="D1725" t="str">
        <f>VLOOKUP(Tabela1[[#This Row],[Licença]],[1]DoB!$A$1:$O$5010,8,FALSE)</f>
        <v>17-07-1965</v>
      </c>
      <c r="E1725">
        <f>YEAR(Tabela1[[#This Row],[DoB]])</f>
        <v>1965</v>
      </c>
      <c r="F1725" t="str">
        <f>IFERROR(VLOOKUP(Tabela1[[#This Row],[Ano]],[1]Escalões!$B$2:$C$72,2,FALSE),0)</f>
        <v>Vet V</v>
      </c>
    </row>
    <row r="1726" spans="1:6" x14ac:dyDescent="0.3">
      <c r="A1726">
        <v>52022</v>
      </c>
      <c r="B1726" t="s">
        <v>1842</v>
      </c>
      <c r="C1726" t="s">
        <v>1843</v>
      </c>
      <c r="D1726" t="str">
        <f>VLOOKUP(Tabela1[[#This Row],[Licença]],[1]DoB!$A$1:$O$5010,8,FALSE)</f>
        <v>28-09-1984</v>
      </c>
      <c r="E1726">
        <f>YEAR(Tabela1[[#This Row],[DoB]])</f>
        <v>1984</v>
      </c>
      <c r="F1726" t="str">
        <f>IFERROR(VLOOKUP(Tabela1[[#This Row],[Ano]],[1]Escalões!$B$2:$C$72,2,FALSE),0)</f>
        <v>Vet I</v>
      </c>
    </row>
    <row r="1727" spans="1:6" x14ac:dyDescent="0.3">
      <c r="A1727">
        <v>52741</v>
      </c>
      <c r="B1727" t="s">
        <v>1844</v>
      </c>
      <c r="C1727" t="s">
        <v>1843</v>
      </c>
      <c r="D1727" t="str">
        <f>VLOOKUP(Tabela1[[#This Row],[Licença]],[1]DoB!$A$1:$O$5010,8,FALSE)</f>
        <v>04-04-1984</v>
      </c>
      <c r="E1727">
        <f>YEAR(Tabela1[[#This Row],[DoB]])</f>
        <v>1984</v>
      </c>
      <c r="F1727" t="str">
        <f>IFERROR(VLOOKUP(Tabela1[[#This Row],[Ano]],[1]Escalões!$B$2:$C$72,2,FALSE),0)</f>
        <v>Vet I</v>
      </c>
    </row>
    <row r="1728" spans="1:6" x14ac:dyDescent="0.3">
      <c r="A1728">
        <v>51944</v>
      </c>
      <c r="B1728" t="s">
        <v>1845</v>
      </c>
      <c r="C1728" t="s">
        <v>1843</v>
      </c>
      <c r="D1728" t="str">
        <f>VLOOKUP(Tabela1[[#This Row],[Licença]],[1]DoB!$A$1:$O$5010,8,FALSE)</f>
        <v>14-08-1981</v>
      </c>
      <c r="E1728">
        <f>YEAR(Tabela1[[#This Row],[DoB]])</f>
        <v>1981</v>
      </c>
      <c r="F1728" t="str">
        <f>IFERROR(VLOOKUP(Tabela1[[#This Row],[Ano]],[1]Escalões!$B$2:$C$72,2,FALSE),0)</f>
        <v>Vet I</v>
      </c>
    </row>
    <row r="1729" spans="1:6" x14ac:dyDescent="0.3">
      <c r="A1729">
        <v>61884</v>
      </c>
      <c r="B1729" t="s">
        <v>1846</v>
      </c>
      <c r="C1729" t="s">
        <v>1843</v>
      </c>
      <c r="D1729" t="str">
        <f>VLOOKUP(Tabela1[[#This Row],[Licença]],[1]DoB!$A$1:$O$5010,8,FALSE)</f>
        <v>09-12-1995</v>
      </c>
      <c r="E1729">
        <f>YEAR(Tabela1[[#This Row],[DoB]])</f>
        <v>1995</v>
      </c>
      <c r="F1729">
        <f>IFERROR(VLOOKUP(Tabela1[[#This Row],[Ano]],[1]Escalões!$B$2:$C$72,2,FALSE),0)</f>
        <v>0</v>
      </c>
    </row>
    <row r="1730" spans="1:6" x14ac:dyDescent="0.3">
      <c r="A1730">
        <v>58962</v>
      </c>
      <c r="B1730" t="s">
        <v>1847</v>
      </c>
      <c r="C1730" t="s">
        <v>1843</v>
      </c>
      <c r="D1730" t="str">
        <f>VLOOKUP(Tabela1[[#This Row],[Licença]],[1]DoB!$A$1:$O$5010,8,FALSE)</f>
        <v>08-01-1994</v>
      </c>
      <c r="E1730">
        <f>YEAR(Tabela1[[#This Row],[DoB]])</f>
        <v>1994</v>
      </c>
      <c r="F1730">
        <f>IFERROR(VLOOKUP(Tabela1[[#This Row],[Ano]],[1]Escalões!$B$2:$C$72,2,FALSE),0)</f>
        <v>0</v>
      </c>
    </row>
    <row r="1731" spans="1:6" x14ac:dyDescent="0.3">
      <c r="A1731">
        <v>51936</v>
      </c>
      <c r="B1731" t="s">
        <v>1848</v>
      </c>
      <c r="C1731" t="s">
        <v>1843</v>
      </c>
      <c r="D1731" t="str">
        <f>VLOOKUP(Tabela1[[#This Row],[Licença]],[1]DoB!$A$1:$O$5010,8,FALSE)</f>
        <v>03-12-1982</v>
      </c>
      <c r="E1731">
        <f>YEAR(Tabela1[[#This Row],[DoB]])</f>
        <v>1982</v>
      </c>
      <c r="F1731" t="str">
        <f>IFERROR(VLOOKUP(Tabela1[[#This Row],[Ano]],[1]Escalões!$B$2:$C$72,2,FALSE),0)</f>
        <v>Vet I</v>
      </c>
    </row>
    <row r="1732" spans="1:6" x14ac:dyDescent="0.3">
      <c r="A1732">
        <v>50702</v>
      </c>
      <c r="B1732" t="s">
        <v>1849</v>
      </c>
      <c r="C1732" t="s">
        <v>1850</v>
      </c>
      <c r="D1732" t="str">
        <f>VLOOKUP(Tabela1[[#This Row],[Licença]],[1]DoB!$A$1:$O$5010,8,FALSE)</f>
        <v>21-03-1982</v>
      </c>
      <c r="E1732">
        <f>YEAR(Tabela1[[#This Row],[DoB]])</f>
        <v>1982</v>
      </c>
      <c r="F1732" t="str">
        <f>IFERROR(VLOOKUP(Tabela1[[#This Row],[Ano]],[1]Escalões!$B$2:$C$72,2,FALSE),0)</f>
        <v>Vet I</v>
      </c>
    </row>
    <row r="1733" spans="1:6" x14ac:dyDescent="0.3">
      <c r="A1733">
        <v>66729</v>
      </c>
      <c r="B1733" t="s">
        <v>1851</v>
      </c>
      <c r="C1733" t="s">
        <v>1850</v>
      </c>
      <c r="D1733" t="str">
        <f>VLOOKUP(Tabela1[[#This Row],[Licença]],[1]DoB!$A$1:$O$5010,8,FALSE)</f>
        <v>17-10-1998</v>
      </c>
      <c r="E1733">
        <f>YEAR(Tabela1[[#This Row],[DoB]])</f>
        <v>1998</v>
      </c>
      <c r="F1733">
        <f>IFERROR(VLOOKUP(Tabela1[[#This Row],[Ano]],[1]Escalões!$B$2:$C$72,2,FALSE),0)</f>
        <v>0</v>
      </c>
    </row>
    <row r="1734" spans="1:6" x14ac:dyDescent="0.3">
      <c r="A1734">
        <v>57870</v>
      </c>
      <c r="B1734" t="s">
        <v>1852</v>
      </c>
      <c r="C1734" t="s">
        <v>1850</v>
      </c>
      <c r="D1734" t="str">
        <f>VLOOKUP(Tabela1[[#This Row],[Licença]],[1]DoB!$A$1:$O$5010,8,FALSE)</f>
        <v>04-11-1993</v>
      </c>
      <c r="E1734">
        <f>YEAR(Tabela1[[#This Row],[DoB]])</f>
        <v>1993</v>
      </c>
      <c r="F1734">
        <f>IFERROR(VLOOKUP(Tabela1[[#This Row],[Ano]],[1]Escalões!$B$2:$C$72,2,FALSE),0)</f>
        <v>0</v>
      </c>
    </row>
    <row r="1735" spans="1:6" x14ac:dyDescent="0.3">
      <c r="A1735">
        <v>50221</v>
      </c>
      <c r="B1735" t="s">
        <v>1853</v>
      </c>
      <c r="C1735" t="s">
        <v>1850</v>
      </c>
      <c r="D1735" t="str">
        <f>VLOOKUP(Tabela1[[#This Row],[Licença]],[1]DoB!$A$1:$O$5010,8,FALSE)</f>
        <v>08-01-1967</v>
      </c>
      <c r="E1735">
        <f>YEAR(Tabela1[[#This Row],[DoB]])</f>
        <v>1967</v>
      </c>
      <c r="F1735" t="str">
        <f>IFERROR(VLOOKUP(Tabela1[[#This Row],[Ano]],[1]Escalões!$B$2:$C$72,2,FALSE),0)</f>
        <v>Vet IV</v>
      </c>
    </row>
    <row r="1736" spans="1:6" x14ac:dyDescent="0.3">
      <c r="A1736">
        <v>67748</v>
      </c>
      <c r="B1736" t="s">
        <v>1854</v>
      </c>
      <c r="C1736" t="s">
        <v>1850</v>
      </c>
      <c r="D1736" t="str">
        <f>VLOOKUP(Tabela1[[#This Row],[Licença]],[1]DoB!$A$1:$O$5010,8,FALSE)</f>
        <v>23-09-1997</v>
      </c>
      <c r="E1736">
        <f>YEAR(Tabela1[[#This Row],[DoB]])</f>
        <v>1997</v>
      </c>
      <c r="F1736">
        <f>IFERROR(VLOOKUP(Tabela1[[#This Row],[Ano]],[1]Escalões!$B$2:$C$72,2,FALSE),0)</f>
        <v>0</v>
      </c>
    </row>
    <row r="1737" spans="1:6" x14ac:dyDescent="0.3">
      <c r="A1737">
        <v>51531</v>
      </c>
      <c r="B1737" t="s">
        <v>1855</v>
      </c>
      <c r="C1737" t="s">
        <v>1850</v>
      </c>
      <c r="D1737" t="str">
        <f>VLOOKUP(Tabela1[[#This Row],[Licença]],[1]DoB!$A$1:$O$5010,8,FALSE)</f>
        <v>15-01-1981</v>
      </c>
      <c r="E1737">
        <f>YEAR(Tabela1[[#This Row],[DoB]])</f>
        <v>1981</v>
      </c>
      <c r="F1737" t="str">
        <f>IFERROR(VLOOKUP(Tabela1[[#This Row],[Ano]],[1]Escalões!$B$2:$C$72,2,FALSE),0)</f>
        <v>Vet I</v>
      </c>
    </row>
    <row r="1738" spans="1:6" x14ac:dyDescent="0.3">
      <c r="A1738">
        <v>76912</v>
      </c>
      <c r="B1738" t="s">
        <v>1856</v>
      </c>
      <c r="C1738" t="s">
        <v>1850</v>
      </c>
      <c r="D1738" t="str">
        <f>VLOOKUP(Tabela1[[#This Row],[Licença]],[1]DoB!$A$1:$O$5010,8,FALSE)</f>
        <v>28-07-1981</v>
      </c>
      <c r="E1738">
        <f>YEAR(Tabela1[[#This Row],[DoB]])</f>
        <v>1981</v>
      </c>
      <c r="F1738" t="str">
        <f>IFERROR(VLOOKUP(Tabela1[[#This Row],[Ano]],[1]Escalões!$B$2:$C$72,2,FALSE),0)</f>
        <v>Vet I</v>
      </c>
    </row>
    <row r="1739" spans="1:6" x14ac:dyDescent="0.3">
      <c r="A1739">
        <v>67855</v>
      </c>
      <c r="B1739" t="s">
        <v>1857</v>
      </c>
      <c r="C1739" t="s">
        <v>1850</v>
      </c>
      <c r="D1739" t="str">
        <f>VLOOKUP(Tabela1[[#This Row],[Licença]],[1]DoB!$A$1:$O$5010,8,FALSE)</f>
        <v>31-01-1996</v>
      </c>
      <c r="E1739">
        <f>YEAR(Tabela1[[#This Row],[DoB]])</f>
        <v>1996</v>
      </c>
      <c r="F1739">
        <f>IFERROR(VLOOKUP(Tabela1[[#This Row],[Ano]],[1]Escalões!$B$2:$C$72,2,FALSE),0)</f>
        <v>0</v>
      </c>
    </row>
    <row r="1740" spans="1:6" x14ac:dyDescent="0.3">
      <c r="A1740">
        <v>54143</v>
      </c>
      <c r="B1740" t="s">
        <v>1858</v>
      </c>
      <c r="C1740" t="s">
        <v>1850</v>
      </c>
      <c r="D1740" t="str">
        <f>VLOOKUP(Tabela1[[#This Row],[Licença]],[1]DoB!$A$1:$O$5010,8,FALSE)</f>
        <v>22-03-1982</v>
      </c>
      <c r="E1740">
        <f>YEAR(Tabela1[[#This Row],[DoB]])</f>
        <v>1982</v>
      </c>
      <c r="F1740" t="str">
        <f>IFERROR(VLOOKUP(Tabela1[[#This Row],[Ano]],[1]Escalões!$B$2:$C$72,2,FALSE),0)</f>
        <v>Vet I</v>
      </c>
    </row>
    <row r="1741" spans="1:6" x14ac:dyDescent="0.3">
      <c r="A1741">
        <v>80136</v>
      </c>
      <c r="B1741" t="s">
        <v>1859</v>
      </c>
      <c r="C1741" t="s">
        <v>1850</v>
      </c>
      <c r="D1741" t="str">
        <f>VLOOKUP(Tabela1[[#This Row],[Licença]],[1]DoB!$A$1:$O$5010,8,FALSE)</f>
        <v>12-01-1984</v>
      </c>
      <c r="E1741">
        <f>YEAR(Tabela1[[#This Row],[DoB]])</f>
        <v>1984</v>
      </c>
      <c r="F1741" t="str">
        <f>IFERROR(VLOOKUP(Tabela1[[#This Row],[Ano]],[1]Escalões!$B$2:$C$72,2,FALSE),0)</f>
        <v>Vet I</v>
      </c>
    </row>
    <row r="1742" spans="1:6" x14ac:dyDescent="0.3">
      <c r="A1742">
        <v>70598</v>
      </c>
      <c r="B1742" t="s">
        <v>1860</v>
      </c>
      <c r="C1742" t="s">
        <v>1850</v>
      </c>
      <c r="D1742" t="str">
        <f>VLOOKUP(Tabela1[[#This Row],[Licença]],[1]DoB!$A$1:$O$5010,8,FALSE)</f>
        <v>28-10-2007</v>
      </c>
      <c r="E1742">
        <f>YEAR(Tabela1[[#This Row],[DoB]])</f>
        <v>2007</v>
      </c>
      <c r="F1742">
        <f>IFERROR(VLOOKUP(Tabela1[[#This Row],[Ano]],[1]Escalões!$B$2:$C$72,2,FALSE),0)</f>
        <v>0</v>
      </c>
    </row>
    <row r="1743" spans="1:6" x14ac:dyDescent="0.3">
      <c r="A1743">
        <v>80129</v>
      </c>
      <c r="B1743" t="s">
        <v>1861</v>
      </c>
      <c r="C1743" t="s">
        <v>1850</v>
      </c>
      <c r="D1743" t="str">
        <f>VLOOKUP(Tabela1[[#This Row],[Licença]],[1]DoB!$A$1:$O$5010,8,FALSE)</f>
        <v>03-03-2016</v>
      </c>
      <c r="E1743">
        <f>YEAR(Tabela1[[#This Row],[DoB]])</f>
        <v>2016</v>
      </c>
      <c r="F1743">
        <f>IFERROR(VLOOKUP(Tabela1[[#This Row],[Ano]],[1]Escalões!$B$2:$C$72,2,FALSE),0)</f>
        <v>0</v>
      </c>
    </row>
    <row r="1744" spans="1:6" x14ac:dyDescent="0.3">
      <c r="A1744">
        <v>68810</v>
      </c>
      <c r="B1744" t="s">
        <v>1862</v>
      </c>
      <c r="C1744" t="s">
        <v>1850</v>
      </c>
      <c r="D1744" t="str">
        <f>VLOOKUP(Tabela1[[#This Row],[Licença]],[1]DoB!$A$1:$O$5010,8,FALSE)</f>
        <v>10-02-2003</v>
      </c>
      <c r="E1744">
        <f>YEAR(Tabela1[[#This Row],[DoB]])</f>
        <v>2003</v>
      </c>
      <c r="F1744">
        <f>IFERROR(VLOOKUP(Tabela1[[#This Row],[Ano]],[1]Escalões!$B$2:$C$72,2,FALSE),0)</f>
        <v>0</v>
      </c>
    </row>
    <row r="1745" spans="1:6" x14ac:dyDescent="0.3">
      <c r="A1745">
        <v>77684</v>
      </c>
      <c r="B1745" t="s">
        <v>1863</v>
      </c>
      <c r="C1745" t="s">
        <v>1850</v>
      </c>
      <c r="D1745" t="str">
        <f>VLOOKUP(Tabela1[[#This Row],[Licença]],[1]DoB!$A$1:$O$5010,8,FALSE)</f>
        <v>27-11-2011</v>
      </c>
      <c r="E1745">
        <f>YEAR(Tabela1[[#This Row],[DoB]])</f>
        <v>2011</v>
      </c>
      <c r="F1745">
        <f>IFERROR(VLOOKUP(Tabela1[[#This Row],[Ano]],[1]Escalões!$B$2:$C$72,2,FALSE),0)</f>
        <v>0</v>
      </c>
    </row>
    <row r="1746" spans="1:6" x14ac:dyDescent="0.3">
      <c r="A1746">
        <v>74567</v>
      </c>
      <c r="B1746" t="s">
        <v>1864</v>
      </c>
      <c r="C1746" t="s">
        <v>1850</v>
      </c>
      <c r="D1746" t="str">
        <f>VLOOKUP(Tabela1[[#This Row],[Licença]],[1]DoB!$A$1:$O$5010,8,FALSE)</f>
        <v>29-12-2006</v>
      </c>
      <c r="E1746">
        <f>YEAR(Tabela1[[#This Row],[DoB]])</f>
        <v>2006</v>
      </c>
      <c r="F1746">
        <f>IFERROR(VLOOKUP(Tabela1[[#This Row],[Ano]],[1]Escalões!$B$2:$C$72,2,FALSE),0)</f>
        <v>0</v>
      </c>
    </row>
    <row r="1747" spans="1:6" x14ac:dyDescent="0.3">
      <c r="A1747">
        <v>75199</v>
      </c>
      <c r="B1747" t="s">
        <v>1865</v>
      </c>
      <c r="C1747" t="s">
        <v>1850</v>
      </c>
      <c r="D1747" t="str">
        <f>VLOOKUP(Tabela1[[#This Row],[Licença]],[1]DoB!$A$1:$O$5010,8,FALSE)</f>
        <v>30-03-2009</v>
      </c>
      <c r="E1747">
        <f>YEAR(Tabela1[[#This Row],[DoB]])</f>
        <v>2009</v>
      </c>
      <c r="F1747">
        <f>IFERROR(VLOOKUP(Tabela1[[#This Row],[Ano]],[1]Escalões!$B$2:$C$72,2,FALSE),0)</f>
        <v>0</v>
      </c>
    </row>
    <row r="1748" spans="1:6" x14ac:dyDescent="0.3">
      <c r="A1748">
        <v>66818</v>
      </c>
      <c r="B1748" t="s">
        <v>1866</v>
      </c>
      <c r="C1748" t="s">
        <v>1850</v>
      </c>
      <c r="D1748" t="str">
        <f>VLOOKUP(Tabela1[[#This Row],[Licença]],[1]DoB!$A$1:$O$5010,8,FALSE)</f>
        <v>20-06-2000</v>
      </c>
      <c r="E1748">
        <f>YEAR(Tabela1[[#This Row],[DoB]])</f>
        <v>2000</v>
      </c>
      <c r="F1748">
        <f>IFERROR(VLOOKUP(Tabela1[[#This Row],[Ano]],[1]Escalões!$B$2:$C$72,2,FALSE),0)</f>
        <v>0</v>
      </c>
    </row>
    <row r="1749" spans="1:6" x14ac:dyDescent="0.3">
      <c r="A1749">
        <v>50076</v>
      </c>
      <c r="B1749" t="s">
        <v>1867</v>
      </c>
      <c r="C1749" t="s">
        <v>1850</v>
      </c>
      <c r="D1749" t="str">
        <f>VLOOKUP(Tabela1[[#This Row],[Licença]],[1]DoB!$A$1:$O$5010,8,FALSE)</f>
        <v>02-06-1960</v>
      </c>
      <c r="E1749">
        <f>YEAR(Tabela1[[#This Row],[DoB]])</f>
        <v>1960</v>
      </c>
      <c r="F1749" t="str">
        <f>IFERROR(VLOOKUP(Tabela1[[#This Row],[Ano]],[1]Escalões!$B$2:$C$72,2,FALSE),0)</f>
        <v>Vet VI</v>
      </c>
    </row>
    <row r="1750" spans="1:6" x14ac:dyDescent="0.3">
      <c r="A1750">
        <v>51673</v>
      </c>
      <c r="B1750" t="s">
        <v>1868</v>
      </c>
      <c r="C1750" t="s">
        <v>1850</v>
      </c>
      <c r="D1750" t="str">
        <f>VLOOKUP(Tabela1[[#This Row],[Licença]],[1]DoB!$A$1:$O$5010,8,FALSE)</f>
        <v>25-12-1972</v>
      </c>
      <c r="E1750">
        <f>YEAR(Tabela1[[#This Row],[DoB]])</f>
        <v>1972</v>
      </c>
      <c r="F1750" t="str">
        <f>IFERROR(VLOOKUP(Tabela1[[#This Row],[Ano]],[1]Escalões!$B$2:$C$72,2,FALSE),0)</f>
        <v>Vet III</v>
      </c>
    </row>
    <row r="1751" spans="1:6" x14ac:dyDescent="0.3">
      <c r="A1751">
        <v>77375</v>
      </c>
      <c r="B1751" t="s">
        <v>1869</v>
      </c>
      <c r="C1751" t="s">
        <v>1850</v>
      </c>
      <c r="D1751" t="str">
        <f>VLOOKUP(Tabela1[[#This Row],[Licença]],[1]DoB!$A$1:$O$5010,8,FALSE)</f>
        <v>18-01-2016</v>
      </c>
      <c r="E1751">
        <f>YEAR(Tabela1[[#This Row],[DoB]])</f>
        <v>2016</v>
      </c>
      <c r="F1751">
        <f>IFERROR(VLOOKUP(Tabela1[[#This Row],[Ano]],[1]Escalões!$B$2:$C$72,2,FALSE),0)</f>
        <v>0</v>
      </c>
    </row>
    <row r="1752" spans="1:6" x14ac:dyDescent="0.3">
      <c r="A1752">
        <v>52153</v>
      </c>
      <c r="B1752" t="s">
        <v>1870</v>
      </c>
      <c r="C1752" t="s">
        <v>1850</v>
      </c>
      <c r="D1752" t="str">
        <f>VLOOKUP(Tabela1[[#This Row],[Licença]],[1]DoB!$A$1:$O$5010,8,FALSE)</f>
        <v>19-10-1984</v>
      </c>
      <c r="E1752">
        <f>YEAR(Tabela1[[#This Row],[DoB]])</f>
        <v>1984</v>
      </c>
      <c r="F1752" t="str">
        <f>IFERROR(VLOOKUP(Tabela1[[#This Row],[Ano]],[1]Escalões!$B$2:$C$72,2,FALSE),0)</f>
        <v>Vet I</v>
      </c>
    </row>
    <row r="1753" spans="1:6" x14ac:dyDescent="0.3">
      <c r="A1753">
        <v>74285</v>
      </c>
      <c r="B1753" t="s">
        <v>1871</v>
      </c>
      <c r="C1753" t="s">
        <v>1850</v>
      </c>
      <c r="D1753" t="str">
        <f>VLOOKUP(Tabela1[[#This Row],[Licença]],[1]DoB!$A$1:$O$5010,8,FALSE)</f>
        <v>04-09-1998</v>
      </c>
      <c r="E1753">
        <f>YEAR(Tabela1[[#This Row],[DoB]])</f>
        <v>1998</v>
      </c>
      <c r="F1753">
        <f>IFERROR(VLOOKUP(Tabela1[[#This Row],[Ano]],[1]Escalões!$B$2:$C$72,2,FALSE),0)</f>
        <v>0</v>
      </c>
    </row>
    <row r="1754" spans="1:6" x14ac:dyDescent="0.3">
      <c r="A1754">
        <v>80618</v>
      </c>
      <c r="B1754" t="s">
        <v>1872</v>
      </c>
      <c r="C1754" t="s">
        <v>1850</v>
      </c>
      <c r="D1754" t="str">
        <f>VLOOKUP(Tabela1[[#This Row],[Licença]],[1]DoB!$A$1:$O$5010,8,FALSE)</f>
        <v>12-12-1963</v>
      </c>
      <c r="E1754">
        <f>YEAR(Tabela1[[#This Row],[DoB]])</f>
        <v>1963</v>
      </c>
      <c r="F1754" t="str">
        <f>IFERROR(VLOOKUP(Tabela1[[#This Row],[Ano]],[1]Escalões!$B$2:$C$72,2,FALSE),0)</f>
        <v>Vet V</v>
      </c>
    </row>
    <row r="1755" spans="1:6" x14ac:dyDescent="0.3">
      <c r="A1755">
        <v>80620</v>
      </c>
      <c r="B1755" t="s">
        <v>1873</v>
      </c>
      <c r="C1755" t="s">
        <v>1850</v>
      </c>
      <c r="D1755" t="str">
        <f>VLOOKUP(Tabela1[[#This Row],[Licença]],[1]DoB!$A$1:$O$5010,8,FALSE)</f>
        <v>02-11-1965</v>
      </c>
      <c r="E1755">
        <f>YEAR(Tabela1[[#This Row],[DoB]])</f>
        <v>1965</v>
      </c>
      <c r="F1755" t="str">
        <f>IFERROR(VLOOKUP(Tabela1[[#This Row],[Ano]],[1]Escalões!$B$2:$C$72,2,FALSE),0)</f>
        <v>Vet V</v>
      </c>
    </row>
    <row r="1756" spans="1:6" x14ac:dyDescent="0.3">
      <c r="A1756">
        <v>60171</v>
      </c>
      <c r="B1756" t="s">
        <v>1874</v>
      </c>
      <c r="C1756" t="s">
        <v>1850</v>
      </c>
      <c r="D1756" t="str">
        <f>VLOOKUP(Tabela1[[#This Row],[Licença]],[1]DoB!$A$1:$O$5010,8,FALSE)</f>
        <v>09-01-1990</v>
      </c>
      <c r="E1756">
        <f>YEAR(Tabela1[[#This Row],[DoB]])</f>
        <v>1990</v>
      </c>
      <c r="F1756">
        <f>IFERROR(VLOOKUP(Tabela1[[#This Row],[Ano]],[1]Escalões!$B$2:$C$72,2,FALSE),0)</f>
        <v>0</v>
      </c>
    </row>
    <row r="1757" spans="1:6" x14ac:dyDescent="0.3">
      <c r="A1757">
        <v>72396</v>
      </c>
      <c r="B1757" t="s">
        <v>1875</v>
      </c>
      <c r="C1757" t="s">
        <v>1850</v>
      </c>
      <c r="D1757" t="str">
        <f>VLOOKUP(Tabela1[[#This Row],[Licença]],[1]DoB!$A$1:$O$5010,8,FALSE)</f>
        <v>06-11-1990</v>
      </c>
      <c r="E1757">
        <f>YEAR(Tabela1[[#This Row],[DoB]])</f>
        <v>1990</v>
      </c>
      <c r="F1757">
        <f>IFERROR(VLOOKUP(Tabela1[[#This Row],[Ano]],[1]Escalões!$B$2:$C$72,2,FALSE),0)</f>
        <v>0</v>
      </c>
    </row>
    <row r="1758" spans="1:6" x14ac:dyDescent="0.3">
      <c r="A1758">
        <v>77850</v>
      </c>
      <c r="B1758" t="s">
        <v>1876</v>
      </c>
      <c r="C1758" t="s">
        <v>1850</v>
      </c>
      <c r="D1758" t="str">
        <f>VLOOKUP(Tabela1[[#This Row],[Licença]],[1]DoB!$A$1:$O$5010,8,FALSE)</f>
        <v>16-10-1984</v>
      </c>
      <c r="E1758">
        <f>YEAR(Tabela1[[#This Row],[DoB]])</f>
        <v>1984</v>
      </c>
      <c r="F1758" t="str">
        <f>IFERROR(VLOOKUP(Tabela1[[#This Row],[Ano]],[1]Escalões!$B$2:$C$72,2,FALSE),0)</f>
        <v>Vet I</v>
      </c>
    </row>
    <row r="1759" spans="1:6" x14ac:dyDescent="0.3">
      <c r="A1759">
        <v>80717</v>
      </c>
      <c r="B1759" t="s">
        <v>1877</v>
      </c>
      <c r="C1759" t="s">
        <v>1850</v>
      </c>
      <c r="D1759" t="str">
        <f>VLOOKUP(Tabela1[[#This Row],[Licença]],[1]DoB!$A$1:$O$5010,8,FALSE)</f>
        <v>28-03-2016</v>
      </c>
      <c r="E1759">
        <f>YEAR(Tabela1[[#This Row],[DoB]])</f>
        <v>2016</v>
      </c>
      <c r="F1759">
        <f>IFERROR(VLOOKUP(Tabela1[[#This Row],[Ano]],[1]Escalões!$B$2:$C$72,2,FALSE),0)</f>
        <v>0</v>
      </c>
    </row>
    <row r="1760" spans="1:6" x14ac:dyDescent="0.3">
      <c r="A1760">
        <v>80718</v>
      </c>
      <c r="B1760" t="s">
        <v>1878</v>
      </c>
      <c r="C1760" t="s">
        <v>1850</v>
      </c>
      <c r="D1760" t="str">
        <f>VLOOKUP(Tabela1[[#This Row],[Licença]],[1]DoB!$A$1:$O$5010,8,FALSE)</f>
        <v>29-06-2023</v>
      </c>
      <c r="E1760">
        <f>YEAR(Tabela1[[#This Row],[DoB]])</f>
        <v>2023</v>
      </c>
      <c r="F1760">
        <f>IFERROR(VLOOKUP(Tabela1[[#This Row],[Ano]],[1]Escalões!$B$2:$C$72,2,FALSE),0)</f>
        <v>0</v>
      </c>
    </row>
    <row r="1761" spans="1:6" x14ac:dyDescent="0.3">
      <c r="A1761">
        <v>54805</v>
      </c>
      <c r="B1761" t="s">
        <v>1879</v>
      </c>
      <c r="C1761" t="s">
        <v>1880</v>
      </c>
      <c r="D1761" t="str">
        <f>VLOOKUP(Tabela1[[#This Row],[Licença]],[1]DoB!$A$1:$O$5010,8,FALSE)</f>
        <v>10-06-1973</v>
      </c>
      <c r="E1761">
        <f>YEAR(Tabela1[[#This Row],[DoB]])</f>
        <v>1973</v>
      </c>
      <c r="F1761" t="str">
        <f>IFERROR(VLOOKUP(Tabela1[[#This Row],[Ano]],[1]Escalões!$B$2:$C$72,2,FALSE),0)</f>
        <v>Vet III</v>
      </c>
    </row>
    <row r="1762" spans="1:6" x14ac:dyDescent="0.3">
      <c r="A1762">
        <v>65862</v>
      </c>
      <c r="B1762" t="s">
        <v>1881</v>
      </c>
      <c r="C1762" t="s">
        <v>1880</v>
      </c>
      <c r="D1762" t="str">
        <f>VLOOKUP(Tabela1[[#This Row],[Licença]],[1]DoB!$A$1:$O$5010,8,FALSE)</f>
        <v>14-09-1995</v>
      </c>
      <c r="E1762">
        <f>YEAR(Tabela1[[#This Row],[DoB]])</f>
        <v>1995</v>
      </c>
      <c r="F1762">
        <f>IFERROR(VLOOKUP(Tabela1[[#This Row],[Ano]],[1]Escalões!$B$2:$C$72,2,FALSE),0)</f>
        <v>0</v>
      </c>
    </row>
    <row r="1763" spans="1:6" x14ac:dyDescent="0.3">
      <c r="A1763">
        <v>60816</v>
      </c>
      <c r="B1763" t="s">
        <v>1882</v>
      </c>
      <c r="C1763" t="s">
        <v>1880</v>
      </c>
      <c r="D1763" t="str">
        <f>VLOOKUP(Tabela1[[#This Row],[Licença]],[1]DoB!$A$1:$O$5010,8,FALSE)</f>
        <v>14-01-1996</v>
      </c>
      <c r="E1763">
        <f>YEAR(Tabela1[[#This Row],[DoB]])</f>
        <v>1996</v>
      </c>
      <c r="F1763">
        <f>IFERROR(VLOOKUP(Tabela1[[#This Row],[Ano]],[1]Escalões!$B$2:$C$72,2,FALSE),0)</f>
        <v>0</v>
      </c>
    </row>
    <row r="1764" spans="1:6" x14ac:dyDescent="0.3">
      <c r="A1764">
        <v>70445</v>
      </c>
      <c r="B1764" t="s">
        <v>1883</v>
      </c>
      <c r="C1764" t="s">
        <v>1880</v>
      </c>
      <c r="D1764" t="str">
        <f>VLOOKUP(Tabela1[[#This Row],[Licença]],[1]DoB!$A$1:$O$5010,8,FALSE)</f>
        <v>24-07-2005</v>
      </c>
      <c r="E1764">
        <f>YEAR(Tabela1[[#This Row],[DoB]])</f>
        <v>2005</v>
      </c>
      <c r="F1764">
        <f>IFERROR(VLOOKUP(Tabela1[[#This Row],[Ano]],[1]Escalões!$B$2:$C$72,2,FALSE),0)</f>
        <v>0</v>
      </c>
    </row>
    <row r="1765" spans="1:6" x14ac:dyDescent="0.3">
      <c r="A1765">
        <v>70520</v>
      </c>
      <c r="B1765" t="s">
        <v>1884</v>
      </c>
      <c r="C1765" t="s">
        <v>1880</v>
      </c>
      <c r="D1765" t="str">
        <f>VLOOKUP(Tabela1[[#This Row],[Licença]],[1]DoB!$A$1:$O$5010,8,FALSE)</f>
        <v>17-10-2007</v>
      </c>
      <c r="E1765">
        <f>YEAR(Tabela1[[#This Row],[DoB]])</f>
        <v>2007</v>
      </c>
      <c r="F1765">
        <f>IFERROR(VLOOKUP(Tabela1[[#This Row],[Ano]],[1]Escalões!$B$2:$C$72,2,FALSE),0)</f>
        <v>0</v>
      </c>
    </row>
    <row r="1766" spans="1:6" x14ac:dyDescent="0.3">
      <c r="A1766">
        <v>71715</v>
      </c>
      <c r="B1766" t="s">
        <v>1885</v>
      </c>
      <c r="C1766" t="s">
        <v>1880</v>
      </c>
      <c r="D1766" t="str">
        <f>VLOOKUP(Tabela1[[#This Row],[Licença]],[1]DoB!$A$1:$O$5010,8,FALSE)</f>
        <v>18-06-2008</v>
      </c>
      <c r="E1766">
        <f>YEAR(Tabela1[[#This Row],[DoB]])</f>
        <v>2008</v>
      </c>
      <c r="F1766">
        <f>IFERROR(VLOOKUP(Tabela1[[#This Row],[Ano]],[1]Escalões!$B$2:$C$72,2,FALSE),0)</f>
        <v>0</v>
      </c>
    </row>
    <row r="1767" spans="1:6" x14ac:dyDescent="0.3">
      <c r="A1767">
        <v>77380</v>
      </c>
      <c r="B1767" t="s">
        <v>1886</v>
      </c>
      <c r="C1767" t="s">
        <v>1880</v>
      </c>
      <c r="D1767" t="str">
        <f>VLOOKUP(Tabela1[[#This Row],[Licença]],[1]DoB!$A$1:$O$5010,8,FALSE)</f>
        <v>19-11-2013</v>
      </c>
      <c r="E1767">
        <f>YEAR(Tabela1[[#This Row],[DoB]])</f>
        <v>2013</v>
      </c>
      <c r="F1767">
        <f>IFERROR(VLOOKUP(Tabela1[[#This Row],[Ano]],[1]Escalões!$B$2:$C$72,2,FALSE),0)</f>
        <v>0</v>
      </c>
    </row>
    <row r="1768" spans="1:6" x14ac:dyDescent="0.3">
      <c r="A1768">
        <v>75850</v>
      </c>
      <c r="B1768" t="s">
        <v>1887</v>
      </c>
      <c r="C1768" t="s">
        <v>1880</v>
      </c>
      <c r="D1768" t="str">
        <f>VLOOKUP(Tabela1[[#This Row],[Licença]],[1]DoB!$A$1:$O$5010,8,FALSE)</f>
        <v>14-01-2010</v>
      </c>
      <c r="E1768">
        <f>YEAR(Tabela1[[#This Row],[DoB]])</f>
        <v>2010</v>
      </c>
      <c r="F1768">
        <f>IFERROR(VLOOKUP(Tabela1[[#This Row],[Ano]],[1]Escalões!$B$2:$C$72,2,FALSE),0)</f>
        <v>0</v>
      </c>
    </row>
    <row r="1769" spans="1:6" x14ac:dyDescent="0.3">
      <c r="A1769">
        <v>73554</v>
      </c>
      <c r="B1769" t="s">
        <v>1888</v>
      </c>
      <c r="C1769" t="s">
        <v>1880</v>
      </c>
      <c r="D1769" t="str">
        <f>VLOOKUP(Tabela1[[#This Row],[Licença]],[1]DoB!$A$1:$O$5010,8,FALSE)</f>
        <v>28-11-2010</v>
      </c>
      <c r="E1769">
        <f>YEAR(Tabela1[[#This Row],[DoB]])</f>
        <v>2010</v>
      </c>
      <c r="F1769">
        <f>IFERROR(VLOOKUP(Tabela1[[#This Row],[Ano]],[1]Escalões!$B$2:$C$72,2,FALSE),0)</f>
        <v>0</v>
      </c>
    </row>
    <row r="1770" spans="1:6" x14ac:dyDescent="0.3">
      <c r="A1770">
        <v>75987</v>
      </c>
      <c r="B1770" t="s">
        <v>1889</v>
      </c>
      <c r="C1770" t="s">
        <v>1880</v>
      </c>
      <c r="D1770" t="str">
        <f>VLOOKUP(Tabela1[[#This Row],[Licença]],[1]DoB!$A$1:$O$5010,8,FALSE)</f>
        <v>10-03-2011</v>
      </c>
      <c r="E1770">
        <f>YEAR(Tabela1[[#This Row],[DoB]])</f>
        <v>2011</v>
      </c>
      <c r="F1770">
        <f>IFERROR(VLOOKUP(Tabela1[[#This Row],[Ano]],[1]Escalões!$B$2:$C$72,2,FALSE),0)</f>
        <v>0</v>
      </c>
    </row>
    <row r="1771" spans="1:6" x14ac:dyDescent="0.3">
      <c r="A1771">
        <v>77702</v>
      </c>
      <c r="B1771" t="s">
        <v>1890</v>
      </c>
      <c r="C1771" t="s">
        <v>1880</v>
      </c>
      <c r="D1771" t="str">
        <f>VLOOKUP(Tabela1[[#This Row],[Licença]],[1]DoB!$A$1:$O$5010,8,FALSE)</f>
        <v>07-06-2014</v>
      </c>
      <c r="E1771">
        <f>YEAR(Tabela1[[#This Row],[DoB]])</f>
        <v>2014</v>
      </c>
      <c r="F1771">
        <f>IFERROR(VLOOKUP(Tabela1[[#This Row],[Ano]],[1]Escalões!$B$2:$C$72,2,FALSE),0)</f>
        <v>0</v>
      </c>
    </row>
    <row r="1772" spans="1:6" x14ac:dyDescent="0.3">
      <c r="A1772">
        <v>77628</v>
      </c>
      <c r="B1772" t="s">
        <v>1891</v>
      </c>
      <c r="C1772" t="s">
        <v>1880</v>
      </c>
      <c r="D1772" t="str">
        <f>VLOOKUP(Tabela1[[#This Row],[Licença]],[1]DoB!$A$1:$O$5010,8,FALSE)</f>
        <v>16-12-2014</v>
      </c>
      <c r="E1772">
        <f>YEAR(Tabela1[[#This Row],[DoB]])</f>
        <v>2014</v>
      </c>
      <c r="F1772">
        <f>IFERROR(VLOOKUP(Tabela1[[#This Row],[Ano]],[1]Escalões!$B$2:$C$72,2,FALSE),0)</f>
        <v>0</v>
      </c>
    </row>
    <row r="1773" spans="1:6" x14ac:dyDescent="0.3">
      <c r="A1773">
        <v>80240</v>
      </c>
      <c r="B1773" t="s">
        <v>1892</v>
      </c>
      <c r="C1773" t="s">
        <v>1880</v>
      </c>
      <c r="D1773" t="str">
        <f>VLOOKUP(Tabela1[[#This Row],[Licença]],[1]DoB!$A$1:$O$5010,8,FALSE)</f>
        <v>27-11-2016</v>
      </c>
      <c r="E1773">
        <f>YEAR(Tabela1[[#This Row],[DoB]])</f>
        <v>2016</v>
      </c>
      <c r="F1773">
        <f>IFERROR(VLOOKUP(Tabela1[[#This Row],[Ano]],[1]Escalões!$B$2:$C$72,2,FALSE),0)</f>
        <v>0</v>
      </c>
    </row>
    <row r="1774" spans="1:6" x14ac:dyDescent="0.3">
      <c r="A1774">
        <v>80239</v>
      </c>
      <c r="B1774" t="s">
        <v>1893</v>
      </c>
      <c r="C1774" t="s">
        <v>1880</v>
      </c>
      <c r="D1774" t="str">
        <f>VLOOKUP(Tabela1[[#This Row],[Licença]],[1]DoB!$A$1:$O$5010,8,FALSE)</f>
        <v>20-09-2012</v>
      </c>
      <c r="E1774">
        <f>YEAR(Tabela1[[#This Row],[DoB]])</f>
        <v>2012</v>
      </c>
      <c r="F1774">
        <f>IFERROR(VLOOKUP(Tabela1[[#This Row],[Ano]],[1]Escalões!$B$2:$C$72,2,FALSE),0)</f>
        <v>0</v>
      </c>
    </row>
    <row r="1775" spans="1:6" x14ac:dyDescent="0.3">
      <c r="A1775">
        <v>77376</v>
      </c>
      <c r="B1775" t="s">
        <v>1894</v>
      </c>
      <c r="C1775" t="s">
        <v>1880</v>
      </c>
      <c r="D1775" t="str">
        <f>VLOOKUP(Tabela1[[#This Row],[Licença]],[1]DoB!$A$1:$O$5010,8,FALSE)</f>
        <v>25-09-2013</v>
      </c>
      <c r="E1775">
        <f>YEAR(Tabela1[[#This Row],[DoB]])</f>
        <v>2013</v>
      </c>
      <c r="F1775">
        <f>IFERROR(VLOOKUP(Tabela1[[#This Row],[Ano]],[1]Escalões!$B$2:$C$72,2,FALSE),0)</f>
        <v>0</v>
      </c>
    </row>
    <row r="1776" spans="1:6" x14ac:dyDescent="0.3">
      <c r="A1776">
        <v>80238</v>
      </c>
      <c r="B1776" t="s">
        <v>1895</v>
      </c>
      <c r="C1776" t="s">
        <v>1880</v>
      </c>
      <c r="D1776" t="str">
        <f>VLOOKUP(Tabela1[[#This Row],[Licença]],[1]DoB!$A$1:$O$5010,8,FALSE)</f>
        <v>17-03-2019</v>
      </c>
      <c r="E1776">
        <f>YEAR(Tabela1[[#This Row],[DoB]])</f>
        <v>2019</v>
      </c>
      <c r="F1776">
        <f>IFERROR(VLOOKUP(Tabela1[[#This Row],[Ano]],[1]Escalões!$B$2:$C$72,2,FALSE),0)</f>
        <v>0</v>
      </c>
    </row>
    <row r="1777" spans="1:6" x14ac:dyDescent="0.3">
      <c r="A1777">
        <v>80237</v>
      </c>
      <c r="B1777" t="s">
        <v>1896</v>
      </c>
      <c r="C1777" t="s">
        <v>1880</v>
      </c>
      <c r="D1777" t="str">
        <f>VLOOKUP(Tabela1[[#This Row],[Licença]],[1]DoB!$A$1:$O$5010,8,FALSE)</f>
        <v>27-01-2018</v>
      </c>
      <c r="E1777">
        <f>YEAR(Tabela1[[#This Row],[DoB]])</f>
        <v>2018</v>
      </c>
      <c r="F1777">
        <f>IFERROR(VLOOKUP(Tabela1[[#This Row],[Ano]],[1]Escalões!$B$2:$C$72,2,FALSE),0)</f>
        <v>0</v>
      </c>
    </row>
    <row r="1778" spans="1:6" x14ac:dyDescent="0.3">
      <c r="A1778">
        <v>80291</v>
      </c>
      <c r="B1778" t="s">
        <v>1897</v>
      </c>
      <c r="C1778" t="s">
        <v>1880</v>
      </c>
      <c r="D1778" t="str">
        <f>VLOOKUP(Tabela1[[#This Row],[Licença]],[1]DoB!$A$1:$O$5010,8,FALSE)</f>
        <v>31-08-1994</v>
      </c>
      <c r="E1778">
        <f>YEAR(Tabela1[[#This Row],[DoB]])</f>
        <v>1994</v>
      </c>
      <c r="F1778">
        <f>IFERROR(VLOOKUP(Tabela1[[#This Row],[Ano]],[1]Escalões!$B$2:$C$72,2,FALSE),0)</f>
        <v>0</v>
      </c>
    </row>
    <row r="1779" spans="1:6" x14ac:dyDescent="0.3">
      <c r="A1779">
        <v>75581</v>
      </c>
      <c r="B1779" t="s">
        <v>1898</v>
      </c>
      <c r="C1779" t="s">
        <v>1880</v>
      </c>
      <c r="D1779" t="str">
        <f>VLOOKUP(Tabela1[[#This Row],[Licença]],[1]DoB!$A$1:$O$5010,8,FALSE)</f>
        <v>03-08-1989</v>
      </c>
      <c r="E1779">
        <f>YEAR(Tabela1[[#This Row],[DoB]])</f>
        <v>1989</v>
      </c>
      <c r="F1779">
        <f>IFERROR(VLOOKUP(Tabela1[[#This Row],[Ano]],[1]Escalões!$B$2:$C$72,2,FALSE),0)</f>
        <v>0</v>
      </c>
    </row>
    <row r="1780" spans="1:6" x14ac:dyDescent="0.3">
      <c r="A1780">
        <v>80243</v>
      </c>
      <c r="B1780" t="s">
        <v>1899</v>
      </c>
      <c r="C1780" t="s">
        <v>1880</v>
      </c>
      <c r="D1780" t="str">
        <f>VLOOKUP(Tabela1[[#This Row],[Licença]],[1]DoB!$A$1:$O$5010,8,FALSE)</f>
        <v>01-11-2014</v>
      </c>
      <c r="E1780">
        <f>YEAR(Tabela1[[#This Row],[DoB]])</f>
        <v>2014</v>
      </c>
      <c r="F1780">
        <f>IFERROR(VLOOKUP(Tabela1[[#This Row],[Ano]],[1]Escalões!$B$2:$C$72,2,FALSE),0)</f>
        <v>0</v>
      </c>
    </row>
    <row r="1781" spans="1:6" x14ac:dyDescent="0.3">
      <c r="A1781">
        <v>68613</v>
      </c>
      <c r="B1781" t="s">
        <v>1900</v>
      </c>
      <c r="C1781" t="s">
        <v>1880</v>
      </c>
      <c r="D1781" t="str">
        <f>VLOOKUP(Tabela1[[#This Row],[Licença]],[1]DoB!$A$1:$O$5010,8,FALSE)</f>
        <v>15-10-2000</v>
      </c>
      <c r="E1781">
        <f>YEAR(Tabela1[[#This Row],[DoB]])</f>
        <v>2000</v>
      </c>
      <c r="F1781">
        <f>IFERROR(VLOOKUP(Tabela1[[#This Row],[Ano]],[1]Escalões!$B$2:$C$72,2,FALSE),0)</f>
        <v>0</v>
      </c>
    </row>
    <row r="1782" spans="1:6" x14ac:dyDescent="0.3">
      <c r="A1782">
        <v>53191</v>
      </c>
      <c r="B1782" t="s">
        <v>1901</v>
      </c>
      <c r="C1782" t="s">
        <v>1880</v>
      </c>
      <c r="D1782" t="str">
        <f>VLOOKUP(Tabela1[[#This Row],[Licença]],[1]DoB!$A$1:$O$5010,8,FALSE)</f>
        <v>22-07-1990</v>
      </c>
      <c r="E1782">
        <f>YEAR(Tabela1[[#This Row],[DoB]])</f>
        <v>1990</v>
      </c>
      <c r="F1782">
        <f>IFERROR(VLOOKUP(Tabela1[[#This Row],[Ano]],[1]Escalões!$B$2:$C$72,2,FALSE),0)</f>
        <v>0</v>
      </c>
    </row>
    <row r="1783" spans="1:6" x14ac:dyDescent="0.3">
      <c r="A1783">
        <v>71691</v>
      </c>
      <c r="B1783" t="s">
        <v>1902</v>
      </c>
      <c r="C1783" t="s">
        <v>1880</v>
      </c>
      <c r="D1783" t="str">
        <f>VLOOKUP(Tabela1[[#This Row],[Licença]],[1]DoB!$A$1:$O$5010,8,FALSE)</f>
        <v>09-08-2001</v>
      </c>
      <c r="E1783">
        <f>YEAR(Tabela1[[#This Row],[DoB]])</f>
        <v>2001</v>
      </c>
      <c r="F1783">
        <f>IFERROR(VLOOKUP(Tabela1[[#This Row],[Ano]],[1]Escalões!$B$2:$C$72,2,FALSE),0)</f>
        <v>0</v>
      </c>
    </row>
    <row r="1784" spans="1:6" x14ac:dyDescent="0.3">
      <c r="A1784">
        <v>63727</v>
      </c>
      <c r="B1784" t="s">
        <v>1903</v>
      </c>
      <c r="C1784" t="s">
        <v>1904</v>
      </c>
      <c r="D1784" t="str">
        <f>VLOOKUP(Tabela1[[#This Row],[Licença]],[1]DoB!$A$1:$O$5010,8,FALSE)</f>
        <v>13-03-1997</v>
      </c>
      <c r="E1784">
        <f>YEAR(Tabela1[[#This Row],[DoB]])</f>
        <v>1997</v>
      </c>
      <c r="F1784">
        <f>IFERROR(VLOOKUP(Tabela1[[#This Row],[Ano]],[1]Escalões!$B$2:$C$72,2,FALSE),0)</f>
        <v>0</v>
      </c>
    </row>
    <row r="1785" spans="1:6" x14ac:dyDescent="0.3">
      <c r="A1785">
        <v>72389</v>
      </c>
      <c r="B1785" t="s">
        <v>1905</v>
      </c>
      <c r="C1785" t="s">
        <v>1904</v>
      </c>
      <c r="D1785" t="str">
        <f>VLOOKUP(Tabela1[[#This Row],[Licença]],[1]DoB!$A$1:$O$5010,8,FALSE)</f>
        <v>03-01-1990</v>
      </c>
      <c r="E1785">
        <f>YEAR(Tabela1[[#This Row],[DoB]])</f>
        <v>1990</v>
      </c>
      <c r="F1785">
        <f>IFERROR(VLOOKUP(Tabela1[[#This Row],[Ano]],[1]Escalões!$B$2:$C$72,2,FALSE),0)</f>
        <v>0</v>
      </c>
    </row>
    <row r="1786" spans="1:6" x14ac:dyDescent="0.3">
      <c r="A1786">
        <v>67522</v>
      </c>
      <c r="B1786" t="s">
        <v>1906</v>
      </c>
      <c r="C1786" t="s">
        <v>1904</v>
      </c>
      <c r="D1786" t="str">
        <f>VLOOKUP(Tabela1[[#This Row],[Licença]],[1]DoB!$A$1:$O$5010,8,FALSE)</f>
        <v>12-01-2004</v>
      </c>
      <c r="E1786">
        <f>YEAR(Tabela1[[#This Row],[DoB]])</f>
        <v>2004</v>
      </c>
      <c r="F1786">
        <f>IFERROR(VLOOKUP(Tabela1[[#This Row],[Ano]],[1]Escalões!$B$2:$C$72,2,FALSE),0)</f>
        <v>0</v>
      </c>
    </row>
    <row r="1787" spans="1:6" x14ac:dyDescent="0.3">
      <c r="A1787">
        <v>51676</v>
      </c>
      <c r="B1787" t="s">
        <v>1907</v>
      </c>
      <c r="C1787" t="s">
        <v>1904</v>
      </c>
      <c r="D1787" t="str">
        <f>VLOOKUP(Tabela1[[#This Row],[Licença]],[1]DoB!$A$1:$O$5010,8,FALSE)</f>
        <v>04-09-1984</v>
      </c>
      <c r="E1787">
        <f>YEAR(Tabela1[[#This Row],[DoB]])</f>
        <v>1984</v>
      </c>
      <c r="F1787" t="str">
        <f>IFERROR(VLOOKUP(Tabela1[[#This Row],[Ano]],[1]Escalões!$B$2:$C$72,2,FALSE),0)</f>
        <v>Vet I</v>
      </c>
    </row>
    <row r="1788" spans="1:6" x14ac:dyDescent="0.3">
      <c r="A1788">
        <v>69302</v>
      </c>
      <c r="B1788" t="s">
        <v>1908</v>
      </c>
      <c r="C1788" t="s">
        <v>1904</v>
      </c>
      <c r="D1788" t="str">
        <f>VLOOKUP(Tabela1[[#This Row],[Licença]],[1]DoB!$A$1:$O$5010,8,FALSE)</f>
        <v>21-11-2000</v>
      </c>
      <c r="E1788">
        <f>YEAR(Tabela1[[#This Row],[DoB]])</f>
        <v>2000</v>
      </c>
      <c r="F1788">
        <f>IFERROR(VLOOKUP(Tabela1[[#This Row],[Ano]],[1]Escalões!$B$2:$C$72,2,FALSE),0)</f>
        <v>0</v>
      </c>
    </row>
    <row r="1789" spans="1:6" x14ac:dyDescent="0.3">
      <c r="A1789">
        <v>54911</v>
      </c>
      <c r="B1789" t="s">
        <v>1909</v>
      </c>
      <c r="C1789" t="s">
        <v>1904</v>
      </c>
      <c r="D1789" t="str">
        <f>VLOOKUP(Tabela1[[#This Row],[Licença]],[1]DoB!$A$1:$O$5010,8,FALSE)</f>
        <v>22-09-1976</v>
      </c>
      <c r="E1789">
        <f>YEAR(Tabela1[[#This Row],[DoB]])</f>
        <v>1976</v>
      </c>
      <c r="F1789" t="str">
        <f>IFERROR(VLOOKUP(Tabela1[[#This Row],[Ano]],[1]Escalões!$B$2:$C$72,2,FALSE),0)</f>
        <v>Vet II</v>
      </c>
    </row>
    <row r="1790" spans="1:6" x14ac:dyDescent="0.3">
      <c r="A1790">
        <v>78593</v>
      </c>
      <c r="B1790" t="s">
        <v>1910</v>
      </c>
      <c r="C1790" t="s">
        <v>1904</v>
      </c>
      <c r="D1790" t="str">
        <f>VLOOKUP(Tabela1[[#This Row],[Licença]],[1]DoB!$A$1:$O$5010,8,FALSE)</f>
        <v>26-09-2001</v>
      </c>
      <c r="E1790">
        <f>YEAR(Tabela1[[#This Row],[DoB]])</f>
        <v>2001</v>
      </c>
      <c r="F1790">
        <f>IFERROR(VLOOKUP(Tabela1[[#This Row],[Ano]],[1]Escalões!$B$2:$C$72,2,FALSE),0)</f>
        <v>0</v>
      </c>
    </row>
    <row r="1791" spans="1:6" x14ac:dyDescent="0.3">
      <c r="A1791">
        <v>68354</v>
      </c>
      <c r="B1791" t="s">
        <v>1911</v>
      </c>
      <c r="C1791" t="s">
        <v>1904</v>
      </c>
      <c r="D1791" t="str">
        <f>VLOOKUP(Tabela1[[#This Row],[Licença]],[1]DoB!$A$1:$O$5010,8,FALSE)</f>
        <v>29-05-2005</v>
      </c>
      <c r="E1791">
        <f>YEAR(Tabela1[[#This Row],[DoB]])</f>
        <v>2005</v>
      </c>
      <c r="F1791">
        <f>IFERROR(VLOOKUP(Tabela1[[#This Row],[Ano]],[1]Escalões!$B$2:$C$72,2,FALSE),0)</f>
        <v>0</v>
      </c>
    </row>
    <row r="1792" spans="1:6" x14ac:dyDescent="0.3">
      <c r="A1792">
        <v>79382</v>
      </c>
      <c r="B1792" t="s">
        <v>1912</v>
      </c>
      <c r="C1792" t="s">
        <v>1904</v>
      </c>
      <c r="D1792" t="str">
        <f>VLOOKUP(Tabela1[[#This Row],[Licença]],[1]DoB!$A$1:$O$5010,8,FALSE)</f>
        <v>22-11-2002</v>
      </c>
      <c r="E1792">
        <f>YEAR(Tabela1[[#This Row],[DoB]])</f>
        <v>2002</v>
      </c>
      <c r="F1792">
        <f>IFERROR(VLOOKUP(Tabela1[[#This Row],[Ano]],[1]Escalões!$B$2:$C$72,2,FALSE),0)</f>
        <v>0</v>
      </c>
    </row>
    <row r="1793" spans="1:6" x14ac:dyDescent="0.3">
      <c r="A1793">
        <v>65071</v>
      </c>
      <c r="B1793" t="s">
        <v>1913</v>
      </c>
      <c r="C1793" t="s">
        <v>1904</v>
      </c>
      <c r="D1793" t="str">
        <f>VLOOKUP(Tabela1[[#This Row],[Licença]],[1]DoB!$A$1:$O$5010,8,FALSE)</f>
        <v>26-08-1979</v>
      </c>
      <c r="E1793">
        <f>YEAR(Tabela1[[#This Row],[DoB]])</f>
        <v>1979</v>
      </c>
      <c r="F1793" t="str">
        <f>IFERROR(VLOOKUP(Tabela1[[#This Row],[Ano]],[1]Escalões!$B$2:$C$72,2,FALSE),0)</f>
        <v>Vet II</v>
      </c>
    </row>
    <row r="1794" spans="1:6" x14ac:dyDescent="0.3">
      <c r="A1794">
        <v>77686</v>
      </c>
      <c r="B1794" t="s">
        <v>1914</v>
      </c>
      <c r="C1794" t="s">
        <v>1904</v>
      </c>
      <c r="D1794" t="str">
        <f>VLOOKUP(Tabela1[[#This Row],[Licença]],[1]DoB!$A$1:$O$5010,8,FALSE)</f>
        <v>04-01-1984</v>
      </c>
      <c r="E1794">
        <f>YEAR(Tabela1[[#This Row],[DoB]])</f>
        <v>1984</v>
      </c>
      <c r="F1794" t="str">
        <f>IFERROR(VLOOKUP(Tabela1[[#This Row],[Ano]],[1]Escalões!$B$2:$C$72,2,FALSE),0)</f>
        <v>Vet I</v>
      </c>
    </row>
    <row r="1795" spans="1:6" x14ac:dyDescent="0.3">
      <c r="A1795">
        <v>79450</v>
      </c>
      <c r="B1795" t="s">
        <v>1915</v>
      </c>
      <c r="C1795" t="s">
        <v>1904</v>
      </c>
      <c r="D1795" t="str">
        <f>VLOOKUP(Tabela1[[#This Row],[Licença]],[1]DoB!$A$1:$O$5010,8,FALSE)</f>
        <v>23-04-1985</v>
      </c>
      <c r="E1795">
        <f>YEAR(Tabela1[[#This Row],[DoB]])</f>
        <v>1985</v>
      </c>
      <c r="F1795" t="str">
        <f>IFERROR(VLOOKUP(Tabela1[[#This Row],[Ano]],[1]Escalões!$B$2:$C$72,2,FALSE),0)</f>
        <v>Vet I</v>
      </c>
    </row>
    <row r="1796" spans="1:6" x14ac:dyDescent="0.3">
      <c r="A1796">
        <v>50394</v>
      </c>
      <c r="B1796" t="s">
        <v>1916</v>
      </c>
      <c r="C1796" t="s">
        <v>1904</v>
      </c>
      <c r="D1796" t="str">
        <f>VLOOKUP(Tabela1[[#This Row],[Licença]],[1]DoB!$A$1:$O$5010,8,FALSE)</f>
        <v>14-05-1974</v>
      </c>
      <c r="E1796">
        <f>YEAR(Tabela1[[#This Row],[DoB]])</f>
        <v>1974</v>
      </c>
      <c r="F1796" t="str">
        <f>IFERROR(VLOOKUP(Tabela1[[#This Row],[Ano]],[1]Escalões!$B$2:$C$72,2,FALSE),0)</f>
        <v>Vet III</v>
      </c>
    </row>
    <row r="1797" spans="1:6" x14ac:dyDescent="0.3">
      <c r="A1797">
        <v>52477</v>
      </c>
      <c r="B1797" t="s">
        <v>1917</v>
      </c>
      <c r="C1797" t="s">
        <v>1904</v>
      </c>
      <c r="D1797" t="str">
        <f>VLOOKUP(Tabela1[[#This Row],[Licença]],[1]DoB!$A$1:$O$5010,8,FALSE)</f>
        <v>05-12-1985</v>
      </c>
      <c r="E1797">
        <f>YEAR(Tabela1[[#This Row],[DoB]])</f>
        <v>1985</v>
      </c>
      <c r="F1797" t="str">
        <f>IFERROR(VLOOKUP(Tabela1[[#This Row],[Ano]],[1]Escalões!$B$2:$C$72,2,FALSE),0)</f>
        <v>Vet I</v>
      </c>
    </row>
    <row r="1798" spans="1:6" x14ac:dyDescent="0.3">
      <c r="A1798">
        <v>59315</v>
      </c>
      <c r="B1798" t="s">
        <v>1918</v>
      </c>
      <c r="C1798" t="s">
        <v>1904</v>
      </c>
      <c r="D1798" t="str">
        <f>VLOOKUP(Tabela1[[#This Row],[Licença]],[1]DoB!$A$1:$O$5010,8,FALSE)</f>
        <v>05-01-1980</v>
      </c>
      <c r="E1798">
        <f>YEAR(Tabela1[[#This Row],[DoB]])</f>
        <v>1980</v>
      </c>
      <c r="F1798" t="str">
        <f>IFERROR(VLOOKUP(Tabela1[[#This Row],[Ano]],[1]Escalões!$B$2:$C$72,2,FALSE),0)</f>
        <v>Vet II</v>
      </c>
    </row>
    <row r="1799" spans="1:6" x14ac:dyDescent="0.3">
      <c r="A1799">
        <v>76345</v>
      </c>
      <c r="B1799" t="s">
        <v>1919</v>
      </c>
      <c r="C1799" t="s">
        <v>1920</v>
      </c>
      <c r="D1799" t="str">
        <f>VLOOKUP(Tabela1[[#This Row],[Licença]],[1]DoB!$A$1:$O$5010,8,FALSE)</f>
        <v>18-05-2011</v>
      </c>
      <c r="E1799">
        <f>YEAR(Tabela1[[#This Row],[DoB]])</f>
        <v>2011</v>
      </c>
      <c r="F1799">
        <f>IFERROR(VLOOKUP(Tabela1[[#This Row],[Ano]],[1]Escalões!$B$2:$C$72,2,FALSE),0)</f>
        <v>0</v>
      </c>
    </row>
    <row r="1800" spans="1:6" x14ac:dyDescent="0.3">
      <c r="A1800">
        <v>73457</v>
      </c>
      <c r="B1800" t="s">
        <v>1921</v>
      </c>
      <c r="C1800" t="s">
        <v>1920</v>
      </c>
      <c r="D1800" t="str">
        <f>VLOOKUP(Tabela1[[#This Row],[Licença]],[1]DoB!$A$1:$O$5010,8,FALSE)</f>
        <v>02-02-2011</v>
      </c>
      <c r="E1800">
        <f>YEAR(Tabela1[[#This Row],[DoB]])</f>
        <v>2011</v>
      </c>
      <c r="F1800">
        <f>IFERROR(VLOOKUP(Tabela1[[#This Row],[Ano]],[1]Escalões!$B$2:$C$72,2,FALSE),0)</f>
        <v>0</v>
      </c>
    </row>
    <row r="1801" spans="1:6" x14ac:dyDescent="0.3">
      <c r="A1801">
        <v>77411</v>
      </c>
      <c r="B1801" t="s">
        <v>1922</v>
      </c>
      <c r="C1801" t="s">
        <v>1920</v>
      </c>
      <c r="D1801" t="str">
        <f>VLOOKUP(Tabela1[[#This Row],[Licença]],[1]DoB!$A$1:$O$5010,8,FALSE)</f>
        <v>27-01-2012</v>
      </c>
      <c r="E1801">
        <f>YEAR(Tabela1[[#This Row],[DoB]])</f>
        <v>2012</v>
      </c>
      <c r="F1801">
        <f>IFERROR(VLOOKUP(Tabela1[[#This Row],[Ano]],[1]Escalões!$B$2:$C$72,2,FALSE),0)</f>
        <v>0</v>
      </c>
    </row>
    <row r="1802" spans="1:6" x14ac:dyDescent="0.3">
      <c r="A1802">
        <v>73758</v>
      </c>
      <c r="B1802" t="s">
        <v>1923</v>
      </c>
      <c r="C1802" t="s">
        <v>1920</v>
      </c>
      <c r="D1802" t="str">
        <f>VLOOKUP(Tabela1[[#This Row],[Licença]],[1]DoB!$A$1:$O$5010,8,FALSE)</f>
        <v>03-06-2008</v>
      </c>
      <c r="E1802">
        <f>YEAR(Tabela1[[#This Row],[DoB]])</f>
        <v>2008</v>
      </c>
      <c r="F1802">
        <f>IFERROR(VLOOKUP(Tabela1[[#This Row],[Ano]],[1]Escalões!$B$2:$C$72,2,FALSE),0)</f>
        <v>0</v>
      </c>
    </row>
    <row r="1803" spans="1:6" x14ac:dyDescent="0.3">
      <c r="A1803">
        <v>76745</v>
      </c>
      <c r="B1803" t="s">
        <v>1924</v>
      </c>
      <c r="C1803" t="s">
        <v>1920</v>
      </c>
      <c r="D1803" t="str">
        <f>VLOOKUP(Tabela1[[#This Row],[Licença]],[1]DoB!$A$1:$O$5010,8,FALSE)</f>
        <v>22-06-2011</v>
      </c>
      <c r="E1803">
        <f>YEAR(Tabela1[[#This Row],[DoB]])</f>
        <v>2011</v>
      </c>
      <c r="F1803">
        <f>IFERROR(VLOOKUP(Tabela1[[#This Row],[Ano]],[1]Escalões!$B$2:$C$72,2,FALSE),0)</f>
        <v>0</v>
      </c>
    </row>
    <row r="1804" spans="1:6" x14ac:dyDescent="0.3">
      <c r="A1804">
        <v>75137</v>
      </c>
      <c r="B1804" t="s">
        <v>1925</v>
      </c>
      <c r="C1804" t="s">
        <v>1920</v>
      </c>
      <c r="D1804" t="str">
        <f>VLOOKUP(Tabela1[[#This Row],[Licença]],[1]DoB!$A$1:$O$5010,8,FALSE)</f>
        <v>09-01-2009</v>
      </c>
      <c r="E1804">
        <f>YEAR(Tabela1[[#This Row],[DoB]])</f>
        <v>2009</v>
      </c>
      <c r="F1804">
        <f>IFERROR(VLOOKUP(Tabela1[[#This Row],[Ano]],[1]Escalões!$B$2:$C$72,2,FALSE),0)</f>
        <v>0</v>
      </c>
    </row>
    <row r="1805" spans="1:6" x14ac:dyDescent="0.3">
      <c r="A1805">
        <v>76650</v>
      </c>
      <c r="B1805" t="s">
        <v>1926</v>
      </c>
      <c r="C1805" t="s">
        <v>1920</v>
      </c>
      <c r="D1805" t="str">
        <f>VLOOKUP(Tabela1[[#This Row],[Licença]],[1]DoB!$A$1:$O$5010,8,FALSE)</f>
        <v>22-06-2011</v>
      </c>
      <c r="E1805">
        <f>YEAR(Tabela1[[#This Row],[DoB]])</f>
        <v>2011</v>
      </c>
      <c r="F1805">
        <f>IFERROR(VLOOKUP(Tabela1[[#This Row],[Ano]],[1]Escalões!$B$2:$C$72,2,FALSE),0)</f>
        <v>0</v>
      </c>
    </row>
    <row r="1806" spans="1:6" x14ac:dyDescent="0.3">
      <c r="A1806">
        <v>77542</v>
      </c>
      <c r="B1806" t="s">
        <v>1927</v>
      </c>
      <c r="C1806" t="s">
        <v>1920</v>
      </c>
      <c r="D1806" t="str">
        <f>VLOOKUP(Tabela1[[#This Row],[Licença]],[1]DoB!$A$1:$O$5010,8,FALSE)</f>
        <v>28-04-2012</v>
      </c>
      <c r="E1806">
        <f>YEAR(Tabela1[[#This Row],[DoB]])</f>
        <v>2012</v>
      </c>
      <c r="F1806">
        <f>IFERROR(VLOOKUP(Tabela1[[#This Row],[Ano]],[1]Escalões!$B$2:$C$72,2,FALSE),0)</f>
        <v>0</v>
      </c>
    </row>
    <row r="1807" spans="1:6" x14ac:dyDescent="0.3">
      <c r="A1807">
        <v>78187</v>
      </c>
      <c r="B1807" t="s">
        <v>1928</v>
      </c>
      <c r="C1807" t="s">
        <v>1920</v>
      </c>
      <c r="D1807" t="str">
        <f>VLOOKUP(Tabela1[[#This Row],[Licença]],[1]DoB!$A$1:$O$5010,8,FALSE)</f>
        <v>16-11-2013</v>
      </c>
      <c r="E1807">
        <f>YEAR(Tabela1[[#This Row],[DoB]])</f>
        <v>2013</v>
      </c>
      <c r="F1807">
        <f>IFERROR(VLOOKUP(Tabela1[[#This Row],[Ano]],[1]Escalões!$B$2:$C$72,2,FALSE),0)</f>
        <v>0</v>
      </c>
    </row>
    <row r="1808" spans="1:6" x14ac:dyDescent="0.3">
      <c r="A1808">
        <v>69258</v>
      </c>
      <c r="B1808" t="s">
        <v>1929</v>
      </c>
      <c r="C1808" t="s">
        <v>1920</v>
      </c>
      <c r="D1808" t="str">
        <f>VLOOKUP(Tabela1[[#This Row],[Licença]],[1]DoB!$A$1:$O$5010,8,FALSE)</f>
        <v>02-05-2004</v>
      </c>
      <c r="E1808">
        <f>YEAR(Tabela1[[#This Row],[DoB]])</f>
        <v>2004</v>
      </c>
      <c r="F1808">
        <f>IFERROR(VLOOKUP(Tabela1[[#This Row],[Ano]],[1]Escalões!$B$2:$C$72,2,FALSE),0)</f>
        <v>0</v>
      </c>
    </row>
    <row r="1809" spans="1:6" x14ac:dyDescent="0.3">
      <c r="A1809">
        <v>67808</v>
      </c>
      <c r="B1809" t="s">
        <v>1930</v>
      </c>
      <c r="C1809" t="s">
        <v>1920</v>
      </c>
      <c r="D1809" t="str">
        <f>VLOOKUP(Tabela1[[#This Row],[Licença]],[1]DoB!$A$1:$O$5010,8,FALSE)</f>
        <v>03-07-2002</v>
      </c>
      <c r="E1809">
        <f>YEAR(Tabela1[[#This Row],[DoB]])</f>
        <v>2002</v>
      </c>
      <c r="F1809">
        <f>IFERROR(VLOOKUP(Tabela1[[#This Row],[Ano]],[1]Escalões!$B$2:$C$72,2,FALSE),0)</f>
        <v>0</v>
      </c>
    </row>
    <row r="1810" spans="1:6" x14ac:dyDescent="0.3">
      <c r="A1810">
        <v>52447</v>
      </c>
      <c r="B1810" t="s">
        <v>1931</v>
      </c>
      <c r="C1810" t="s">
        <v>1920</v>
      </c>
      <c r="D1810" t="str">
        <f>VLOOKUP(Tabela1[[#This Row],[Licença]],[1]DoB!$A$1:$O$5010,8,FALSE)</f>
        <v>14-07-1981</v>
      </c>
      <c r="E1810">
        <f>YEAR(Tabela1[[#This Row],[DoB]])</f>
        <v>1981</v>
      </c>
      <c r="F1810" t="str">
        <f>IFERROR(VLOOKUP(Tabela1[[#This Row],[Ano]],[1]Escalões!$B$2:$C$72,2,FALSE),0)</f>
        <v>Vet I</v>
      </c>
    </row>
    <row r="1811" spans="1:6" x14ac:dyDescent="0.3">
      <c r="A1811">
        <v>73494</v>
      </c>
      <c r="B1811" t="s">
        <v>1932</v>
      </c>
      <c r="C1811" t="s">
        <v>1920</v>
      </c>
      <c r="D1811" t="str">
        <f>VLOOKUP(Tabela1[[#This Row],[Licença]],[1]DoB!$A$1:$O$5010,8,FALSE)</f>
        <v>26-10-2009</v>
      </c>
      <c r="E1811">
        <f>YEAR(Tabela1[[#This Row],[DoB]])</f>
        <v>2009</v>
      </c>
      <c r="F1811">
        <f>IFERROR(VLOOKUP(Tabela1[[#This Row],[Ano]],[1]Escalões!$B$2:$C$72,2,FALSE),0)</f>
        <v>0</v>
      </c>
    </row>
    <row r="1812" spans="1:6" x14ac:dyDescent="0.3">
      <c r="A1812">
        <v>79174</v>
      </c>
      <c r="B1812" t="s">
        <v>1933</v>
      </c>
      <c r="C1812" t="s">
        <v>1920</v>
      </c>
      <c r="D1812" t="str">
        <f>VLOOKUP(Tabela1[[#This Row],[Licença]],[1]DoB!$A$1:$O$5010,8,FALSE)</f>
        <v>29-07-2012</v>
      </c>
      <c r="E1812">
        <f>YEAR(Tabela1[[#This Row],[DoB]])</f>
        <v>2012</v>
      </c>
      <c r="F1812">
        <f>IFERROR(VLOOKUP(Tabela1[[#This Row],[Ano]],[1]Escalões!$B$2:$C$72,2,FALSE),0)</f>
        <v>0</v>
      </c>
    </row>
    <row r="1813" spans="1:6" x14ac:dyDescent="0.3">
      <c r="A1813">
        <v>67596</v>
      </c>
      <c r="B1813" t="s">
        <v>1934</v>
      </c>
      <c r="C1813" t="s">
        <v>1920</v>
      </c>
      <c r="D1813" t="str">
        <f>VLOOKUP(Tabela1[[#This Row],[Licença]],[1]DoB!$A$1:$O$5010,8,FALSE)</f>
        <v>26-09-2002</v>
      </c>
      <c r="E1813">
        <f>YEAR(Tabela1[[#This Row],[DoB]])</f>
        <v>2002</v>
      </c>
      <c r="F1813">
        <f>IFERROR(VLOOKUP(Tabela1[[#This Row],[Ano]],[1]Escalões!$B$2:$C$72,2,FALSE),0)</f>
        <v>0</v>
      </c>
    </row>
    <row r="1814" spans="1:6" x14ac:dyDescent="0.3">
      <c r="A1814">
        <v>71227</v>
      </c>
      <c r="B1814" t="s">
        <v>1935</v>
      </c>
      <c r="C1814" t="s">
        <v>1920</v>
      </c>
      <c r="D1814" t="str">
        <f>VLOOKUP(Tabela1[[#This Row],[Licença]],[1]DoB!$A$1:$O$5010,8,FALSE)</f>
        <v>25-03-2006</v>
      </c>
      <c r="E1814">
        <f>YEAR(Tabela1[[#This Row],[DoB]])</f>
        <v>2006</v>
      </c>
      <c r="F1814">
        <f>IFERROR(VLOOKUP(Tabela1[[#This Row],[Ano]],[1]Escalões!$B$2:$C$72,2,FALSE),0)</f>
        <v>0</v>
      </c>
    </row>
    <row r="1815" spans="1:6" x14ac:dyDescent="0.3">
      <c r="A1815">
        <v>78383</v>
      </c>
      <c r="B1815" t="s">
        <v>1936</v>
      </c>
      <c r="C1815" t="s">
        <v>1920</v>
      </c>
      <c r="D1815" t="str">
        <f>VLOOKUP(Tabela1[[#This Row],[Licença]],[1]DoB!$A$1:$O$5010,8,FALSE)</f>
        <v>06-07-1985</v>
      </c>
      <c r="E1815">
        <f>YEAR(Tabela1[[#This Row],[DoB]])</f>
        <v>1985</v>
      </c>
      <c r="F1815" t="str">
        <f>IFERROR(VLOOKUP(Tabela1[[#This Row],[Ano]],[1]Escalões!$B$2:$C$72,2,FALSE),0)</f>
        <v>Vet I</v>
      </c>
    </row>
    <row r="1816" spans="1:6" x14ac:dyDescent="0.3">
      <c r="A1816">
        <v>80310</v>
      </c>
      <c r="B1816" t="s">
        <v>1937</v>
      </c>
      <c r="C1816" t="s">
        <v>1920</v>
      </c>
      <c r="D1816" t="str">
        <f>VLOOKUP(Tabela1[[#This Row],[Licença]],[1]DoB!$A$1:$O$5010,8,FALSE)</f>
        <v>14-10-1984</v>
      </c>
      <c r="E1816">
        <f>YEAR(Tabela1[[#This Row],[DoB]])</f>
        <v>1984</v>
      </c>
      <c r="F1816" t="str">
        <f>IFERROR(VLOOKUP(Tabela1[[#This Row],[Ano]],[1]Escalões!$B$2:$C$72,2,FALSE),0)</f>
        <v>Vet I</v>
      </c>
    </row>
    <row r="1817" spans="1:6" x14ac:dyDescent="0.3">
      <c r="A1817">
        <v>50292</v>
      </c>
      <c r="B1817" t="s">
        <v>1938</v>
      </c>
      <c r="C1817" t="s">
        <v>1920</v>
      </c>
      <c r="D1817" t="str">
        <f>VLOOKUP(Tabela1[[#This Row],[Licença]],[1]DoB!$A$1:$O$5010,8,FALSE)</f>
        <v>12-10-1972</v>
      </c>
      <c r="E1817">
        <f>YEAR(Tabela1[[#This Row],[DoB]])</f>
        <v>1972</v>
      </c>
      <c r="F1817" t="str">
        <f>IFERROR(VLOOKUP(Tabela1[[#This Row],[Ano]],[1]Escalões!$B$2:$C$72,2,FALSE),0)</f>
        <v>Vet III</v>
      </c>
    </row>
    <row r="1818" spans="1:6" x14ac:dyDescent="0.3">
      <c r="A1818">
        <v>63197</v>
      </c>
      <c r="B1818" t="s">
        <v>1939</v>
      </c>
      <c r="C1818" t="s">
        <v>1940</v>
      </c>
      <c r="D1818" t="str">
        <f>VLOOKUP(Tabela1[[#This Row],[Licença]],[1]DoB!$A$1:$O$5010,8,FALSE)</f>
        <v>21-07-1987</v>
      </c>
      <c r="E1818">
        <f>YEAR(Tabela1[[#This Row],[DoB]])</f>
        <v>1987</v>
      </c>
      <c r="F1818">
        <f>IFERROR(VLOOKUP(Tabela1[[#This Row],[Ano]],[1]Escalões!$B$2:$C$72,2,FALSE),0)</f>
        <v>0</v>
      </c>
    </row>
    <row r="1819" spans="1:6" x14ac:dyDescent="0.3">
      <c r="A1819">
        <v>73711</v>
      </c>
      <c r="B1819" t="s">
        <v>1941</v>
      </c>
      <c r="C1819" t="s">
        <v>1940</v>
      </c>
      <c r="D1819" t="str">
        <f>VLOOKUP(Tabela1[[#This Row],[Licença]],[1]DoB!$A$1:$O$5010,8,FALSE)</f>
        <v>03-03-1984</v>
      </c>
      <c r="E1819">
        <f>YEAR(Tabela1[[#This Row],[DoB]])</f>
        <v>1984</v>
      </c>
      <c r="F1819" t="str">
        <f>IFERROR(VLOOKUP(Tabela1[[#This Row],[Ano]],[1]Escalões!$B$2:$C$72,2,FALSE),0)</f>
        <v>Vet I</v>
      </c>
    </row>
    <row r="1820" spans="1:6" x14ac:dyDescent="0.3">
      <c r="A1820">
        <v>73707</v>
      </c>
      <c r="B1820" t="s">
        <v>1942</v>
      </c>
      <c r="C1820" t="s">
        <v>1940</v>
      </c>
      <c r="D1820" t="str">
        <f>VLOOKUP(Tabela1[[#This Row],[Licença]],[1]DoB!$A$1:$O$5010,8,FALSE)</f>
        <v>10-10-2002</v>
      </c>
      <c r="E1820">
        <f>YEAR(Tabela1[[#This Row],[DoB]])</f>
        <v>2002</v>
      </c>
      <c r="F1820">
        <f>IFERROR(VLOOKUP(Tabela1[[#This Row],[Ano]],[1]Escalões!$B$2:$C$72,2,FALSE),0)</f>
        <v>0</v>
      </c>
    </row>
    <row r="1821" spans="1:6" x14ac:dyDescent="0.3">
      <c r="A1821">
        <v>51330</v>
      </c>
      <c r="B1821" t="s">
        <v>1943</v>
      </c>
      <c r="C1821" t="s">
        <v>1944</v>
      </c>
      <c r="D1821" t="str">
        <f>VLOOKUP(Tabela1[[#This Row],[Licença]],[1]DoB!$A$1:$O$5010,8,FALSE)</f>
        <v>18-01-1981</v>
      </c>
      <c r="E1821">
        <f>YEAR(Tabela1[[#This Row],[DoB]])</f>
        <v>1981</v>
      </c>
      <c r="F1821" t="str">
        <f>IFERROR(VLOOKUP(Tabela1[[#This Row],[Ano]],[1]Escalões!$B$2:$C$72,2,FALSE),0)</f>
        <v>Vet I</v>
      </c>
    </row>
    <row r="1822" spans="1:6" x14ac:dyDescent="0.3">
      <c r="A1822">
        <v>50680</v>
      </c>
      <c r="B1822" t="s">
        <v>1945</v>
      </c>
      <c r="C1822" t="s">
        <v>1944</v>
      </c>
      <c r="D1822" t="str">
        <f>VLOOKUP(Tabela1[[#This Row],[Licença]],[1]DoB!$A$1:$O$5010,8,FALSE)</f>
        <v>09-01-1985</v>
      </c>
      <c r="E1822">
        <f>YEAR(Tabela1[[#This Row],[DoB]])</f>
        <v>1985</v>
      </c>
      <c r="F1822" t="str">
        <f>IFERROR(VLOOKUP(Tabela1[[#This Row],[Ano]],[1]Escalões!$B$2:$C$72,2,FALSE),0)</f>
        <v>Vet I</v>
      </c>
    </row>
    <row r="1823" spans="1:6" x14ac:dyDescent="0.3">
      <c r="A1823">
        <v>79869</v>
      </c>
      <c r="B1823" t="s">
        <v>1946</v>
      </c>
      <c r="C1823" t="s">
        <v>1944</v>
      </c>
      <c r="D1823" t="str">
        <f>VLOOKUP(Tabela1[[#This Row],[Licença]],[1]DoB!$A$1:$O$5010,8,FALSE)</f>
        <v>20-01-2016</v>
      </c>
      <c r="E1823">
        <f>YEAR(Tabela1[[#This Row],[DoB]])</f>
        <v>2016</v>
      </c>
      <c r="F1823">
        <f>IFERROR(VLOOKUP(Tabela1[[#This Row],[Ano]],[1]Escalões!$B$2:$C$72,2,FALSE),0)</f>
        <v>0</v>
      </c>
    </row>
    <row r="1824" spans="1:6" x14ac:dyDescent="0.3">
      <c r="A1824">
        <v>74652</v>
      </c>
      <c r="B1824" t="s">
        <v>1947</v>
      </c>
      <c r="C1824" t="s">
        <v>1944</v>
      </c>
      <c r="D1824" t="str">
        <f>VLOOKUP(Tabela1[[#This Row],[Licença]],[1]DoB!$A$1:$O$5010,8,FALSE)</f>
        <v>09-10-2008</v>
      </c>
      <c r="E1824">
        <f>YEAR(Tabela1[[#This Row],[DoB]])</f>
        <v>2008</v>
      </c>
      <c r="F1824">
        <f>IFERROR(VLOOKUP(Tabela1[[#This Row],[Ano]],[1]Escalões!$B$2:$C$72,2,FALSE),0)</f>
        <v>0</v>
      </c>
    </row>
    <row r="1825" spans="1:6" x14ac:dyDescent="0.3">
      <c r="A1825">
        <v>76226</v>
      </c>
      <c r="B1825" t="s">
        <v>1948</v>
      </c>
      <c r="C1825" t="s">
        <v>1944</v>
      </c>
      <c r="D1825" t="str">
        <f>VLOOKUP(Tabela1[[#This Row],[Licença]],[1]DoB!$A$1:$O$5010,8,FALSE)</f>
        <v>10-08-2009</v>
      </c>
      <c r="E1825">
        <f>YEAR(Tabela1[[#This Row],[DoB]])</f>
        <v>2009</v>
      </c>
      <c r="F1825">
        <f>IFERROR(VLOOKUP(Tabela1[[#This Row],[Ano]],[1]Escalões!$B$2:$C$72,2,FALSE),0)</f>
        <v>0</v>
      </c>
    </row>
    <row r="1826" spans="1:6" x14ac:dyDescent="0.3">
      <c r="A1826">
        <v>79214</v>
      </c>
      <c r="B1826" t="s">
        <v>1949</v>
      </c>
      <c r="C1826" t="s">
        <v>1944</v>
      </c>
      <c r="D1826" t="str">
        <f>VLOOKUP(Tabela1[[#This Row],[Licença]],[1]DoB!$A$1:$O$5010,8,FALSE)</f>
        <v>05-11-2015</v>
      </c>
      <c r="E1826">
        <f>YEAR(Tabela1[[#This Row],[DoB]])</f>
        <v>2015</v>
      </c>
      <c r="F1826">
        <f>IFERROR(VLOOKUP(Tabela1[[#This Row],[Ano]],[1]Escalões!$B$2:$C$72,2,FALSE),0)</f>
        <v>0</v>
      </c>
    </row>
    <row r="1827" spans="1:6" x14ac:dyDescent="0.3">
      <c r="A1827">
        <v>69525</v>
      </c>
      <c r="B1827" t="s">
        <v>1950</v>
      </c>
      <c r="C1827" t="s">
        <v>1944</v>
      </c>
      <c r="D1827" t="str">
        <f>VLOOKUP(Tabela1[[#This Row],[Licença]],[1]DoB!$A$1:$O$5010,8,FALSE)</f>
        <v>23-11-2006</v>
      </c>
      <c r="E1827">
        <f>YEAR(Tabela1[[#This Row],[DoB]])</f>
        <v>2006</v>
      </c>
      <c r="F1827">
        <f>IFERROR(VLOOKUP(Tabela1[[#This Row],[Ano]],[1]Escalões!$B$2:$C$72,2,FALSE),0)</f>
        <v>0</v>
      </c>
    </row>
    <row r="1828" spans="1:6" x14ac:dyDescent="0.3">
      <c r="A1828">
        <v>78350</v>
      </c>
      <c r="B1828" t="s">
        <v>1951</v>
      </c>
      <c r="C1828" t="s">
        <v>1944</v>
      </c>
      <c r="D1828" t="str">
        <f>VLOOKUP(Tabela1[[#This Row],[Licença]],[1]DoB!$A$1:$O$5010,8,FALSE)</f>
        <v>11-07-2011</v>
      </c>
      <c r="E1828">
        <f>YEAR(Tabela1[[#This Row],[DoB]])</f>
        <v>2011</v>
      </c>
      <c r="F1828">
        <f>IFERROR(VLOOKUP(Tabela1[[#This Row],[Ano]],[1]Escalões!$B$2:$C$72,2,FALSE),0)</f>
        <v>0</v>
      </c>
    </row>
    <row r="1829" spans="1:6" x14ac:dyDescent="0.3">
      <c r="A1829">
        <v>76005</v>
      </c>
      <c r="B1829" t="s">
        <v>1952</v>
      </c>
      <c r="C1829" t="s">
        <v>1944</v>
      </c>
      <c r="D1829" t="str">
        <f>VLOOKUP(Tabela1[[#This Row],[Licença]],[1]DoB!$A$1:$O$5010,8,FALSE)</f>
        <v>30-12-2012</v>
      </c>
      <c r="E1829">
        <f>YEAR(Tabela1[[#This Row],[DoB]])</f>
        <v>2012</v>
      </c>
      <c r="F1829">
        <f>IFERROR(VLOOKUP(Tabela1[[#This Row],[Ano]],[1]Escalões!$B$2:$C$72,2,FALSE),0)</f>
        <v>0</v>
      </c>
    </row>
    <row r="1830" spans="1:6" x14ac:dyDescent="0.3">
      <c r="A1830">
        <v>50749</v>
      </c>
      <c r="B1830" t="s">
        <v>1953</v>
      </c>
      <c r="C1830" t="s">
        <v>1944</v>
      </c>
      <c r="D1830" t="str">
        <f>VLOOKUP(Tabela1[[#This Row],[Licença]],[1]DoB!$A$1:$O$5010,8,FALSE)</f>
        <v>04-06-2002</v>
      </c>
      <c r="E1830">
        <f>YEAR(Tabela1[[#This Row],[DoB]])</f>
        <v>2002</v>
      </c>
      <c r="F1830">
        <f>IFERROR(VLOOKUP(Tabela1[[#This Row],[Ano]],[1]Escalões!$B$2:$C$72,2,FALSE),0)</f>
        <v>0</v>
      </c>
    </row>
    <row r="1831" spans="1:6" x14ac:dyDescent="0.3">
      <c r="A1831">
        <v>78445</v>
      </c>
      <c r="B1831" t="s">
        <v>1954</v>
      </c>
      <c r="C1831" t="s">
        <v>1944</v>
      </c>
      <c r="D1831" t="str">
        <f>VLOOKUP(Tabela1[[#This Row],[Licença]],[1]DoB!$A$1:$O$5010,8,FALSE)</f>
        <v>19-05-2015</v>
      </c>
      <c r="E1831">
        <f>YEAR(Tabela1[[#This Row],[DoB]])</f>
        <v>2015</v>
      </c>
      <c r="F1831">
        <f>IFERROR(VLOOKUP(Tabela1[[#This Row],[Ano]],[1]Escalões!$B$2:$C$72,2,FALSE),0)</f>
        <v>0</v>
      </c>
    </row>
    <row r="1832" spans="1:6" x14ac:dyDescent="0.3">
      <c r="A1832">
        <v>78444</v>
      </c>
      <c r="B1832" t="s">
        <v>1955</v>
      </c>
      <c r="C1832" t="s">
        <v>1944</v>
      </c>
      <c r="D1832" t="str">
        <f>VLOOKUP(Tabela1[[#This Row],[Licença]],[1]DoB!$A$1:$O$5010,8,FALSE)</f>
        <v>19-09-2016</v>
      </c>
      <c r="E1832">
        <f>YEAR(Tabela1[[#This Row],[DoB]])</f>
        <v>2016</v>
      </c>
      <c r="F1832">
        <f>IFERROR(VLOOKUP(Tabela1[[#This Row],[Ano]],[1]Escalões!$B$2:$C$72,2,FALSE),0)</f>
        <v>0</v>
      </c>
    </row>
    <row r="1833" spans="1:6" x14ac:dyDescent="0.3">
      <c r="A1833">
        <v>77864</v>
      </c>
      <c r="B1833" t="s">
        <v>1956</v>
      </c>
      <c r="C1833" t="s">
        <v>1944</v>
      </c>
      <c r="D1833" t="str">
        <f>VLOOKUP(Tabela1[[#This Row],[Licença]],[1]DoB!$A$1:$O$5010,8,FALSE)</f>
        <v>04-09-2014</v>
      </c>
      <c r="E1833">
        <f>YEAR(Tabela1[[#This Row],[DoB]])</f>
        <v>2014</v>
      </c>
      <c r="F1833">
        <f>IFERROR(VLOOKUP(Tabela1[[#This Row],[Ano]],[1]Escalões!$B$2:$C$72,2,FALSE),0)</f>
        <v>0</v>
      </c>
    </row>
    <row r="1834" spans="1:6" x14ac:dyDescent="0.3">
      <c r="A1834">
        <v>76856</v>
      </c>
      <c r="B1834" t="s">
        <v>1957</v>
      </c>
      <c r="C1834" t="s">
        <v>1944</v>
      </c>
      <c r="D1834" t="str">
        <f>VLOOKUP(Tabela1[[#This Row],[Licença]],[1]DoB!$A$1:$O$5010,8,FALSE)</f>
        <v>24-02-2012</v>
      </c>
      <c r="E1834">
        <f>YEAR(Tabela1[[#This Row],[DoB]])</f>
        <v>2012</v>
      </c>
      <c r="F1834">
        <f>IFERROR(VLOOKUP(Tabela1[[#This Row],[Ano]],[1]Escalões!$B$2:$C$72,2,FALSE),0)</f>
        <v>0</v>
      </c>
    </row>
    <row r="1835" spans="1:6" x14ac:dyDescent="0.3">
      <c r="A1835">
        <v>79719</v>
      </c>
      <c r="B1835" t="s">
        <v>1958</v>
      </c>
      <c r="C1835" t="s">
        <v>1944</v>
      </c>
      <c r="D1835" t="str">
        <f>VLOOKUP(Tabela1[[#This Row],[Licença]],[1]DoB!$A$1:$O$5010,8,FALSE)</f>
        <v>21-03-2011</v>
      </c>
      <c r="E1835">
        <f>YEAR(Tabela1[[#This Row],[DoB]])</f>
        <v>2011</v>
      </c>
      <c r="F1835">
        <f>IFERROR(VLOOKUP(Tabela1[[#This Row],[Ano]],[1]Escalões!$B$2:$C$72,2,FALSE),0)</f>
        <v>0</v>
      </c>
    </row>
    <row r="1836" spans="1:6" x14ac:dyDescent="0.3">
      <c r="A1836">
        <v>76009</v>
      </c>
      <c r="B1836" t="s">
        <v>1959</v>
      </c>
      <c r="C1836" t="s">
        <v>1944</v>
      </c>
      <c r="D1836" t="str">
        <f>VLOOKUP(Tabela1[[#This Row],[Licença]],[1]DoB!$A$1:$O$5010,8,FALSE)</f>
        <v>06-11-2010</v>
      </c>
      <c r="E1836">
        <f>YEAR(Tabela1[[#This Row],[DoB]])</f>
        <v>2010</v>
      </c>
      <c r="F1836">
        <f>IFERROR(VLOOKUP(Tabela1[[#This Row],[Ano]],[1]Escalões!$B$2:$C$72,2,FALSE),0)</f>
        <v>0</v>
      </c>
    </row>
    <row r="1837" spans="1:6" x14ac:dyDescent="0.3">
      <c r="A1837">
        <v>68943</v>
      </c>
      <c r="B1837" t="s">
        <v>1960</v>
      </c>
      <c r="C1837" t="s">
        <v>1944</v>
      </c>
      <c r="D1837" t="str">
        <f>VLOOKUP(Tabela1[[#This Row],[Licença]],[1]DoB!$A$1:$O$5010,8,FALSE)</f>
        <v>16-12-1989</v>
      </c>
      <c r="E1837">
        <f>YEAR(Tabela1[[#This Row],[DoB]])</f>
        <v>1989</v>
      </c>
      <c r="F1837">
        <f>IFERROR(VLOOKUP(Tabela1[[#This Row],[Ano]],[1]Escalões!$B$2:$C$72,2,FALSE),0)</f>
        <v>0</v>
      </c>
    </row>
    <row r="1838" spans="1:6" x14ac:dyDescent="0.3">
      <c r="A1838">
        <v>79542</v>
      </c>
      <c r="B1838" t="s">
        <v>1961</v>
      </c>
      <c r="C1838" t="s">
        <v>1944</v>
      </c>
      <c r="D1838" t="str">
        <f>VLOOKUP(Tabela1[[#This Row],[Licença]],[1]DoB!$A$1:$O$5010,8,FALSE)</f>
        <v>04-06-2013</v>
      </c>
      <c r="E1838">
        <f>YEAR(Tabela1[[#This Row],[DoB]])</f>
        <v>2013</v>
      </c>
      <c r="F1838">
        <f>IFERROR(VLOOKUP(Tabela1[[#This Row],[Ano]],[1]Escalões!$B$2:$C$72,2,FALSE),0)</f>
        <v>0</v>
      </c>
    </row>
    <row r="1839" spans="1:6" x14ac:dyDescent="0.3">
      <c r="A1839">
        <v>69546</v>
      </c>
      <c r="B1839" t="s">
        <v>1962</v>
      </c>
      <c r="C1839" t="s">
        <v>1944</v>
      </c>
      <c r="D1839" t="str">
        <f>VLOOKUP(Tabela1[[#This Row],[Licença]],[1]DoB!$A$1:$O$5010,8,FALSE)</f>
        <v>28-03-2001</v>
      </c>
      <c r="E1839">
        <f>YEAR(Tabela1[[#This Row],[DoB]])</f>
        <v>2001</v>
      </c>
      <c r="F1839">
        <f>IFERROR(VLOOKUP(Tabela1[[#This Row],[Ano]],[1]Escalões!$B$2:$C$72,2,FALSE),0)</f>
        <v>0</v>
      </c>
    </row>
    <row r="1840" spans="1:6" x14ac:dyDescent="0.3">
      <c r="A1840">
        <v>52116</v>
      </c>
      <c r="B1840" t="s">
        <v>1963</v>
      </c>
      <c r="C1840" t="s">
        <v>1944</v>
      </c>
      <c r="D1840" t="str">
        <f>VLOOKUP(Tabela1[[#This Row],[Licença]],[1]DoB!$A$1:$O$5010,8,FALSE)</f>
        <v>08-02-1989</v>
      </c>
      <c r="E1840">
        <f>YEAR(Tabela1[[#This Row],[DoB]])</f>
        <v>1989</v>
      </c>
      <c r="F1840">
        <f>IFERROR(VLOOKUP(Tabela1[[#This Row],[Ano]],[1]Escalões!$B$2:$C$72,2,FALSE),0)</f>
        <v>0</v>
      </c>
    </row>
    <row r="1841" spans="1:6" x14ac:dyDescent="0.3">
      <c r="A1841">
        <v>50724</v>
      </c>
      <c r="B1841" t="s">
        <v>1964</v>
      </c>
      <c r="C1841" t="s">
        <v>1944</v>
      </c>
      <c r="D1841" t="str">
        <f>VLOOKUP(Tabela1[[#This Row],[Licença]],[1]DoB!$A$1:$O$5010,8,FALSE)</f>
        <v>06-08-1984</v>
      </c>
      <c r="E1841">
        <f>YEAR(Tabela1[[#This Row],[DoB]])</f>
        <v>1984</v>
      </c>
      <c r="F1841" t="str">
        <f>IFERROR(VLOOKUP(Tabela1[[#This Row],[Ano]],[1]Escalões!$B$2:$C$72,2,FALSE),0)</f>
        <v>Vet I</v>
      </c>
    </row>
    <row r="1842" spans="1:6" x14ac:dyDescent="0.3">
      <c r="A1842">
        <v>50725</v>
      </c>
      <c r="B1842" t="s">
        <v>1965</v>
      </c>
      <c r="C1842" t="s">
        <v>1944</v>
      </c>
      <c r="D1842" t="str">
        <f>VLOOKUP(Tabela1[[#This Row],[Licença]],[1]DoB!$A$1:$O$5010,8,FALSE)</f>
        <v>14-05-1985</v>
      </c>
      <c r="E1842">
        <f>YEAR(Tabela1[[#This Row],[DoB]])</f>
        <v>1985</v>
      </c>
      <c r="F1842" t="str">
        <f>IFERROR(VLOOKUP(Tabela1[[#This Row],[Ano]],[1]Escalões!$B$2:$C$72,2,FALSE),0)</f>
        <v>Vet I</v>
      </c>
    </row>
    <row r="1843" spans="1:6" x14ac:dyDescent="0.3">
      <c r="A1843">
        <v>55264</v>
      </c>
      <c r="B1843" t="s">
        <v>1966</v>
      </c>
      <c r="C1843" t="s">
        <v>1944</v>
      </c>
      <c r="D1843" t="str">
        <f>VLOOKUP(Tabela1[[#This Row],[Licença]],[1]DoB!$A$1:$O$5010,8,FALSE)</f>
        <v>23-09-1991</v>
      </c>
      <c r="E1843">
        <f>YEAR(Tabela1[[#This Row],[DoB]])</f>
        <v>1991</v>
      </c>
      <c r="F1843">
        <f>IFERROR(VLOOKUP(Tabela1[[#This Row],[Ano]],[1]Escalões!$B$2:$C$72,2,FALSE),0)</f>
        <v>0</v>
      </c>
    </row>
    <row r="1844" spans="1:6" x14ac:dyDescent="0.3">
      <c r="A1844">
        <v>52246</v>
      </c>
      <c r="B1844" t="s">
        <v>1967</v>
      </c>
      <c r="C1844" t="s">
        <v>1944</v>
      </c>
      <c r="D1844" t="str">
        <f>VLOOKUP(Tabela1[[#This Row],[Licença]],[1]DoB!$A$1:$O$5010,8,FALSE)</f>
        <v>07-05-1974</v>
      </c>
      <c r="E1844">
        <f>YEAR(Tabela1[[#This Row],[DoB]])</f>
        <v>1974</v>
      </c>
      <c r="F1844" t="str">
        <f>IFERROR(VLOOKUP(Tabela1[[#This Row],[Ano]],[1]Escalões!$B$2:$C$72,2,FALSE),0)</f>
        <v>Vet III</v>
      </c>
    </row>
    <row r="1845" spans="1:6" x14ac:dyDescent="0.3">
      <c r="A1845">
        <v>51897</v>
      </c>
      <c r="B1845" t="s">
        <v>1968</v>
      </c>
      <c r="C1845" t="s">
        <v>1944</v>
      </c>
      <c r="D1845" t="str">
        <f>VLOOKUP(Tabela1[[#This Row],[Licença]],[1]DoB!$A$1:$O$5010,8,FALSE)</f>
        <v>08-04-1988</v>
      </c>
      <c r="E1845">
        <f>YEAR(Tabela1[[#This Row],[DoB]])</f>
        <v>1988</v>
      </c>
      <c r="F1845">
        <f>IFERROR(VLOOKUP(Tabela1[[#This Row],[Ano]],[1]Escalões!$B$2:$C$72,2,FALSE),0)</f>
        <v>0</v>
      </c>
    </row>
    <row r="1846" spans="1:6" x14ac:dyDescent="0.3">
      <c r="A1846">
        <v>77631</v>
      </c>
      <c r="B1846" t="s">
        <v>1969</v>
      </c>
      <c r="C1846" t="s">
        <v>1944</v>
      </c>
      <c r="D1846" t="str">
        <f>VLOOKUP(Tabela1[[#This Row],[Licença]],[1]DoB!$A$1:$O$5010,8,FALSE)</f>
        <v>23-01-2012</v>
      </c>
      <c r="E1846">
        <f>YEAR(Tabela1[[#This Row],[DoB]])</f>
        <v>2012</v>
      </c>
      <c r="F1846">
        <f>IFERROR(VLOOKUP(Tabela1[[#This Row],[Ano]],[1]Escalões!$B$2:$C$72,2,FALSE),0)</f>
        <v>0</v>
      </c>
    </row>
    <row r="1847" spans="1:6" x14ac:dyDescent="0.3">
      <c r="A1847">
        <v>72715</v>
      </c>
      <c r="B1847" t="s">
        <v>1970</v>
      </c>
      <c r="C1847" t="s">
        <v>1944</v>
      </c>
      <c r="D1847" t="str">
        <f>VLOOKUP(Tabela1[[#This Row],[Licença]],[1]DoB!$A$1:$O$5010,8,FALSE)</f>
        <v>10-10-2000</v>
      </c>
      <c r="E1847">
        <f>YEAR(Tabela1[[#This Row],[DoB]])</f>
        <v>2000</v>
      </c>
      <c r="F1847">
        <f>IFERROR(VLOOKUP(Tabela1[[#This Row],[Ano]],[1]Escalões!$B$2:$C$72,2,FALSE),0)</f>
        <v>0</v>
      </c>
    </row>
    <row r="1848" spans="1:6" x14ac:dyDescent="0.3">
      <c r="A1848">
        <v>69084</v>
      </c>
      <c r="B1848" t="s">
        <v>1971</v>
      </c>
      <c r="C1848" t="s">
        <v>1944</v>
      </c>
      <c r="D1848" t="str">
        <f>VLOOKUP(Tabela1[[#This Row],[Licença]],[1]DoB!$A$1:$O$5010,8,FALSE)</f>
        <v>25-08-2005</v>
      </c>
      <c r="E1848">
        <f>YEAR(Tabela1[[#This Row],[DoB]])</f>
        <v>2005</v>
      </c>
      <c r="F1848">
        <f>IFERROR(VLOOKUP(Tabela1[[#This Row],[Ano]],[1]Escalões!$B$2:$C$72,2,FALSE),0)</f>
        <v>0</v>
      </c>
    </row>
    <row r="1849" spans="1:6" x14ac:dyDescent="0.3">
      <c r="A1849">
        <v>80647</v>
      </c>
      <c r="B1849" t="s">
        <v>1972</v>
      </c>
      <c r="C1849" t="s">
        <v>1944</v>
      </c>
      <c r="D1849" t="str">
        <f>VLOOKUP(Tabela1[[#This Row],[Licença]],[1]DoB!$A$1:$O$5010,8,FALSE)</f>
        <v>26-11-1982</v>
      </c>
      <c r="E1849">
        <f>YEAR(Tabela1[[#This Row],[DoB]])</f>
        <v>1982</v>
      </c>
      <c r="F1849" t="str">
        <f>IFERROR(VLOOKUP(Tabela1[[#This Row],[Ano]],[1]Escalões!$B$2:$C$72,2,FALSE),0)</f>
        <v>Vet I</v>
      </c>
    </row>
    <row r="1850" spans="1:6" x14ac:dyDescent="0.3">
      <c r="A1850">
        <v>80694</v>
      </c>
      <c r="B1850" t="s">
        <v>1973</v>
      </c>
      <c r="C1850" t="s">
        <v>1944</v>
      </c>
      <c r="D1850" t="str">
        <f>VLOOKUP(Tabela1[[#This Row],[Licença]],[1]DoB!$A$1:$O$5010,8,FALSE)</f>
        <v>03-06-2017</v>
      </c>
      <c r="E1850">
        <f>YEAR(Tabela1[[#This Row],[DoB]])</f>
        <v>2017</v>
      </c>
      <c r="F1850">
        <f>IFERROR(VLOOKUP(Tabela1[[#This Row],[Ano]],[1]Escalões!$B$2:$C$72,2,FALSE),0)</f>
        <v>0</v>
      </c>
    </row>
    <row r="1851" spans="1:6" x14ac:dyDescent="0.3">
      <c r="A1851">
        <v>76750</v>
      </c>
      <c r="B1851" t="s">
        <v>1974</v>
      </c>
      <c r="C1851" t="s">
        <v>1944</v>
      </c>
      <c r="D1851" t="str">
        <f>VLOOKUP(Tabela1[[#This Row],[Licença]],[1]DoB!$A$1:$O$5010,8,FALSE)</f>
        <v>23-07-2010</v>
      </c>
      <c r="E1851">
        <f>YEAR(Tabela1[[#This Row],[DoB]])</f>
        <v>2010</v>
      </c>
      <c r="F1851">
        <f>IFERROR(VLOOKUP(Tabela1[[#This Row],[Ano]],[1]Escalões!$B$2:$C$72,2,FALSE),0)</f>
        <v>0</v>
      </c>
    </row>
    <row r="1852" spans="1:6" x14ac:dyDescent="0.3">
      <c r="A1852">
        <v>76265</v>
      </c>
      <c r="B1852" t="s">
        <v>1975</v>
      </c>
      <c r="C1852" t="s">
        <v>1976</v>
      </c>
      <c r="D1852" t="str">
        <f>VLOOKUP(Tabela1[[#This Row],[Licença]],[1]DoB!$A$1:$O$5010,8,FALSE)</f>
        <v>29-10-2007</v>
      </c>
      <c r="E1852">
        <f>YEAR(Tabela1[[#This Row],[DoB]])</f>
        <v>2007</v>
      </c>
      <c r="F1852">
        <f>IFERROR(VLOOKUP(Tabela1[[#This Row],[Ano]],[1]Escalões!$B$2:$C$72,2,FALSE),0)</f>
        <v>0</v>
      </c>
    </row>
    <row r="1853" spans="1:6" x14ac:dyDescent="0.3">
      <c r="A1853">
        <v>80049</v>
      </c>
      <c r="B1853" t="s">
        <v>1977</v>
      </c>
      <c r="C1853" t="s">
        <v>1976</v>
      </c>
      <c r="D1853" t="str">
        <f>VLOOKUP(Tabela1[[#This Row],[Licença]],[1]DoB!$A$1:$O$5010,8,FALSE)</f>
        <v>04-12-2014</v>
      </c>
      <c r="E1853">
        <f>YEAR(Tabela1[[#This Row],[DoB]])</f>
        <v>2014</v>
      </c>
      <c r="F1853">
        <f>IFERROR(VLOOKUP(Tabela1[[#This Row],[Ano]],[1]Escalões!$B$2:$C$72,2,FALSE),0)</f>
        <v>0</v>
      </c>
    </row>
    <row r="1854" spans="1:6" x14ac:dyDescent="0.3">
      <c r="A1854">
        <v>60432</v>
      </c>
      <c r="B1854" t="s">
        <v>1978</v>
      </c>
      <c r="C1854" t="s">
        <v>1976</v>
      </c>
      <c r="D1854" t="str">
        <f>VLOOKUP(Tabela1[[#This Row],[Licença]],[1]DoB!$A$1:$O$5010,8,FALSE)</f>
        <v>21-08-1990</v>
      </c>
      <c r="E1854">
        <f>YEAR(Tabela1[[#This Row],[DoB]])</f>
        <v>1990</v>
      </c>
      <c r="F1854">
        <f>IFERROR(VLOOKUP(Tabela1[[#This Row],[Ano]],[1]Escalões!$B$2:$C$72,2,FALSE),0)</f>
        <v>0</v>
      </c>
    </row>
    <row r="1855" spans="1:6" x14ac:dyDescent="0.3">
      <c r="A1855">
        <v>80003</v>
      </c>
      <c r="B1855" t="s">
        <v>1979</v>
      </c>
      <c r="C1855" t="s">
        <v>1976</v>
      </c>
      <c r="D1855" t="str">
        <f>VLOOKUP(Tabela1[[#This Row],[Licença]],[1]DoB!$A$1:$O$5010,8,FALSE)</f>
        <v>01-09-2010</v>
      </c>
      <c r="E1855">
        <f>YEAR(Tabela1[[#This Row],[DoB]])</f>
        <v>2010</v>
      </c>
      <c r="F1855">
        <f>IFERROR(VLOOKUP(Tabela1[[#This Row],[Ano]],[1]Escalões!$B$2:$C$72,2,FALSE),0)</f>
        <v>0</v>
      </c>
    </row>
    <row r="1856" spans="1:6" x14ac:dyDescent="0.3">
      <c r="A1856">
        <v>57549</v>
      </c>
      <c r="B1856" t="s">
        <v>1980</v>
      </c>
      <c r="C1856" t="s">
        <v>1976</v>
      </c>
      <c r="D1856" t="str">
        <f>VLOOKUP(Tabela1[[#This Row],[Licença]],[1]DoB!$A$1:$O$5010,8,FALSE)</f>
        <v>07-08-1983</v>
      </c>
      <c r="E1856">
        <f>YEAR(Tabela1[[#This Row],[DoB]])</f>
        <v>1983</v>
      </c>
      <c r="F1856" t="str">
        <f>IFERROR(VLOOKUP(Tabela1[[#This Row],[Ano]],[1]Escalões!$B$2:$C$72,2,FALSE),0)</f>
        <v>Vet I</v>
      </c>
    </row>
    <row r="1857" spans="1:6" x14ac:dyDescent="0.3">
      <c r="A1857">
        <v>66055</v>
      </c>
      <c r="B1857" t="s">
        <v>1981</v>
      </c>
      <c r="C1857" t="s">
        <v>1976</v>
      </c>
      <c r="D1857" t="str">
        <f>VLOOKUP(Tabela1[[#This Row],[Licença]],[1]DoB!$A$1:$O$5010,8,FALSE)</f>
        <v>13-12-1993</v>
      </c>
      <c r="E1857">
        <f>YEAR(Tabela1[[#This Row],[DoB]])</f>
        <v>1993</v>
      </c>
      <c r="F1857">
        <f>IFERROR(VLOOKUP(Tabela1[[#This Row],[Ano]],[1]Escalões!$B$2:$C$72,2,FALSE),0)</f>
        <v>0</v>
      </c>
    </row>
    <row r="1858" spans="1:6" x14ac:dyDescent="0.3">
      <c r="A1858">
        <v>66612</v>
      </c>
      <c r="B1858" t="s">
        <v>1982</v>
      </c>
      <c r="C1858" t="s">
        <v>1976</v>
      </c>
      <c r="D1858" t="str">
        <f>VLOOKUP(Tabela1[[#This Row],[Licença]],[1]DoB!$A$1:$O$5010,8,FALSE)</f>
        <v>09-12-2003</v>
      </c>
      <c r="E1858">
        <f>YEAR(Tabela1[[#This Row],[DoB]])</f>
        <v>2003</v>
      </c>
      <c r="F1858">
        <f>IFERROR(VLOOKUP(Tabela1[[#This Row],[Ano]],[1]Escalões!$B$2:$C$72,2,FALSE),0)</f>
        <v>0</v>
      </c>
    </row>
    <row r="1859" spans="1:6" x14ac:dyDescent="0.3">
      <c r="A1859">
        <v>70611</v>
      </c>
      <c r="B1859" t="s">
        <v>1983</v>
      </c>
      <c r="C1859" t="s">
        <v>1976</v>
      </c>
      <c r="D1859" t="str">
        <f>VLOOKUP(Tabela1[[#This Row],[Licença]],[1]DoB!$A$1:$O$5010,8,FALSE)</f>
        <v>21-11-2005</v>
      </c>
      <c r="E1859">
        <f>YEAR(Tabela1[[#This Row],[DoB]])</f>
        <v>2005</v>
      </c>
      <c r="F1859">
        <f>IFERROR(VLOOKUP(Tabela1[[#This Row],[Ano]],[1]Escalões!$B$2:$C$72,2,FALSE),0)</f>
        <v>0</v>
      </c>
    </row>
    <row r="1860" spans="1:6" x14ac:dyDescent="0.3">
      <c r="A1860">
        <v>60951</v>
      </c>
      <c r="B1860" t="s">
        <v>1984</v>
      </c>
      <c r="C1860" t="s">
        <v>1976</v>
      </c>
      <c r="D1860" t="str">
        <f>VLOOKUP(Tabela1[[#This Row],[Licença]],[1]DoB!$A$1:$O$5010,8,FALSE)</f>
        <v>18-03-1991</v>
      </c>
      <c r="E1860">
        <f>YEAR(Tabela1[[#This Row],[DoB]])</f>
        <v>1991</v>
      </c>
      <c r="F1860">
        <f>IFERROR(VLOOKUP(Tabela1[[#This Row],[Ano]],[1]Escalões!$B$2:$C$72,2,FALSE),0)</f>
        <v>0</v>
      </c>
    </row>
    <row r="1861" spans="1:6" x14ac:dyDescent="0.3">
      <c r="A1861">
        <v>78597</v>
      </c>
      <c r="B1861" t="s">
        <v>1985</v>
      </c>
      <c r="C1861" t="s">
        <v>1976</v>
      </c>
      <c r="D1861" t="str">
        <f>VLOOKUP(Tabela1[[#This Row],[Licença]],[1]DoB!$A$1:$O$5010,8,FALSE)</f>
        <v>13-02-2008</v>
      </c>
      <c r="E1861">
        <f>YEAR(Tabela1[[#This Row],[DoB]])</f>
        <v>2008</v>
      </c>
      <c r="F1861">
        <f>IFERROR(VLOOKUP(Tabela1[[#This Row],[Ano]],[1]Escalões!$B$2:$C$72,2,FALSE),0)</f>
        <v>0</v>
      </c>
    </row>
    <row r="1862" spans="1:6" x14ac:dyDescent="0.3">
      <c r="A1862">
        <v>54638</v>
      </c>
      <c r="B1862" t="s">
        <v>1986</v>
      </c>
      <c r="C1862" t="s">
        <v>1987</v>
      </c>
      <c r="D1862" t="str">
        <f>VLOOKUP(Tabela1[[#This Row],[Licença]],[1]DoB!$A$1:$O$5010,8,FALSE)</f>
        <v>16-10-1987</v>
      </c>
      <c r="E1862">
        <f>YEAR(Tabela1[[#This Row],[DoB]])</f>
        <v>1987</v>
      </c>
      <c r="F1862">
        <f>IFERROR(VLOOKUP(Tabela1[[#This Row],[Ano]],[1]Escalões!$B$2:$C$72,2,FALSE),0)</f>
        <v>0</v>
      </c>
    </row>
    <row r="1863" spans="1:6" x14ac:dyDescent="0.3">
      <c r="A1863">
        <v>68451</v>
      </c>
      <c r="B1863" t="s">
        <v>1988</v>
      </c>
      <c r="C1863" t="s">
        <v>1987</v>
      </c>
      <c r="D1863" t="str">
        <f>VLOOKUP(Tabela1[[#This Row],[Licença]],[1]DoB!$A$1:$O$5010,8,FALSE)</f>
        <v>13-10-1999</v>
      </c>
      <c r="E1863">
        <f>YEAR(Tabela1[[#This Row],[DoB]])</f>
        <v>1999</v>
      </c>
      <c r="F1863">
        <f>IFERROR(VLOOKUP(Tabela1[[#This Row],[Ano]],[1]Escalões!$B$2:$C$72,2,FALSE),0)</f>
        <v>0</v>
      </c>
    </row>
    <row r="1864" spans="1:6" x14ac:dyDescent="0.3">
      <c r="A1864">
        <v>66318</v>
      </c>
      <c r="B1864" t="s">
        <v>1989</v>
      </c>
      <c r="C1864" t="s">
        <v>1987</v>
      </c>
      <c r="D1864" t="str">
        <f>VLOOKUP(Tabela1[[#This Row],[Licença]],[1]DoB!$A$1:$O$5010,8,FALSE)</f>
        <v>29-04-1999</v>
      </c>
      <c r="E1864">
        <f>YEAR(Tabela1[[#This Row],[DoB]])</f>
        <v>1999</v>
      </c>
      <c r="F1864">
        <f>IFERROR(VLOOKUP(Tabela1[[#This Row],[Ano]],[1]Escalões!$B$2:$C$72,2,FALSE),0)</f>
        <v>0</v>
      </c>
    </row>
    <row r="1865" spans="1:6" x14ac:dyDescent="0.3">
      <c r="A1865">
        <v>59957</v>
      </c>
      <c r="B1865" t="s">
        <v>1990</v>
      </c>
      <c r="C1865" t="s">
        <v>1987</v>
      </c>
      <c r="D1865" t="str">
        <f>VLOOKUP(Tabela1[[#This Row],[Licença]],[1]DoB!$A$1:$O$5010,8,FALSE)</f>
        <v>07-03-1981</v>
      </c>
      <c r="E1865">
        <f>YEAR(Tabela1[[#This Row],[DoB]])</f>
        <v>1981</v>
      </c>
      <c r="F1865" t="str">
        <f>IFERROR(VLOOKUP(Tabela1[[#This Row],[Ano]],[1]Escalões!$B$2:$C$72,2,FALSE),0)</f>
        <v>Vet I</v>
      </c>
    </row>
    <row r="1866" spans="1:6" x14ac:dyDescent="0.3">
      <c r="A1866">
        <v>68005</v>
      </c>
      <c r="B1866" t="s">
        <v>1991</v>
      </c>
      <c r="C1866" t="s">
        <v>1987</v>
      </c>
      <c r="D1866" t="str">
        <f>VLOOKUP(Tabela1[[#This Row],[Licença]],[1]DoB!$A$1:$O$5010,8,FALSE)</f>
        <v>08-01-1973</v>
      </c>
      <c r="E1866">
        <f>YEAR(Tabela1[[#This Row],[DoB]])</f>
        <v>1973</v>
      </c>
      <c r="F1866" t="str">
        <f>IFERROR(VLOOKUP(Tabela1[[#This Row],[Ano]],[1]Escalões!$B$2:$C$72,2,FALSE),0)</f>
        <v>Vet III</v>
      </c>
    </row>
    <row r="1867" spans="1:6" x14ac:dyDescent="0.3">
      <c r="A1867">
        <v>50577</v>
      </c>
      <c r="B1867" t="s">
        <v>1992</v>
      </c>
      <c r="C1867" t="s">
        <v>1987</v>
      </c>
      <c r="D1867" t="str">
        <f>VLOOKUP(Tabela1[[#This Row],[Licença]],[1]DoB!$A$1:$O$5010,8,FALSE)</f>
        <v>29-08-1980</v>
      </c>
      <c r="E1867">
        <f>YEAR(Tabela1[[#This Row],[DoB]])</f>
        <v>1980</v>
      </c>
      <c r="F1867" t="str">
        <f>IFERROR(VLOOKUP(Tabela1[[#This Row],[Ano]],[1]Escalões!$B$2:$C$72,2,FALSE),0)</f>
        <v>Vet II</v>
      </c>
    </row>
    <row r="1868" spans="1:6" x14ac:dyDescent="0.3">
      <c r="A1868">
        <v>73712</v>
      </c>
      <c r="B1868" t="s">
        <v>1993</v>
      </c>
      <c r="C1868" t="s">
        <v>1987</v>
      </c>
      <c r="D1868" t="str">
        <f>VLOOKUP(Tabela1[[#This Row],[Licença]],[1]DoB!$A$1:$O$5010,8,FALSE)</f>
        <v>20-05-1984</v>
      </c>
      <c r="E1868">
        <f>YEAR(Tabela1[[#This Row],[DoB]])</f>
        <v>1984</v>
      </c>
      <c r="F1868" t="str">
        <f>IFERROR(VLOOKUP(Tabela1[[#This Row],[Ano]],[1]Escalões!$B$2:$C$72,2,FALSE),0)</f>
        <v>Vet I</v>
      </c>
    </row>
    <row r="1869" spans="1:6" x14ac:dyDescent="0.3">
      <c r="A1869">
        <v>54533</v>
      </c>
      <c r="B1869" t="s">
        <v>1994</v>
      </c>
      <c r="C1869" t="s">
        <v>1987</v>
      </c>
      <c r="D1869" t="str">
        <f>VLOOKUP(Tabela1[[#This Row],[Licença]],[1]DoB!$A$1:$O$5010,8,FALSE)</f>
        <v>19-11-1982</v>
      </c>
      <c r="E1869">
        <f>YEAR(Tabela1[[#This Row],[DoB]])</f>
        <v>1982</v>
      </c>
      <c r="F1869" t="str">
        <f>IFERROR(VLOOKUP(Tabela1[[#This Row],[Ano]],[1]Escalões!$B$2:$C$72,2,FALSE),0)</f>
        <v>Vet I</v>
      </c>
    </row>
    <row r="1870" spans="1:6" x14ac:dyDescent="0.3">
      <c r="A1870">
        <v>76825</v>
      </c>
      <c r="B1870" t="s">
        <v>1995</v>
      </c>
      <c r="C1870" t="s">
        <v>1987</v>
      </c>
      <c r="D1870" t="str">
        <f>VLOOKUP(Tabela1[[#This Row],[Licença]],[1]DoB!$A$1:$O$5010,8,FALSE)</f>
        <v>26-09-1988</v>
      </c>
      <c r="E1870">
        <f>YEAR(Tabela1[[#This Row],[DoB]])</f>
        <v>1988</v>
      </c>
      <c r="F1870">
        <f>IFERROR(VLOOKUP(Tabela1[[#This Row],[Ano]],[1]Escalões!$B$2:$C$72,2,FALSE),0)</f>
        <v>0</v>
      </c>
    </row>
    <row r="1871" spans="1:6" x14ac:dyDescent="0.3">
      <c r="A1871">
        <v>55438</v>
      </c>
      <c r="B1871" t="s">
        <v>1996</v>
      </c>
      <c r="C1871" t="s">
        <v>1987</v>
      </c>
      <c r="D1871" t="str">
        <f>VLOOKUP(Tabela1[[#This Row],[Licença]],[1]DoB!$A$1:$O$5010,8,FALSE)</f>
        <v>25-07-1985</v>
      </c>
      <c r="E1871">
        <f>YEAR(Tabela1[[#This Row],[DoB]])</f>
        <v>1985</v>
      </c>
      <c r="F1871" t="str">
        <f>IFERROR(VLOOKUP(Tabela1[[#This Row],[Ano]],[1]Escalões!$B$2:$C$72,2,FALSE),0)</f>
        <v>Vet I</v>
      </c>
    </row>
    <row r="1872" spans="1:6" x14ac:dyDescent="0.3">
      <c r="A1872">
        <v>69934</v>
      </c>
      <c r="B1872" t="s">
        <v>1997</v>
      </c>
      <c r="C1872" t="s">
        <v>1987</v>
      </c>
      <c r="D1872" t="str">
        <f>VLOOKUP(Tabela1[[#This Row],[Licença]],[1]DoB!$A$1:$O$5010,8,FALSE)</f>
        <v>04-12-2002</v>
      </c>
      <c r="E1872">
        <f>YEAR(Tabela1[[#This Row],[DoB]])</f>
        <v>2002</v>
      </c>
      <c r="F1872">
        <f>IFERROR(VLOOKUP(Tabela1[[#This Row],[Ano]],[1]Escalões!$B$2:$C$72,2,FALSE),0)</f>
        <v>0</v>
      </c>
    </row>
    <row r="1873" spans="1:6" x14ac:dyDescent="0.3">
      <c r="A1873">
        <v>80478</v>
      </c>
      <c r="B1873" t="s">
        <v>1998</v>
      </c>
      <c r="C1873" t="s">
        <v>1987</v>
      </c>
      <c r="D1873" t="str">
        <f>VLOOKUP(Tabela1[[#This Row],[Licença]],[1]DoB!$A$1:$O$5010,8,FALSE)</f>
        <v>05-03-2008</v>
      </c>
      <c r="E1873">
        <f>YEAR(Tabela1[[#This Row],[DoB]])</f>
        <v>2008</v>
      </c>
      <c r="F1873">
        <f>IFERROR(VLOOKUP(Tabela1[[#This Row],[Ano]],[1]Escalões!$B$2:$C$72,2,FALSE),0)</f>
        <v>0</v>
      </c>
    </row>
    <row r="1874" spans="1:6" x14ac:dyDescent="0.3">
      <c r="A1874">
        <v>80491</v>
      </c>
      <c r="B1874" t="s">
        <v>1999</v>
      </c>
      <c r="C1874" t="s">
        <v>1987</v>
      </c>
      <c r="D1874" t="e">
        <f>VLOOKUP(Tabela1[[#This Row],[Licença]],[1]DoB!$A$1:$O$5010,8,FALSE)</f>
        <v>#N/A</v>
      </c>
      <c r="E1874" t="e">
        <f>YEAR(Tabela1[[#This Row],[DoB]])</f>
        <v>#N/A</v>
      </c>
      <c r="F1874">
        <f>IFERROR(VLOOKUP(Tabela1[[#This Row],[Ano]],[1]Escalões!$B$2:$C$72,2,FALSE),0)</f>
        <v>0</v>
      </c>
    </row>
    <row r="1875" spans="1:6" x14ac:dyDescent="0.3">
      <c r="A1875">
        <v>80540</v>
      </c>
      <c r="B1875" t="s">
        <v>2000</v>
      </c>
      <c r="C1875" t="s">
        <v>1987</v>
      </c>
      <c r="D1875" t="str">
        <f>VLOOKUP(Tabela1[[#This Row],[Licença]],[1]DoB!$A$1:$O$5010,8,FALSE)</f>
        <v>06-06-1996</v>
      </c>
      <c r="E1875">
        <f>YEAR(Tabela1[[#This Row],[DoB]])</f>
        <v>1996</v>
      </c>
      <c r="F1875">
        <f>IFERROR(VLOOKUP(Tabela1[[#This Row],[Ano]],[1]Escalões!$B$2:$C$72,2,FALSE),0)</f>
        <v>0</v>
      </c>
    </row>
    <row r="1876" spans="1:6" x14ac:dyDescent="0.3">
      <c r="A1876">
        <v>80542</v>
      </c>
      <c r="B1876" t="s">
        <v>2001</v>
      </c>
      <c r="C1876" t="s">
        <v>1987</v>
      </c>
      <c r="D1876" t="str">
        <f>VLOOKUP(Tabela1[[#This Row],[Licença]],[1]DoB!$A$1:$O$5010,8,FALSE)</f>
        <v>29-07-1998</v>
      </c>
      <c r="E1876">
        <f>YEAR(Tabela1[[#This Row],[DoB]])</f>
        <v>1998</v>
      </c>
      <c r="F1876">
        <f>IFERROR(VLOOKUP(Tabela1[[#This Row],[Ano]],[1]Escalões!$B$2:$C$72,2,FALSE),0)</f>
        <v>0</v>
      </c>
    </row>
    <row r="1877" spans="1:6" x14ac:dyDescent="0.3">
      <c r="A1877">
        <v>78828</v>
      </c>
      <c r="B1877" t="s">
        <v>2002</v>
      </c>
      <c r="C1877" t="s">
        <v>1987</v>
      </c>
      <c r="D1877" t="str">
        <f>VLOOKUP(Tabela1[[#This Row],[Licença]],[1]DoB!$A$1:$O$5010,8,FALSE)</f>
        <v>15-09-2011</v>
      </c>
      <c r="E1877">
        <f>YEAR(Tabela1[[#This Row],[DoB]])</f>
        <v>2011</v>
      </c>
      <c r="F1877">
        <f>IFERROR(VLOOKUP(Tabela1[[#This Row],[Ano]],[1]Escalões!$B$2:$C$72,2,FALSE),0)</f>
        <v>0</v>
      </c>
    </row>
    <row r="1878" spans="1:6" x14ac:dyDescent="0.3">
      <c r="A1878">
        <v>64828</v>
      </c>
      <c r="B1878" t="s">
        <v>2003</v>
      </c>
      <c r="C1878" t="s">
        <v>1987</v>
      </c>
      <c r="D1878" t="str">
        <f>VLOOKUP(Tabela1[[#This Row],[Licença]],[1]DoB!$A$1:$O$5010,8,FALSE)</f>
        <v>28-08-1999</v>
      </c>
      <c r="E1878">
        <f>YEAR(Tabela1[[#This Row],[DoB]])</f>
        <v>1999</v>
      </c>
      <c r="F1878">
        <f>IFERROR(VLOOKUP(Tabela1[[#This Row],[Ano]],[1]Escalões!$B$2:$C$72,2,FALSE),0)</f>
        <v>0</v>
      </c>
    </row>
    <row r="1879" spans="1:6" x14ac:dyDescent="0.3">
      <c r="A1879">
        <v>51546</v>
      </c>
      <c r="B1879" t="s">
        <v>2004</v>
      </c>
      <c r="C1879" t="s">
        <v>2005</v>
      </c>
      <c r="D1879" t="str">
        <f>VLOOKUP(Tabela1[[#This Row],[Licença]],[1]DoB!$A$1:$O$5010,8,FALSE)</f>
        <v>27-10-1971</v>
      </c>
      <c r="E1879">
        <f>YEAR(Tabela1[[#This Row],[DoB]])</f>
        <v>1971</v>
      </c>
      <c r="F1879" t="str">
        <f>IFERROR(VLOOKUP(Tabela1[[#This Row],[Ano]],[1]Escalões!$B$2:$C$72,2,FALSE),0)</f>
        <v>Vet III</v>
      </c>
    </row>
    <row r="1880" spans="1:6" x14ac:dyDescent="0.3">
      <c r="A1880">
        <v>51893</v>
      </c>
      <c r="B1880" t="s">
        <v>2006</v>
      </c>
      <c r="C1880" t="s">
        <v>2005</v>
      </c>
      <c r="D1880" t="str">
        <f>VLOOKUP(Tabela1[[#This Row],[Licença]],[1]DoB!$A$1:$O$5010,8,FALSE)</f>
        <v>15-06-1982</v>
      </c>
      <c r="E1880">
        <f>YEAR(Tabela1[[#This Row],[DoB]])</f>
        <v>1982</v>
      </c>
      <c r="F1880" t="str">
        <f>IFERROR(VLOOKUP(Tabela1[[#This Row],[Ano]],[1]Escalões!$B$2:$C$72,2,FALSE),0)</f>
        <v>Vet I</v>
      </c>
    </row>
    <row r="1881" spans="1:6" x14ac:dyDescent="0.3">
      <c r="A1881">
        <v>51783</v>
      </c>
      <c r="B1881" t="s">
        <v>2007</v>
      </c>
      <c r="C1881" t="s">
        <v>2005</v>
      </c>
      <c r="D1881" t="str">
        <f>VLOOKUP(Tabela1[[#This Row],[Licença]],[1]DoB!$A$1:$O$5010,8,FALSE)</f>
        <v>14-03-1977</v>
      </c>
      <c r="E1881">
        <f>YEAR(Tabela1[[#This Row],[DoB]])</f>
        <v>1977</v>
      </c>
      <c r="F1881" t="str">
        <f>IFERROR(VLOOKUP(Tabela1[[#This Row],[Ano]],[1]Escalões!$B$2:$C$72,2,FALSE),0)</f>
        <v>Vet II</v>
      </c>
    </row>
    <row r="1882" spans="1:6" x14ac:dyDescent="0.3">
      <c r="A1882">
        <v>68098</v>
      </c>
      <c r="B1882" t="s">
        <v>2008</v>
      </c>
      <c r="C1882" t="s">
        <v>2005</v>
      </c>
      <c r="D1882" t="str">
        <f>VLOOKUP(Tabela1[[#This Row],[Licença]],[1]DoB!$A$1:$O$5010,8,FALSE)</f>
        <v>27-12-1970</v>
      </c>
      <c r="E1882">
        <f>YEAR(Tabela1[[#This Row],[DoB]])</f>
        <v>1970</v>
      </c>
      <c r="F1882" t="str">
        <f>IFERROR(VLOOKUP(Tabela1[[#This Row],[Ano]],[1]Escalões!$B$2:$C$72,2,FALSE),0)</f>
        <v>Vet IV</v>
      </c>
    </row>
    <row r="1883" spans="1:6" x14ac:dyDescent="0.3">
      <c r="A1883">
        <v>79438</v>
      </c>
      <c r="B1883" t="s">
        <v>2009</v>
      </c>
      <c r="C1883" t="s">
        <v>2005</v>
      </c>
      <c r="D1883" t="str">
        <f>VLOOKUP(Tabela1[[#This Row],[Licença]],[1]DoB!$A$1:$O$5010,8,FALSE)</f>
        <v>10-04-1958</v>
      </c>
      <c r="E1883">
        <f>YEAR(Tabela1[[#This Row],[DoB]])</f>
        <v>1958</v>
      </c>
      <c r="F1883" t="str">
        <f>IFERROR(VLOOKUP(Tabela1[[#This Row],[Ano]],[1]Escalões!$B$2:$C$72,2,FALSE),0)</f>
        <v>Vet VI</v>
      </c>
    </row>
    <row r="1884" spans="1:6" x14ac:dyDescent="0.3">
      <c r="A1884">
        <v>75788</v>
      </c>
      <c r="B1884" t="s">
        <v>2010</v>
      </c>
      <c r="C1884" t="s">
        <v>2005</v>
      </c>
      <c r="D1884" t="str">
        <f>VLOOKUP(Tabela1[[#This Row],[Licença]],[1]DoB!$A$1:$O$5010,8,FALSE)</f>
        <v>13-03-1949</v>
      </c>
      <c r="E1884">
        <f>YEAR(Tabela1[[#This Row],[DoB]])</f>
        <v>1949</v>
      </c>
      <c r="F1884" t="str">
        <f>IFERROR(VLOOKUP(Tabela1[[#This Row],[Ano]],[1]Escalões!$B$2:$C$72,2,FALSE),0)</f>
        <v>Vet VIII</v>
      </c>
    </row>
    <row r="1885" spans="1:6" x14ac:dyDescent="0.3">
      <c r="A1885">
        <v>50660</v>
      </c>
      <c r="B1885" t="s">
        <v>2011</v>
      </c>
      <c r="C1885" t="s">
        <v>2005</v>
      </c>
      <c r="D1885" t="str">
        <f>VLOOKUP(Tabela1[[#This Row],[Licença]],[1]DoB!$A$1:$O$5010,8,FALSE)</f>
        <v>22-05-1974</v>
      </c>
      <c r="E1885">
        <f>YEAR(Tabela1[[#This Row],[DoB]])</f>
        <v>1974</v>
      </c>
      <c r="F1885" t="str">
        <f>IFERROR(VLOOKUP(Tabela1[[#This Row],[Ano]],[1]Escalões!$B$2:$C$72,2,FALSE),0)</f>
        <v>Vet III</v>
      </c>
    </row>
    <row r="1886" spans="1:6" x14ac:dyDescent="0.3">
      <c r="A1886">
        <v>51970</v>
      </c>
      <c r="B1886" t="s">
        <v>2012</v>
      </c>
      <c r="C1886" t="s">
        <v>2005</v>
      </c>
      <c r="D1886" t="str">
        <f>VLOOKUP(Tabela1[[#This Row],[Licença]],[1]DoB!$A$1:$O$5010,8,FALSE)</f>
        <v>08-09-1969</v>
      </c>
      <c r="E1886">
        <f>YEAR(Tabela1[[#This Row],[DoB]])</f>
        <v>1969</v>
      </c>
      <c r="F1886" t="str">
        <f>IFERROR(VLOOKUP(Tabela1[[#This Row],[Ano]],[1]Escalões!$B$2:$C$72,2,FALSE),0)</f>
        <v>Vet IV</v>
      </c>
    </row>
    <row r="1887" spans="1:6" x14ac:dyDescent="0.3">
      <c r="A1887">
        <v>51902</v>
      </c>
      <c r="B1887" t="s">
        <v>2013</v>
      </c>
      <c r="C1887" t="s">
        <v>2005</v>
      </c>
      <c r="D1887" t="str">
        <f>VLOOKUP(Tabela1[[#This Row],[Licença]],[1]DoB!$A$1:$O$5010,8,FALSE)</f>
        <v>16-04-1971</v>
      </c>
      <c r="E1887">
        <f>YEAR(Tabela1[[#This Row],[DoB]])</f>
        <v>1971</v>
      </c>
      <c r="F1887" t="str">
        <f>IFERROR(VLOOKUP(Tabela1[[#This Row],[Ano]],[1]Escalões!$B$2:$C$72,2,FALSE),0)</f>
        <v>Vet III</v>
      </c>
    </row>
    <row r="1888" spans="1:6" x14ac:dyDescent="0.3">
      <c r="A1888">
        <v>54820</v>
      </c>
      <c r="B1888" t="s">
        <v>2014</v>
      </c>
      <c r="C1888" t="s">
        <v>2005</v>
      </c>
      <c r="D1888" t="str">
        <f>VLOOKUP(Tabela1[[#This Row],[Licença]],[1]DoB!$A$1:$O$5010,8,FALSE)</f>
        <v>17-08-1971</v>
      </c>
      <c r="E1888">
        <f>YEAR(Tabela1[[#This Row],[DoB]])</f>
        <v>1971</v>
      </c>
      <c r="F1888" t="str">
        <f>IFERROR(VLOOKUP(Tabela1[[#This Row],[Ano]],[1]Escalões!$B$2:$C$72,2,FALSE),0)</f>
        <v>Vet III</v>
      </c>
    </row>
    <row r="1889" spans="1:6" x14ac:dyDescent="0.3">
      <c r="A1889">
        <v>68624</v>
      </c>
      <c r="B1889" t="s">
        <v>2015</v>
      </c>
      <c r="C1889" t="s">
        <v>2005</v>
      </c>
      <c r="D1889" t="str">
        <f>VLOOKUP(Tabela1[[#This Row],[Licença]],[1]DoB!$A$1:$O$5010,8,FALSE)</f>
        <v>12-05-1991</v>
      </c>
      <c r="E1889">
        <f>YEAR(Tabela1[[#This Row],[DoB]])</f>
        <v>1991</v>
      </c>
      <c r="F1889">
        <f>IFERROR(VLOOKUP(Tabela1[[#This Row],[Ano]],[1]Escalões!$B$2:$C$72,2,FALSE),0)</f>
        <v>0</v>
      </c>
    </row>
    <row r="1890" spans="1:6" x14ac:dyDescent="0.3">
      <c r="A1890">
        <v>51443</v>
      </c>
      <c r="B1890" t="s">
        <v>2016</v>
      </c>
      <c r="C1890" t="s">
        <v>2005</v>
      </c>
      <c r="D1890" t="str">
        <f>VLOOKUP(Tabela1[[#This Row],[Licença]],[1]DoB!$A$1:$O$5010,8,FALSE)</f>
        <v>19-09-1981</v>
      </c>
      <c r="E1890">
        <f>YEAR(Tabela1[[#This Row],[DoB]])</f>
        <v>1981</v>
      </c>
      <c r="F1890" t="str">
        <f>IFERROR(VLOOKUP(Tabela1[[#This Row],[Ano]],[1]Escalões!$B$2:$C$72,2,FALSE),0)</f>
        <v>Vet I</v>
      </c>
    </row>
    <row r="1891" spans="1:6" x14ac:dyDescent="0.3">
      <c r="A1891">
        <v>53593</v>
      </c>
      <c r="B1891" t="s">
        <v>2017</v>
      </c>
      <c r="C1891" t="s">
        <v>2005</v>
      </c>
      <c r="D1891" t="str">
        <f>VLOOKUP(Tabela1[[#This Row],[Licença]],[1]DoB!$A$1:$O$5010,8,FALSE)</f>
        <v>06-06-1981</v>
      </c>
      <c r="E1891">
        <f>YEAR(Tabela1[[#This Row],[DoB]])</f>
        <v>1981</v>
      </c>
      <c r="F1891" t="str">
        <f>IFERROR(VLOOKUP(Tabela1[[#This Row],[Ano]],[1]Escalões!$B$2:$C$72,2,FALSE),0)</f>
        <v>Vet I</v>
      </c>
    </row>
    <row r="1892" spans="1:6" x14ac:dyDescent="0.3">
      <c r="A1892">
        <v>52158</v>
      </c>
      <c r="B1892" t="s">
        <v>2018</v>
      </c>
      <c r="C1892" t="s">
        <v>2005</v>
      </c>
      <c r="D1892" t="str">
        <f>VLOOKUP(Tabela1[[#This Row],[Licença]],[1]DoB!$A$1:$O$5010,8,FALSE)</f>
        <v>27-12-1988</v>
      </c>
      <c r="E1892">
        <f>YEAR(Tabela1[[#This Row],[DoB]])</f>
        <v>1988</v>
      </c>
      <c r="F1892">
        <f>IFERROR(VLOOKUP(Tabela1[[#This Row],[Ano]],[1]Escalões!$B$2:$C$72,2,FALSE),0)</f>
        <v>0</v>
      </c>
    </row>
    <row r="1893" spans="1:6" x14ac:dyDescent="0.3">
      <c r="A1893">
        <v>77379</v>
      </c>
      <c r="B1893" t="s">
        <v>2019</v>
      </c>
      <c r="C1893" t="s">
        <v>2005</v>
      </c>
      <c r="D1893" t="str">
        <f>VLOOKUP(Tabela1[[#This Row],[Licença]],[1]DoB!$A$1:$O$5010,8,FALSE)</f>
        <v>02-11-1980</v>
      </c>
      <c r="E1893">
        <f>YEAR(Tabela1[[#This Row],[DoB]])</f>
        <v>1980</v>
      </c>
      <c r="F1893" t="str">
        <f>IFERROR(VLOOKUP(Tabela1[[#This Row],[Ano]],[1]Escalões!$B$2:$C$72,2,FALSE),0)</f>
        <v>Vet II</v>
      </c>
    </row>
    <row r="1894" spans="1:6" x14ac:dyDescent="0.3">
      <c r="A1894">
        <v>61190</v>
      </c>
      <c r="B1894" t="s">
        <v>2020</v>
      </c>
      <c r="C1894" t="s">
        <v>2005</v>
      </c>
      <c r="D1894" t="str">
        <f>VLOOKUP(Tabela1[[#This Row],[Licença]],[1]DoB!$A$1:$O$5010,8,FALSE)</f>
        <v>25-11-1990</v>
      </c>
      <c r="E1894">
        <f>YEAR(Tabela1[[#This Row],[DoB]])</f>
        <v>1990</v>
      </c>
      <c r="F1894">
        <f>IFERROR(VLOOKUP(Tabela1[[#This Row],[Ano]],[1]Escalões!$B$2:$C$72,2,FALSE),0)</f>
        <v>0</v>
      </c>
    </row>
    <row r="1895" spans="1:6" x14ac:dyDescent="0.3">
      <c r="A1895">
        <v>60764</v>
      </c>
      <c r="B1895" t="s">
        <v>2021</v>
      </c>
      <c r="C1895" t="s">
        <v>2022</v>
      </c>
      <c r="D1895" t="str">
        <f>VLOOKUP(Tabela1[[#This Row],[Licença]],[1]DoB!$A$1:$O$5010,8,FALSE)</f>
        <v>22-04-1994</v>
      </c>
      <c r="E1895">
        <f>YEAR(Tabela1[[#This Row],[DoB]])</f>
        <v>1994</v>
      </c>
      <c r="F1895">
        <f>IFERROR(VLOOKUP(Tabela1[[#This Row],[Ano]],[1]Escalões!$B$2:$C$72,2,FALSE),0)</f>
        <v>0</v>
      </c>
    </row>
    <row r="1896" spans="1:6" x14ac:dyDescent="0.3">
      <c r="A1896">
        <v>63742</v>
      </c>
      <c r="B1896" t="s">
        <v>2023</v>
      </c>
      <c r="C1896" t="s">
        <v>2022</v>
      </c>
      <c r="D1896" t="str">
        <f>VLOOKUP(Tabela1[[#This Row],[Licença]],[1]DoB!$A$1:$O$5010,8,FALSE)</f>
        <v>19-01-1999</v>
      </c>
      <c r="E1896">
        <f>YEAR(Tabela1[[#This Row],[DoB]])</f>
        <v>1999</v>
      </c>
      <c r="F1896">
        <f>IFERROR(VLOOKUP(Tabela1[[#This Row],[Ano]],[1]Escalões!$B$2:$C$72,2,FALSE),0)</f>
        <v>0</v>
      </c>
    </row>
    <row r="1897" spans="1:6" x14ac:dyDescent="0.3">
      <c r="A1897">
        <v>65526</v>
      </c>
      <c r="B1897" t="s">
        <v>2024</v>
      </c>
      <c r="C1897" t="s">
        <v>2022</v>
      </c>
      <c r="D1897" t="str">
        <f>VLOOKUP(Tabela1[[#This Row],[Licença]],[1]DoB!$A$1:$O$5010,8,FALSE)</f>
        <v>01-07-1999</v>
      </c>
      <c r="E1897">
        <f>YEAR(Tabela1[[#This Row],[DoB]])</f>
        <v>1999</v>
      </c>
      <c r="F1897">
        <f>IFERROR(VLOOKUP(Tabela1[[#This Row],[Ano]],[1]Escalões!$B$2:$C$72,2,FALSE),0)</f>
        <v>0</v>
      </c>
    </row>
    <row r="1898" spans="1:6" x14ac:dyDescent="0.3">
      <c r="A1898">
        <v>75465</v>
      </c>
      <c r="B1898" t="s">
        <v>2025</v>
      </c>
      <c r="C1898" t="s">
        <v>2022</v>
      </c>
      <c r="D1898" t="str">
        <f>VLOOKUP(Tabela1[[#This Row],[Licença]],[1]DoB!$A$1:$O$5010,8,FALSE)</f>
        <v>03-09-2010</v>
      </c>
      <c r="E1898">
        <f>YEAR(Tabela1[[#This Row],[DoB]])</f>
        <v>2010</v>
      </c>
      <c r="F1898">
        <f>IFERROR(VLOOKUP(Tabela1[[#This Row],[Ano]],[1]Escalões!$B$2:$C$72,2,FALSE),0)</f>
        <v>0</v>
      </c>
    </row>
    <row r="1899" spans="1:6" x14ac:dyDescent="0.3">
      <c r="A1899">
        <v>78018</v>
      </c>
      <c r="B1899" t="s">
        <v>2026</v>
      </c>
      <c r="C1899" t="s">
        <v>2022</v>
      </c>
      <c r="D1899" t="str">
        <f>VLOOKUP(Tabela1[[#This Row],[Licença]],[1]DoB!$A$1:$O$5010,8,FALSE)</f>
        <v>11-01-2015</v>
      </c>
      <c r="E1899">
        <f>YEAR(Tabela1[[#This Row],[DoB]])</f>
        <v>2015</v>
      </c>
      <c r="F1899">
        <f>IFERROR(VLOOKUP(Tabela1[[#This Row],[Ano]],[1]Escalões!$B$2:$C$72,2,FALSE),0)</f>
        <v>0</v>
      </c>
    </row>
    <row r="1900" spans="1:6" x14ac:dyDescent="0.3">
      <c r="A1900">
        <v>72315</v>
      </c>
      <c r="B1900" t="s">
        <v>2027</v>
      </c>
      <c r="C1900" t="s">
        <v>2022</v>
      </c>
      <c r="D1900" t="str">
        <f>VLOOKUP(Tabela1[[#This Row],[Licença]],[1]DoB!$A$1:$O$5010,8,FALSE)</f>
        <v>02-05-2008</v>
      </c>
      <c r="E1900">
        <f>YEAR(Tabela1[[#This Row],[DoB]])</f>
        <v>2008</v>
      </c>
      <c r="F1900">
        <f>IFERROR(VLOOKUP(Tabela1[[#This Row],[Ano]],[1]Escalões!$B$2:$C$72,2,FALSE),0)</f>
        <v>0</v>
      </c>
    </row>
    <row r="1901" spans="1:6" x14ac:dyDescent="0.3">
      <c r="A1901">
        <v>74856</v>
      </c>
      <c r="B1901" t="s">
        <v>2028</v>
      </c>
      <c r="C1901" t="s">
        <v>2022</v>
      </c>
      <c r="D1901" t="str">
        <f>VLOOKUP(Tabela1[[#This Row],[Licença]],[1]DoB!$A$1:$O$5010,8,FALSE)</f>
        <v>10-03-2008</v>
      </c>
      <c r="E1901">
        <f>YEAR(Tabela1[[#This Row],[DoB]])</f>
        <v>2008</v>
      </c>
      <c r="F1901">
        <f>IFERROR(VLOOKUP(Tabela1[[#This Row],[Ano]],[1]Escalões!$B$2:$C$72,2,FALSE),0)</f>
        <v>0</v>
      </c>
    </row>
    <row r="1902" spans="1:6" x14ac:dyDescent="0.3">
      <c r="A1902">
        <v>78869</v>
      </c>
      <c r="B1902" t="s">
        <v>2029</v>
      </c>
      <c r="C1902" t="s">
        <v>2022</v>
      </c>
      <c r="D1902" t="str">
        <f>VLOOKUP(Tabela1[[#This Row],[Licença]],[1]DoB!$A$1:$O$5010,8,FALSE)</f>
        <v>06-07-2015</v>
      </c>
      <c r="E1902">
        <f>YEAR(Tabela1[[#This Row],[DoB]])</f>
        <v>2015</v>
      </c>
      <c r="F1902">
        <f>IFERROR(VLOOKUP(Tabela1[[#This Row],[Ano]],[1]Escalões!$B$2:$C$72,2,FALSE),0)</f>
        <v>0</v>
      </c>
    </row>
    <row r="1903" spans="1:6" x14ac:dyDescent="0.3">
      <c r="A1903">
        <v>79864</v>
      </c>
      <c r="B1903" t="s">
        <v>2030</v>
      </c>
      <c r="C1903" t="s">
        <v>2022</v>
      </c>
      <c r="D1903" t="str">
        <f>VLOOKUP(Tabela1[[#This Row],[Licença]],[1]DoB!$A$1:$O$5010,8,FALSE)</f>
        <v>25-07-2015</v>
      </c>
      <c r="E1903">
        <f>YEAR(Tabela1[[#This Row],[DoB]])</f>
        <v>2015</v>
      </c>
      <c r="F1903">
        <f>IFERROR(VLOOKUP(Tabela1[[#This Row],[Ano]],[1]Escalões!$B$2:$C$72,2,FALSE),0)</f>
        <v>0</v>
      </c>
    </row>
    <row r="1904" spans="1:6" x14ac:dyDescent="0.3">
      <c r="A1904">
        <v>72316</v>
      </c>
      <c r="B1904" t="s">
        <v>2031</v>
      </c>
      <c r="C1904" t="s">
        <v>2022</v>
      </c>
      <c r="D1904" t="str">
        <f>VLOOKUP(Tabela1[[#This Row],[Licença]],[1]DoB!$A$1:$O$5010,8,FALSE)</f>
        <v>16-03-2007</v>
      </c>
      <c r="E1904">
        <f>YEAR(Tabela1[[#This Row],[DoB]])</f>
        <v>2007</v>
      </c>
      <c r="F1904">
        <f>IFERROR(VLOOKUP(Tabela1[[#This Row],[Ano]],[1]Escalões!$B$2:$C$72,2,FALSE),0)</f>
        <v>0</v>
      </c>
    </row>
    <row r="1905" spans="1:6" x14ac:dyDescent="0.3">
      <c r="A1905">
        <v>78012</v>
      </c>
      <c r="B1905" t="s">
        <v>2032</v>
      </c>
      <c r="C1905" t="s">
        <v>2022</v>
      </c>
      <c r="D1905" t="str">
        <f>VLOOKUP(Tabela1[[#This Row],[Licença]],[1]DoB!$A$1:$O$5010,8,FALSE)</f>
        <v>05-06-2014</v>
      </c>
      <c r="E1905">
        <f>YEAR(Tabela1[[#This Row],[DoB]])</f>
        <v>2014</v>
      </c>
      <c r="F1905">
        <f>IFERROR(VLOOKUP(Tabela1[[#This Row],[Ano]],[1]Escalões!$B$2:$C$72,2,FALSE),0)</f>
        <v>0</v>
      </c>
    </row>
    <row r="1906" spans="1:6" x14ac:dyDescent="0.3">
      <c r="A1906">
        <v>78870</v>
      </c>
      <c r="B1906" t="s">
        <v>2033</v>
      </c>
      <c r="C1906" t="s">
        <v>2022</v>
      </c>
      <c r="D1906" t="str">
        <f>VLOOKUP(Tabela1[[#This Row],[Licença]],[1]DoB!$A$1:$O$5010,8,FALSE)</f>
        <v>04-09-2017</v>
      </c>
      <c r="E1906">
        <f>YEAR(Tabela1[[#This Row],[DoB]])</f>
        <v>2017</v>
      </c>
      <c r="F1906">
        <f>IFERROR(VLOOKUP(Tabela1[[#This Row],[Ano]],[1]Escalões!$B$2:$C$72,2,FALSE),0)</f>
        <v>0</v>
      </c>
    </row>
    <row r="1907" spans="1:6" x14ac:dyDescent="0.3">
      <c r="A1907">
        <v>63744</v>
      </c>
      <c r="B1907" t="s">
        <v>2034</v>
      </c>
      <c r="C1907" t="s">
        <v>2022</v>
      </c>
      <c r="D1907" t="str">
        <f>VLOOKUP(Tabela1[[#This Row],[Licença]],[1]DoB!$A$1:$O$5010,8,FALSE)</f>
        <v>17-03-1999</v>
      </c>
      <c r="E1907">
        <f>YEAR(Tabela1[[#This Row],[DoB]])</f>
        <v>1999</v>
      </c>
      <c r="F1907">
        <f>IFERROR(VLOOKUP(Tabela1[[#This Row],[Ano]],[1]Escalões!$B$2:$C$72,2,FALSE),0)</f>
        <v>0</v>
      </c>
    </row>
    <row r="1908" spans="1:6" x14ac:dyDescent="0.3">
      <c r="A1908">
        <v>76732</v>
      </c>
      <c r="B1908" t="s">
        <v>2035</v>
      </c>
      <c r="C1908" t="s">
        <v>2022</v>
      </c>
      <c r="D1908" t="str">
        <f>VLOOKUP(Tabela1[[#This Row],[Licença]],[1]DoB!$A$1:$O$5010,8,FALSE)</f>
        <v>05-08-2012</v>
      </c>
      <c r="E1908">
        <f>YEAR(Tabela1[[#This Row],[DoB]])</f>
        <v>2012</v>
      </c>
      <c r="F1908">
        <f>IFERROR(VLOOKUP(Tabela1[[#This Row],[Ano]],[1]Escalões!$B$2:$C$72,2,FALSE),0)</f>
        <v>0</v>
      </c>
    </row>
    <row r="1909" spans="1:6" x14ac:dyDescent="0.3">
      <c r="A1909">
        <v>73769</v>
      </c>
      <c r="B1909" t="s">
        <v>2036</v>
      </c>
      <c r="C1909" t="s">
        <v>2022</v>
      </c>
      <c r="D1909" t="str">
        <f>VLOOKUP(Tabela1[[#This Row],[Licença]],[1]DoB!$A$1:$O$5010,8,FALSE)</f>
        <v>23-11-2007</v>
      </c>
      <c r="E1909">
        <f>YEAR(Tabela1[[#This Row],[DoB]])</f>
        <v>2007</v>
      </c>
      <c r="F1909">
        <f>IFERROR(VLOOKUP(Tabela1[[#This Row],[Ano]],[1]Escalões!$B$2:$C$72,2,FALSE),0)</f>
        <v>0</v>
      </c>
    </row>
    <row r="1910" spans="1:6" x14ac:dyDescent="0.3">
      <c r="A1910">
        <v>77159</v>
      </c>
      <c r="B1910" t="s">
        <v>2037</v>
      </c>
      <c r="C1910" t="s">
        <v>2022</v>
      </c>
      <c r="D1910" t="str">
        <f>VLOOKUP(Tabela1[[#This Row],[Licença]],[1]DoB!$A$1:$O$5010,8,FALSE)</f>
        <v>12-04-2014</v>
      </c>
      <c r="E1910">
        <f>YEAR(Tabela1[[#This Row],[DoB]])</f>
        <v>2014</v>
      </c>
      <c r="F1910">
        <f>IFERROR(VLOOKUP(Tabela1[[#This Row],[Ano]],[1]Escalões!$B$2:$C$72,2,FALSE),0)</f>
        <v>0</v>
      </c>
    </row>
    <row r="1911" spans="1:6" x14ac:dyDescent="0.3">
      <c r="A1911">
        <v>75459</v>
      </c>
      <c r="B1911" t="s">
        <v>2038</v>
      </c>
      <c r="C1911" t="s">
        <v>2022</v>
      </c>
      <c r="D1911" t="str">
        <f>VLOOKUP(Tabela1[[#This Row],[Licença]],[1]DoB!$A$1:$O$5010,8,FALSE)</f>
        <v>03-04-2012</v>
      </c>
      <c r="E1911">
        <f>YEAR(Tabela1[[#This Row],[DoB]])</f>
        <v>2012</v>
      </c>
      <c r="F1911">
        <f>IFERROR(VLOOKUP(Tabela1[[#This Row],[Ano]],[1]Escalões!$B$2:$C$72,2,FALSE),0)</f>
        <v>0</v>
      </c>
    </row>
    <row r="1912" spans="1:6" x14ac:dyDescent="0.3">
      <c r="A1912">
        <v>78875</v>
      </c>
      <c r="B1912" t="s">
        <v>2039</v>
      </c>
      <c r="C1912" t="s">
        <v>2022</v>
      </c>
      <c r="D1912" t="str">
        <f>VLOOKUP(Tabela1[[#This Row],[Licença]],[1]DoB!$A$1:$O$5010,8,FALSE)</f>
        <v>29-12-2015</v>
      </c>
      <c r="E1912">
        <f>YEAR(Tabela1[[#This Row],[DoB]])</f>
        <v>2015</v>
      </c>
      <c r="F1912">
        <f>IFERROR(VLOOKUP(Tabela1[[#This Row],[Ano]],[1]Escalões!$B$2:$C$72,2,FALSE),0)</f>
        <v>0</v>
      </c>
    </row>
    <row r="1913" spans="1:6" x14ac:dyDescent="0.3">
      <c r="A1913">
        <v>78017</v>
      </c>
      <c r="B1913" t="s">
        <v>2040</v>
      </c>
      <c r="C1913" t="s">
        <v>2022</v>
      </c>
      <c r="D1913" t="str">
        <f>VLOOKUP(Tabela1[[#This Row],[Licença]],[1]DoB!$A$1:$O$5010,8,FALSE)</f>
        <v>06-04-2015</v>
      </c>
      <c r="E1913">
        <f>YEAR(Tabela1[[#This Row],[DoB]])</f>
        <v>2015</v>
      </c>
      <c r="F1913">
        <f>IFERROR(VLOOKUP(Tabela1[[#This Row],[Ano]],[1]Escalões!$B$2:$C$72,2,FALSE),0)</f>
        <v>0</v>
      </c>
    </row>
    <row r="1914" spans="1:6" x14ac:dyDescent="0.3">
      <c r="A1914">
        <v>79868</v>
      </c>
      <c r="B1914" t="s">
        <v>2041</v>
      </c>
      <c r="C1914" t="s">
        <v>2022</v>
      </c>
      <c r="D1914" t="str">
        <f>VLOOKUP(Tabela1[[#This Row],[Licença]],[1]DoB!$A$1:$O$5010,8,FALSE)</f>
        <v>13-05-2015</v>
      </c>
      <c r="E1914">
        <f>YEAR(Tabela1[[#This Row],[DoB]])</f>
        <v>2015</v>
      </c>
      <c r="F1914">
        <f>IFERROR(VLOOKUP(Tabela1[[#This Row],[Ano]],[1]Escalões!$B$2:$C$72,2,FALSE),0)</f>
        <v>0</v>
      </c>
    </row>
    <row r="1915" spans="1:6" x14ac:dyDescent="0.3">
      <c r="A1915">
        <v>80073</v>
      </c>
      <c r="B1915" t="s">
        <v>2042</v>
      </c>
      <c r="C1915" t="s">
        <v>2022</v>
      </c>
      <c r="D1915" t="str">
        <f>VLOOKUP(Tabela1[[#This Row],[Licença]],[1]DoB!$A$1:$O$5010,8,FALSE)</f>
        <v>30-08-2015</v>
      </c>
      <c r="E1915">
        <f>YEAR(Tabela1[[#This Row],[DoB]])</f>
        <v>2015</v>
      </c>
      <c r="F1915">
        <f>IFERROR(VLOOKUP(Tabela1[[#This Row],[Ano]],[1]Escalões!$B$2:$C$72,2,FALSE),0)</f>
        <v>0</v>
      </c>
    </row>
    <row r="1916" spans="1:6" x14ac:dyDescent="0.3">
      <c r="A1916">
        <v>50615</v>
      </c>
      <c r="B1916" t="s">
        <v>2043</v>
      </c>
      <c r="C1916" t="s">
        <v>2022</v>
      </c>
      <c r="D1916" t="str">
        <f>VLOOKUP(Tabela1[[#This Row],[Licença]],[1]DoB!$A$1:$O$5010,8,FALSE)</f>
        <v>03-08-1980</v>
      </c>
      <c r="E1916">
        <f>YEAR(Tabela1[[#This Row],[DoB]])</f>
        <v>1980</v>
      </c>
      <c r="F1916" t="str">
        <f>IFERROR(VLOOKUP(Tabela1[[#This Row],[Ano]],[1]Escalões!$B$2:$C$72,2,FALSE),0)</f>
        <v>Vet II</v>
      </c>
    </row>
    <row r="1917" spans="1:6" x14ac:dyDescent="0.3">
      <c r="A1917">
        <v>70821</v>
      </c>
      <c r="B1917" t="s">
        <v>2044</v>
      </c>
      <c r="C1917" t="s">
        <v>2022</v>
      </c>
      <c r="D1917" t="str">
        <f>VLOOKUP(Tabela1[[#This Row],[Licença]],[1]DoB!$A$1:$O$5010,8,FALSE)</f>
        <v>01-04-1992</v>
      </c>
      <c r="E1917">
        <f>YEAR(Tabela1[[#This Row],[DoB]])</f>
        <v>1992</v>
      </c>
      <c r="F1917">
        <f>IFERROR(VLOOKUP(Tabela1[[#This Row],[Ano]],[1]Escalões!$B$2:$C$72,2,FALSE),0)</f>
        <v>0</v>
      </c>
    </row>
    <row r="1918" spans="1:6" x14ac:dyDescent="0.3">
      <c r="A1918">
        <v>79867</v>
      </c>
      <c r="B1918" t="s">
        <v>2045</v>
      </c>
      <c r="C1918" t="s">
        <v>2022</v>
      </c>
      <c r="D1918" t="str">
        <f>VLOOKUP(Tabela1[[#This Row],[Licença]],[1]DoB!$A$1:$O$5010,8,FALSE)</f>
        <v>15-04-2016</v>
      </c>
      <c r="E1918">
        <f>YEAR(Tabela1[[#This Row],[DoB]])</f>
        <v>2016</v>
      </c>
      <c r="F1918">
        <f>IFERROR(VLOOKUP(Tabela1[[#This Row],[Ano]],[1]Escalões!$B$2:$C$72,2,FALSE),0)</f>
        <v>0</v>
      </c>
    </row>
    <row r="1919" spans="1:6" x14ac:dyDescent="0.3">
      <c r="A1919">
        <v>80283</v>
      </c>
      <c r="B1919" t="s">
        <v>2046</v>
      </c>
      <c r="C1919" t="s">
        <v>2022</v>
      </c>
      <c r="D1919" t="str">
        <f>VLOOKUP(Tabela1[[#This Row],[Licença]],[1]DoB!$A$1:$O$5010,8,FALSE)</f>
        <v>08-03-2016</v>
      </c>
      <c r="E1919">
        <f>YEAR(Tabela1[[#This Row],[DoB]])</f>
        <v>2016</v>
      </c>
      <c r="F1919">
        <f>IFERROR(VLOOKUP(Tabela1[[#This Row],[Ano]],[1]Escalões!$B$2:$C$72,2,FALSE),0)</f>
        <v>0</v>
      </c>
    </row>
    <row r="1920" spans="1:6" x14ac:dyDescent="0.3">
      <c r="A1920">
        <v>80284</v>
      </c>
      <c r="B1920" t="s">
        <v>2047</v>
      </c>
      <c r="C1920" t="s">
        <v>2022</v>
      </c>
      <c r="D1920" t="str">
        <f>VLOOKUP(Tabela1[[#This Row],[Licença]],[1]DoB!$A$1:$O$5010,8,FALSE)</f>
        <v>03-11-2017</v>
      </c>
      <c r="E1920">
        <f>YEAR(Tabela1[[#This Row],[DoB]])</f>
        <v>2017</v>
      </c>
      <c r="F1920">
        <f>IFERROR(VLOOKUP(Tabela1[[#This Row],[Ano]],[1]Escalões!$B$2:$C$72,2,FALSE),0)</f>
        <v>0</v>
      </c>
    </row>
    <row r="1921" spans="1:6" x14ac:dyDescent="0.3">
      <c r="A1921">
        <v>80285</v>
      </c>
      <c r="B1921" t="s">
        <v>2048</v>
      </c>
      <c r="C1921" t="s">
        <v>2022</v>
      </c>
      <c r="D1921" t="str">
        <f>VLOOKUP(Tabela1[[#This Row],[Licença]],[1]DoB!$A$1:$O$5010,8,FALSE)</f>
        <v>29-01-2017</v>
      </c>
      <c r="E1921">
        <f>YEAR(Tabela1[[#This Row],[DoB]])</f>
        <v>2017</v>
      </c>
      <c r="F1921">
        <f>IFERROR(VLOOKUP(Tabela1[[#This Row],[Ano]],[1]Escalões!$B$2:$C$72,2,FALSE),0)</f>
        <v>0</v>
      </c>
    </row>
    <row r="1922" spans="1:6" x14ac:dyDescent="0.3">
      <c r="A1922">
        <v>80286</v>
      </c>
      <c r="B1922" t="s">
        <v>2049</v>
      </c>
      <c r="C1922" t="s">
        <v>2022</v>
      </c>
      <c r="D1922" t="str">
        <f>VLOOKUP(Tabela1[[#This Row],[Licença]],[1]DoB!$A$1:$O$5010,8,FALSE)</f>
        <v>20-09-2017</v>
      </c>
      <c r="E1922">
        <f>YEAR(Tabela1[[#This Row],[DoB]])</f>
        <v>2017</v>
      </c>
      <c r="F1922">
        <f>IFERROR(VLOOKUP(Tabela1[[#This Row],[Ano]],[1]Escalões!$B$2:$C$72,2,FALSE),0)</f>
        <v>0</v>
      </c>
    </row>
    <row r="1923" spans="1:6" x14ac:dyDescent="0.3">
      <c r="A1923">
        <v>80452</v>
      </c>
      <c r="B1923" t="s">
        <v>2050</v>
      </c>
      <c r="C1923" t="s">
        <v>2022</v>
      </c>
      <c r="D1923" t="str">
        <f>VLOOKUP(Tabela1[[#This Row],[Licença]],[1]DoB!$A$1:$O$5010,8,FALSE)</f>
        <v>19-08-2006</v>
      </c>
      <c r="E1923">
        <f>YEAR(Tabela1[[#This Row],[DoB]])</f>
        <v>2006</v>
      </c>
      <c r="F1923">
        <f>IFERROR(VLOOKUP(Tabela1[[#This Row],[Ano]],[1]Escalões!$B$2:$C$72,2,FALSE),0)</f>
        <v>0</v>
      </c>
    </row>
    <row r="1924" spans="1:6" x14ac:dyDescent="0.3">
      <c r="A1924">
        <v>50604</v>
      </c>
      <c r="B1924" t="s">
        <v>2051</v>
      </c>
      <c r="C1924" t="s">
        <v>2022</v>
      </c>
      <c r="D1924" t="str">
        <f>VLOOKUP(Tabela1[[#This Row],[Licença]],[1]DoB!$A$1:$O$5010,8,FALSE)</f>
        <v>03-12-1979</v>
      </c>
      <c r="E1924">
        <f>YEAR(Tabela1[[#This Row],[DoB]])</f>
        <v>1979</v>
      </c>
      <c r="F1924" t="str">
        <f>IFERROR(VLOOKUP(Tabela1[[#This Row],[Ano]],[1]Escalões!$B$2:$C$72,2,FALSE),0)</f>
        <v>Vet II</v>
      </c>
    </row>
    <row r="1925" spans="1:6" x14ac:dyDescent="0.3">
      <c r="A1925">
        <v>76175</v>
      </c>
      <c r="B1925" t="s">
        <v>2052</v>
      </c>
      <c r="C1925" t="s">
        <v>2053</v>
      </c>
      <c r="D1925" t="str">
        <f>VLOOKUP(Tabela1[[#This Row],[Licença]],[1]DoB!$A$1:$O$5010,8,FALSE)</f>
        <v>14-01-2011</v>
      </c>
      <c r="E1925">
        <f>YEAR(Tabela1[[#This Row],[DoB]])</f>
        <v>2011</v>
      </c>
      <c r="F1925">
        <f>IFERROR(VLOOKUP(Tabela1[[#This Row],[Ano]],[1]Escalões!$B$2:$C$72,2,FALSE),0)</f>
        <v>0</v>
      </c>
    </row>
    <row r="1926" spans="1:6" x14ac:dyDescent="0.3">
      <c r="A1926">
        <v>79997</v>
      </c>
      <c r="B1926" t="s">
        <v>2054</v>
      </c>
      <c r="C1926" t="s">
        <v>2053</v>
      </c>
      <c r="D1926" t="str">
        <f>VLOOKUP(Tabela1[[#This Row],[Licença]],[1]DoB!$A$1:$O$5010,8,FALSE)</f>
        <v>27-01-2016</v>
      </c>
      <c r="E1926">
        <f>YEAR(Tabela1[[#This Row],[DoB]])</f>
        <v>2016</v>
      </c>
      <c r="F1926">
        <f>IFERROR(VLOOKUP(Tabela1[[#This Row],[Ano]],[1]Escalões!$B$2:$C$72,2,FALSE),0)</f>
        <v>0</v>
      </c>
    </row>
    <row r="1927" spans="1:6" x14ac:dyDescent="0.3">
      <c r="A1927">
        <v>75655</v>
      </c>
      <c r="B1927" t="s">
        <v>2055</v>
      </c>
      <c r="C1927" t="s">
        <v>2053</v>
      </c>
      <c r="D1927" t="str">
        <f>VLOOKUP(Tabela1[[#This Row],[Licença]],[1]DoB!$A$1:$O$5010,8,FALSE)</f>
        <v>20-01-2011</v>
      </c>
      <c r="E1927">
        <f>YEAR(Tabela1[[#This Row],[DoB]])</f>
        <v>2011</v>
      </c>
      <c r="F1927">
        <f>IFERROR(VLOOKUP(Tabela1[[#This Row],[Ano]],[1]Escalões!$B$2:$C$72,2,FALSE),0)</f>
        <v>0</v>
      </c>
    </row>
    <row r="1928" spans="1:6" x14ac:dyDescent="0.3">
      <c r="A1928">
        <v>78176</v>
      </c>
      <c r="B1928" t="s">
        <v>2056</v>
      </c>
      <c r="C1928" t="s">
        <v>2053</v>
      </c>
      <c r="D1928" t="str">
        <f>VLOOKUP(Tabela1[[#This Row],[Licença]],[1]DoB!$A$1:$O$5010,8,FALSE)</f>
        <v>02-08-2013</v>
      </c>
      <c r="E1928">
        <f>YEAR(Tabela1[[#This Row],[DoB]])</f>
        <v>2013</v>
      </c>
      <c r="F1928">
        <f>IFERROR(VLOOKUP(Tabela1[[#This Row],[Ano]],[1]Escalões!$B$2:$C$72,2,FALSE),0)</f>
        <v>0</v>
      </c>
    </row>
    <row r="1929" spans="1:6" x14ac:dyDescent="0.3">
      <c r="A1929">
        <v>73188</v>
      </c>
      <c r="B1929" t="s">
        <v>2057</v>
      </c>
      <c r="C1929" t="s">
        <v>2053</v>
      </c>
      <c r="D1929" t="str">
        <f>VLOOKUP(Tabela1[[#This Row],[Licença]],[1]DoB!$A$1:$O$5010,8,FALSE)</f>
        <v>07-05-2007</v>
      </c>
      <c r="E1929">
        <f>YEAR(Tabela1[[#This Row],[DoB]])</f>
        <v>2007</v>
      </c>
      <c r="F1929">
        <f>IFERROR(VLOOKUP(Tabela1[[#This Row],[Ano]],[1]Escalões!$B$2:$C$72,2,FALSE),0)</f>
        <v>0</v>
      </c>
    </row>
    <row r="1930" spans="1:6" x14ac:dyDescent="0.3">
      <c r="A1930">
        <v>70288</v>
      </c>
      <c r="B1930" t="s">
        <v>2058</v>
      </c>
      <c r="C1930" t="s">
        <v>2053</v>
      </c>
      <c r="D1930" t="str">
        <f>VLOOKUP(Tabela1[[#This Row],[Licença]],[1]DoB!$A$1:$O$5010,8,FALSE)</f>
        <v>23-04-2003</v>
      </c>
      <c r="E1930">
        <f>YEAR(Tabela1[[#This Row],[DoB]])</f>
        <v>2003</v>
      </c>
      <c r="F1930">
        <f>IFERROR(VLOOKUP(Tabela1[[#This Row],[Ano]],[1]Escalões!$B$2:$C$72,2,FALSE),0)</f>
        <v>0</v>
      </c>
    </row>
    <row r="1931" spans="1:6" x14ac:dyDescent="0.3">
      <c r="A1931">
        <v>77423</v>
      </c>
      <c r="B1931" t="s">
        <v>2059</v>
      </c>
      <c r="C1931" t="s">
        <v>2053</v>
      </c>
      <c r="D1931" t="str">
        <f>VLOOKUP(Tabela1[[#This Row],[Licença]],[1]DoB!$A$1:$O$5010,8,FALSE)</f>
        <v>26-02-2013</v>
      </c>
      <c r="E1931">
        <f>YEAR(Tabela1[[#This Row],[DoB]])</f>
        <v>2013</v>
      </c>
      <c r="F1931">
        <f>IFERROR(VLOOKUP(Tabela1[[#This Row],[Ano]],[1]Escalões!$B$2:$C$72,2,FALSE),0)</f>
        <v>0</v>
      </c>
    </row>
    <row r="1932" spans="1:6" x14ac:dyDescent="0.3">
      <c r="A1932">
        <v>75391</v>
      </c>
      <c r="B1932" t="s">
        <v>2060</v>
      </c>
      <c r="C1932" t="s">
        <v>2053</v>
      </c>
      <c r="D1932" t="str">
        <f>VLOOKUP(Tabela1[[#This Row],[Licença]],[1]DoB!$A$1:$O$5010,8,FALSE)</f>
        <v>25-05-2014</v>
      </c>
      <c r="E1932">
        <f>YEAR(Tabela1[[#This Row],[DoB]])</f>
        <v>2014</v>
      </c>
      <c r="F1932">
        <f>IFERROR(VLOOKUP(Tabela1[[#This Row],[Ano]],[1]Escalões!$B$2:$C$72,2,FALSE),0)</f>
        <v>0</v>
      </c>
    </row>
    <row r="1933" spans="1:6" x14ac:dyDescent="0.3">
      <c r="A1933">
        <v>67918</v>
      </c>
      <c r="B1933" t="s">
        <v>2061</v>
      </c>
      <c r="C1933" t="s">
        <v>2053</v>
      </c>
      <c r="D1933" t="str">
        <f>VLOOKUP(Tabela1[[#This Row],[Licença]],[1]DoB!$A$1:$O$5010,8,FALSE)</f>
        <v>09-08-2002</v>
      </c>
      <c r="E1933">
        <f>YEAR(Tabela1[[#This Row],[DoB]])</f>
        <v>2002</v>
      </c>
      <c r="F1933">
        <f>IFERROR(VLOOKUP(Tabela1[[#This Row],[Ano]],[1]Escalões!$B$2:$C$72,2,FALSE),0)</f>
        <v>0</v>
      </c>
    </row>
    <row r="1934" spans="1:6" x14ac:dyDescent="0.3">
      <c r="A1934">
        <v>51270</v>
      </c>
      <c r="B1934" t="s">
        <v>2062</v>
      </c>
      <c r="C1934" t="s">
        <v>2053</v>
      </c>
      <c r="D1934" t="str">
        <f>VLOOKUP(Tabela1[[#This Row],[Licença]],[1]DoB!$A$1:$O$5010,8,FALSE)</f>
        <v>28-10-1981</v>
      </c>
      <c r="E1934">
        <f>YEAR(Tabela1[[#This Row],[DoB]])</f>
        <v>1981</v>
      </c>
      <c r="F1934" t="str">
        <f>IFERROR(VLOOKUP(Tabela1[[#This Row],[Ano]],[1]Escalões!$B$2:$C$72,2,FALSE),0)</f>
        <v>Vet I</v>
      </c>
    </row>
    <row r="1935" spans="1:6" x14ac:dyDescent="0.3">
      <c r="A1935">
        <v>79083</v>
      </c>
      <c r="B1935" t="s">
        <v>2063</v>
      </c>
      <c r="C1935" t="s">
        <v>2053</v>
      </c>
      <c r="D1935" t="str">
        <f>VLOOKUP(Tabela1[[#This Row],[Licença]],[1]DoB!$A$1:$O$5010,8,FALSE)</f>
        <v>12-04-2015</v>
      </c>
      <c r="E1935">
        <f>YEAR(Tabela1[[#This Row],[DoB]])</f>
        <v>2015</v>
      </c>
      <c r="F1935">
        <f>IFERROR(VLOOKUP(Tabela1[[#This Row],[Ano]],[1]Escalões!$B$2:$C$72,2,FALSE),0)</f>
        <v>0</v>
      </c>
    </row>
    <row r="1936" spans="1:6" x14ac:dyDescent="0.3">
      <c r="A1936">
        <v>80350</v>
      </c>
      <c r="B1936" t="s">
        <v>2064</v>
      </c>
      <c r="C1936" t="s">
        <v>2053</v>
      </c>
      <c r="D1936" t="str">
        <f>VLOOKUP(Tabela1[[#This Row],[Licença]],[1]DoB!$A$1:$O$5010,8,FALSE)</f>
        <v>07-09-2016</v>
      </c>
      <c r="E1936">
        <f>YEAR(Tabela1[[#This Row],[DoB]])</f>
        <v>2016</v>
      </c>
      <c r="F1936">
        <f>IFERROR(VLOOKUP(Tabela1[[#This Row],[Ano]],[1]Escalões!$B$2:$C$72,2,FALSE),0)</f>
        <v>0</v>
      </c>
    </row>
    <row r="1937" spans="1:6" x14ac:dyDescent="0.3">
      <c r="A1937">
        <v>80486</v>
      </c>
      <c r="B1937" t="s">
        <v>2065</v>
      </c>
      <c r="C1937" t="s">
        <v>2053</v>
      </c>
      <c r="D1937" t="str">
        <f>VLOOKUP(Tabela1[[#This Row],[Licença]],[1]DoB!$A$1:$O$5010,8,FALSE)</f>
        <v>24-01-2016</v>
      </c>
      <c r="E1937">
        <f>YEAR(Tabela1[[#This Row],[DoB]])</f>
        <v>2016</v>
      </c>
      <c r="F1937">
        <f>IFERROR(VLOOKUP(Tabela1[[#This Row],[Ano]],[1]Escalões!$B$2:$C$72,2,FALSE),0)</f>
        <v>0</v>
      </c>
    </row>
    <row r="1938" spans="1:6" x14ac:dyDescent="0.3">
      <c r="A1938">
        <v>80488</v>
      </c>
      <c r="B1938" t="s">
        <v>2066</v>
      </c>
      <c r="C1938" t="s">
        <v>2053</v>
      </c>
      <c r="D1938" t="str">
        <f>VLOOKUP(Tabela1[[#This Row],[Licença]],[1]DoB!$A$1:$O$5010,8,FALSE)</f>
        <v>20-05-2016</v>
      </c>
      <c r="E1938">
        <f>YEAR(Tabela1[[#This Row],[DoB]])</f>
        <v>2016</v>
      </c>
      <c r="F1938">
        <f>IFERROR(VLOOKUP(Tabela1[[#This Row],[Ano]],[1]Escalões!$B$2:$C$72,2,FALSE),0)</f>
        <v>0</v>
      </c>
    </row>
    <row r="1939" spans="1:6" x14ac:dyDescent="0.3">
      <c r="A1939">
        <v>80553</v>
      </c>
      <c r="B1939" t="s">
        <v>2067</v>
      </c>
      <c r="C1939" t="s">
        <v>2053</v>
      </c>
      <c r="D1939" t="str">
        <f>VLOOKUP(Tabela1[[#This Row],[Licença]],[1]DoB!$A$1:$O$5010,8,FALSE)</f>
        <v>30-05-2015</v>
      </c>
      <c r="E1939">
        <f>YEAR(Tabela1[[#This Row],[DoB]])</f>
        <v>2015</v>
      </c>
      <c r="F1939">
        <f>IFERROR(VLOOKUP(Tabela1[[#This Row],[Ano]],[1]Escalões!$B$2:$C$72,2,FALSE),0)</f>
        <v>0</v>
      </c>
    </row>
    <row r="1940" spans="1:6" x14ac:dyDescent="0.3">
      <c r="A1940">
        <v>80554</v>
      </c>
      <c r="B1940" t="s">
        <v>2068</v>
      </c>
      <c r="C1940" t="s">
        <v>2053</v>
      </c>
      <c r="D1940" t="e">
        <f>VLOOKUP(Tabela1[[#This Row],[Licença]],[1]DoB!$A$1:$O$5010,8,FALSE)</f>
        <v>#N/A</v>
      </c>
      <c r="E1940" t="e">
        <f>YEAR(Tabela1[[#This Row],[DoB]])</f>
        <v>#N/A</v>
      </c>
      <c r="F1940">
        <f>IFERROR(VLOOKUP(Tabela1[[#This Row],[Ano]],[1]Escalões!$B$2:$C$72,2,FALSE),0)</f>
        <v>0</v>
      </c>
    </row>
    <row r="1941" spans="1:6" x14ac:dyDescent="0.3">
      <c r="A1941">
        <v>80677</v>
      </c>
      <c r="B1941" t="s">
        <v>2069</v>
      </c>
      <c r="C1941" t="s">
        <v>2053</v>
      </c>
      <c r="D1941" t="str">
        <f>VLOOKUP(Tabela1[[#This Row],[Licença]],[1]DoB!$A$1:$O$5010,8,FALSE)</f>
        <v>07-07-2015</v>
      </c>
      <c r="E1941">
        <f>YEAR(Tabela1[[#This Row],[DoB]])</f>
        <v>2015</v>
      </c>
      <c r="F1941">
        <f>IFERROR(VLOOKUP(Tabela1[[#This Row],[Ano]],[1]Escalões!$B$2:$C$72,2,FALSE),0)</f>
        <v>0</v>
      </c>
    </row>
    <row r="1942" spans="1:6" x14ac:dyDescent="0.3">
      <c r="A1942">
        <v>79525</v>
      </c>
      <c r="B1942" t="s">
        <v>2070</v>
      </c>
      <c r="C1942" t="s">
        <v>2071</v>
      </c>
      <c r="D1942" t="str">
        <f>VLOOKUP(Tabela1[[#This Row],[Licença]],[1]DoB!$A$1:$O$5010,8,FALSE)</f>
        <v>25-04-2015</v>
      </c>
      <c r="E1942">
        <f>YEAR(Tabela1[[#This Row],[DoB]])</f>
        <v>2015</v>
      </c>
      <c r="F1942">
        <f>IFERROR(VLOOKUP(Tabela1[[#This Row],[Ano]],[1]Escalões!$B$2:$C$72,2,FALSE),0)</f>
        <v>0</v>
      </c>
    </row>
    <row r="1943" spans="1:6" x14ac:dyDescent="0.3">
      <c r="A1943">
        <v>51505</v>
      </c>
      <c r="B1943" t="s">
        <v>2072</v>
      </c>
      <c r="C1943" t="s">
        <v>2071</v>
      </c>
      <c r="D1943" t="str">
        <f>VLOOKUP(Tabela1[[#This Row],[Licença]],[1]DoB!$A$1:$O$5010,8,FALSE)</f>
        <v>24-02-1982</v>
      </c>
      <c r="E1943">
        <f>YEAR(Tabela1[[#This Row],[DoB]])</f>
        <v>1982</v>
      </c>
      <c r="F1943" t="str">
        <f>IFERROR(VLOOKUP(Tabela1[[#This Row],[Ano]],[1]Escalões!$B$2:$C$72,2,FALSE),0)</f>
        <v>Vet I</v>
      </c>
    </row>
    <row r="1944" spans="1:6" x14ac:dyDescent="0.3">
      <c r="A1944">
        <v>78491</v>
      </c>
      <c r="B1944" t="s">
        <v>2073</v>
      </c>
      <c r="C1944" t="s">
        <v>2071</v>
      </c>
      <c r="D1944" t="str">
        <f>VLOOKUP(Tabela1[[#This Row],[Licença]],[1]DoB!$A$1:$O$5010,8,FALSE)</f>
        <v>01-01-2016</v>
      </c>
      <c r="E1944">
        <f>YEAR(Tabela1[[#This Row],[DoB]])</f>
        <v>2016</v>
      </c>
      <c r="F1944">
        <f>IFERROR(VLOOKUP(Tabela1[[#This Row],[Ano]],[1]Escalões!$B$2:$C$72,2,FALSE),0)</f>
        <v>0</v>
      </c>
    </row>
    <row r="1945" spans="1:6" x14ac:dyDescent="0.3">
      <c r="A1945">
        <v>77288</v>
      </c>
      <c r="B1945" t="s">
        <v>2074</v>
      </c>
      <c r="C1945" t="s">
        <v>2071</v>
      </c>
      <c r="D1945" t="str">
        <f>VLOOKUP(Tabela1[[#This Row],[Licença]],[1]DoB!$A$1:$O$5010,8,FALSE)</f>
        <v>23-09-2011</v>
      </c>
      <c r="E1945">
        <f>YEAR(Tabela1[[#This Row],[DoB]])</f>
        <v>2011</v>
      </c>
      <c r="F1945">
        <f>IFERROR(VLOOKUP(Tabela1[[#This Row],[Ano]],[1]Escalões!$B$2:$C$72,2,FALSE),0)</f>
        <v>0</v>
      </c>
    </row>
    <row r="1946" spans="1:6" x14ac:dyDescent="0.3">
      <c r="A1946">
        <v>76019</v>
      </c>
      <c r="B1946" t="s">
        <v>2075</v>
      </c>
      <c r="C1946" t="s">
        <v>2071</v>
      </c>
      <c r="D1946" t="str">
        <f>VLOOKUP(Tabela1[[#This Row],[Licença]],[1]DoB!$A$1:$O$5010,8,FALSE)</f>
        <v>15-07-2010</v>
      </c>
      <c r="E1946">
        <f>YEAR(Tabela1[[#This Row],[DoB]])</f>
        <v>2010</v>
      </c>
      <c r="F1946">
        <f>IFERROR(VLOOKUP(Tabela1[[#This Row],[Ano]],[1]Escalões!$B$2:$C$72,2,FALSE),0)</f>
        <v>0</v>
      </c>
    </row>
    <row r="1947" spans="1:6" x14ac:dyDescent="0.3">
      <c r="A1947">
        <v>74913</v>
      </c>
      <c r="B1947" t="s">
        <v>2076</v>
      </c>
      <c r="C1947" t="s">
        <v>2071</v>
      </c>
      <c r="D1947" t="str">
        <f>VLOOKUP(Tabela1[[#This Row],[Licença]],[1]DoB!$A$1:$O$5010,8,FALSE)</f>
        <v>15-05-2011</v>
      </c>
      <c r="E1947">
        <f>YEAR(Tabela1[[#This Row],[DoB]])</f>
        <v>2011</v>
      </c>
      <c r="F1947">
        <f>IFERROR(VLOOKUP(Tabela1[[#This Row],[Ano]],[1]Escalões!$B$2:$C$72,2,FALSE),0)</f>
        <v>0</v>
      </c>
    </row>
    <row r="1948" spans="1:6" x14ac:dyDescent="0.3">
      <c r="A1948">
        <v>73304</v>
      </c>
      <c r="B1948" t="s">
        <v>2077</v>
      </c>
      <c r="C1948" t="s">
        <v>2071</v>
      </c>
      <c r="D1948" t="str">
        <f>VLOOKUP(Tabela1[[#This Row],[Licença]],[1]DoB!$A$1:$O$5010,8,FALSE)</f>
        <v>11-10-2010</v>
      </c>
      <c r="E1948">
        <f>YEAR(Tabela1[[#This Row],[DoB]])</f>
        <v>2010</v>
      </c>
      <c r="F1948">
        <f>IFERROR(VLOOKUP(Tabela1[[#This Row],[Ano]],[1]Escalões!$B$2:$C$72,2,FALSE),0)</f>
        <v>0</v>
      </c>
    </row>
    <row r="1949" spans="1:6" x14ac:dyDescent="0.3">
      <c r="A1949">
        <v>72240</v>
      </c>
      <c r="B1949" t="s">
        <v>2078</v>
      </c>
      <c r="C1949" t="s">
        <v>2071</v>
      </c>
      <c r="D1949" t="str">
        <f>VLOOKUP(Tabela1[[#This Row],[Licença]],[1]DoB!$A$1:$O$5010,8,FALSE)</f>
        <v>14-04-2008</v>
      </c>
      <c r="E1949">
        <f>YEAR(Tabela1[[#This Row],[DoB]])</f>
        <v>2008</v>
      </c>
      <c r="F1949">
        <f>IFERROR(VLOOKUP(Tabela1[[#This Row],[Ano]],[1]Escalões!$B$2:$C$72,2,FALSE),0)</f>
        <v>0</v>
      </c>
    </row>
    <row r="1950" spans="1:6" x14ac:dyDescent="0.3">
      <c r="A1950">
        <v>51501</v>
      </c>
      <c r="B1950" t="s">
        <v>2079</v>
      </c>
      <c r="C1950" t="s">
        <v>2071</v>
      </c>
      <c r="D1950" t="str">
        <f>VLOOKUP(Tabela1[[#This Row],[Licença]],[1]DoB!$A$1:$O$5010,8,FALSE)</f>
        <v>21-07-1984</v>
      </c>
      <c r="E1950">
        <f>YEAR(Tabela1[[#This Row],[DoB]])</f>
        <v>1984</v>
      </c>
      <c r="F1950" t="str">
        <f>IFERROR(VLOOKUP(Tabela1[[#This Row],[Ano]],[1]Escalões!$B$2:$C$72,2,FALSE),0)</f>
        <v>Vet I</v>
      </c>
    </row>
    <row r="1951" spans="1:6" x14ac:dyDescent="0.3">
      <c r="A1951">
        <v>50510</v>
      </c>
      <c r="B1951" t="s">
        <v>2080</v>
      </c>
      <c r="C1951" t="s">
        <v>2071</v>
      </c>
      <c r="D1951" t="str">
        <f>VLOOKUP(Tabela1[[#This Row],[Licença]],[1]DoB!$A$1:$O$5010,8,FALSE)</f>
        <v>10-12-1980</v>
      </c>
      <c r="E1951">
        <f>YEAR(Tabela1[[#This Row],[DoB]])</f>
        <v>1980</v>
      </c>
      <c r="F1951" t="str">
        <f>IFERROR(VLOOKUP(Tabela1[[#This Row],[Ano]],[1]Escalões!$B$2:$C$72,2,FALSE),0)</f>
        <v>Vet II</v>
      </c>
    </row>
    <row r="1952" spans="1:6" x14ac:dyDescent="0.3">
      <c r="A1952">
        <v>67960</v>
      </c>
      <c r="B1952" t="s">
        <v>2081</v>
      </c>
      <c r="C1952" t="s">
        <v>2071</v>
      </c>
      <c r="D1952" t="str">
        <f>VLOOKUP(Tabela1[[#This Row],[Licença]],[1]DoB!$A$1:$O$5010,8,FALSE)</f>
        <v>30-06-1999</v>
      </c>
      <c r="E1952">
        <f>YEAR(Tabela1[[#This Row],[DoB]])</f>
        <v>1999</v>
      </c>
      <c r="F1952">
        <f>IFERROR(VLOOKUP(Tabela1[[#This Row],[Ano]],[1]Escalões!$B$2:$C$72,2,FALSE),0)</f>
        <v>0</v>
      </c>
    </row>
    <row r="1953" spans="1:6" x14ac:dyDescent="0.3">
      <c r="A1953">
        <v>67700</v>
      </c>
      <c r="B1953" t="s">
        <v>2082</v>
      </c>
      <c r="C1953" t="s">
        <v>2071</v>
      </c>
      <c r="D1953" t="str">
        <f>VLOOKUP(Tabela1[[#This Row],[Licença]],[1]DoB!$A$1:$O$5010,8,FALSE)</f>
        <v>13-05-1999</v>
      </c>
      <c r="E1953">
        <f>YEAR(Tabela1[[#This Row],[DoB]])</f>
        <v>1999</v>
      </c>
      <c r="F1953">
        <f>IFERROR(VLOOKUP(Tabela1[[#This Row],[Ano]],[1]Escalões!$B$2:$C$72,2,FALSE),0)</f>
        <v>0</v>
      </c>
    </row>
    <row r="1954" spans="1:6" x14ac:dyDescent="0.3">
      <c r="A1954">
        <v>51780</v>
      </c>
      <c r="B1954" t="s">
        <v>2083</v>
      </c>
      <c r="C1954" t="s">
        <v>2084</v>
      </c>
      <c r="D1954" t="str">
        <f>VLOOKUP(Tabela1[[#This Row],[Licença]],[1]DoB!$A$1:$O$5010,8,FALSE)</f>
        <v>15-03-1982</v>
      </c>
      <c r="E1954">
        <f>YEAR(Tabela1[[#This Row],[DoB]])</f>
        <v>1982</v>
      </c>
      <c r="F1954" t="str">
        <f>IFERROR(VLOOKUP(Tabela1[[#This Row],[Ano]],[1]Escalões!$B$2:$C$72,2,FALSE),0)</f>
        <v>Vet I</v>
      </c>
    </row>
    <row r="1955" spans="1:6" x14ac:dyDescent="0.3">
      <c r="A1955">
        <v>72701</v>
      </c>
      <c r="B1955" t="s">
        <v>2085</v>
      </c>
      <c r="C1955" t="s">
        <v>2084</v>
      </c>
      <c r="D1955" t="str">
        <f>VLOOKUP(Tabela1[[#This Row],[Licença]],[1]DoB!$A$1:$O$5010,8,FALSE)</f>
        <v>11-07-1964</v>
      </c>
      <c r="E1955">
        <f>YEAR(Tabela1[[#This Row],[DoB]])</f>
        <v>1964</v>
      </c>
      <c r="F1955" t="str">
        <f>IFERROR(VLOOKUP(Tabela1[[#This Row],[Ano]],[1]Escalões!$B$2:$C$72,2,FALSE),0)</f>
        <v>Vet V</v>
      </c>
    </row>
    <row r="1956" spans="1:6" x14ac:dyDescent="0.3">
      <c r="A1956">
        <v>61159</v>
      </c>
      <c r="B1956" t="s">
        <v>2086</v>
      </c>
      <c r="C1956" t="s">
        <v>2084</v>
      </c>
      <c r="D1956" t="str">
        <f>VLOOKUP(Tabela1[[#This Row],[Licença]],[1]DoB!$A$1:$O$5010,8,FALSE)</f>
        <v>21-08-1987</v>
      </c>
      <c r="E1956">
        <f>YEAR(Tabela1[[#This Row],[DoB]])</f>
        <v>1987</v>
      </c>
      <c r="F1956">
        <f>IFERROR(VLOOKUP(Tabela1[[#This Row],[Ano]],[1]Escalões!$B$2:$C$72,2,FALSE),0)</f>
        <v>0</v>
      </c>
    </row>
    <row r="1957" spans="1:6" x14ac:dyDescent="0.3">
      <c r="A1957">
        <v>72462</v>
      </c>
      <c r="B1957" t="s">
        <v>2087</v>
      </c>
      <c r="C1957" t="s">
        <v>2084</v>
      </c>
      <c r="D1957" t="str">
        <f>VLOOKUP(Tabela1[[#This Row],[Licença]],[1]DoB!$A$1:$O$5010,8,FALSE)</f>
        <v>30-07-2003</v>
      </c>
      <c r="E1957">
        <f>YEAR(Tabela1[[#This Row],[DoB]])</f>
        <v>2003</v>
      </c>
      <c r="F1957">
        <f>IFERROR(VLOOKUP(Tabela1[[#This Row],[Ano]],[1]Escalões!$B$2:$C$72,2,FALSE),0)</f>
        <v>0</v>
      </c>
    </row>
    <row r="1958" spans="1:6" x14ac:dyDescent="0.3">
      <c r="A1958">
        <v>53384</v>
      </c>
      <c r="B1958" t="s">
        <v>2088</v>
      </c>
      <c r="C1958" t="s">
        <v>2084</v>
      </c>
      <c r="D1958" t="str">
        <f>VLOOKUP(Tabela1[[#This Row],[Licença]],[1]DoB!$A$1:$O$5010,8,FALSE)</f>
        <v>19-09-1951</v>
      </c>
      <c r="E1958">
        <f>YEAR(Tabela1[[#This Row],[DoB]])</f>
        <v>1951</v>
      </c>
      <c r="F1958" t="str">
        <f>IFERROR(VLOOKUP(Tabela1[[#This Row],[Ano]],[1]Escalões!$B$2:$C$72,2,FALSE),0)</f>
        <v>Vet VII</v>
      </c>
    </row>
    <row r="1959" spans="1:6" x14ac:dyDescent="0.3">
      <c r="A1959">
        <v>67867</v>
      </c>
      <c r="B1959" t="s">
        <v>2089</v>
      </c>
      <c r="C1959" t="s">
        <v>2084</v>
      </c>
      <c r="D1959" t="str">
        <f>VLOOKUP(Tabela1[[#This Row],[Licença]],[1]DoB!$A$1:$O$5010,8,FALSE)</f>
        <v>17-05-2001</v>
      </c>
      <c r="E1959">
        <f>YEAR(Tabela1[[#This Row],[DoB]])</f>
        <v>2001</v>
      </c>
      <c r="F1959">
        <f>IFERROR(VLOOKUP(Tabela1[[#This Row],[Ano]],[1]Escalões!$B$2:$C$72,2,FALSE),0)</f>
        <v>0</v>
      </c>
    </row>
    <row r="1960" spans="1:6" x14ac:dyDescent="0.3">
      <c r="A1960">
        <v>51545</v>
      </c>
      <c r="B1960" t="s">
        <v>2090</v>
      </c>
      <c r="C1960" t="s">
        <v>2084</v>
      </c>
      <c r="D1960" t="str">
        <f>VLOOKUP(Tabela1[[#This Row],[Licença]],[1]DoB!$A$1:$O$5010,8,FALSE)</f>
        <v>06-05-1971</v>
      </c>
      <c r="E1960">
        <f>YEAR(Tabela1[[#This Row],[DoB]])</f>
        <v>1971</v>
      </c>
      <c r="F1960" t="str">
        <f>IFERROR(VLOOKUP(Tabela1[[#This Row],[Ano]],[1]Escalões!$B$2:$C$72,2,FALSE),0)</f>
        <v>Vet III</v>
      </c>
    </row>
    <row r="1961" spans="1:6" x14ac:dyDescent="0.3">
      <c r="A1961">
        <v>52248</v>
      </c>
      <c r="B1961" t="s">
        <v>2091</v>
      </c>
      <c r="C1961" t="s">
        <v>2084</v>
      </c>
      <c r="D1961" t="str">
        <f>VLOOKUP(Tabela1[[#This Row],[Licença]],[1]DoB!$A$1:$O$5010,8,FALSE)</f>
        <v>16-08-1981</v>
      </c>
      <c r="E1961">
        <f>YEAR(Tabela1[[#This Row],[DoB]])</f>
        <v>1981</v>
      </c>
      <c r="F1961" t="str">
        <f>IFERROR(VLOOKUP(Tabela1[[#This Row],[Ano]],[1]Escalões!$B$2:$C$72,2,FALSE),0)</f>
        <v>Vet I</v>
      </c>
    </row>
    <row r="1962" spans="1:6" x14ac:dyDescent="0.3">
      <c r="A1962">
        <v>67672</v>
      </c>
      <c r="B1962" t="s">
        <v>2092</v>
      </c>
      <c r="C1962" t="s">
        <v>2093</v>
      </c>
      <c r="D1962" t="str">
        <f>VLOOKUP(Tabela1[[#This Row],[Licença]],[1]DoB!$A$1:$O$5010,8,FALSE)</f>
        <v>10-09-1951</v>
      </c>
      <c r="E1962">
        <f>YEAR(Tabela1[[#This Row],[DoB]])</f>
        <v>1951</v>
      </c>
      <c r="F1962" t="str">
        <f>IFERROR(VLOOKUP(Tabela1[[#This Row],[Ano]],[1]Escalões!$B$2:$C$72,2,FALSE),0)</f>
        <v>Vet VII</v>
      </c>
    </row>
    <row r="1963" spans="1:6" x14ac:dyDescent="0.3">
      <c r="A1963">
        <v>67671</v>
      </c>
      <c r="B1963" t="s">
        <v>2094</v>
      </c>
      <c r="C1963" t="s">
        <v>2093</v>
      </c>
      <c r="D1963" t="str">
        <f>VLOOKUP(Tabela1[[#This Row],[Licença]],[1]DoB!$A$1:$O$5010,8,FALSE)</f>
        <v>21-04-1951</v>
      </c>
      <c r="E1963">
        <f>YEAR(Tabela1[[#This Row],[DoB]])</f>
        <v>1951</v>
      </c>
      <c r="F1963" t="str">
        <f>IFERROR(VLOOKUP(Tabela1[[#This Row],[Ano]],[1]Escalões!$B$2:$C$72,2,FALSE),0)</f>
        <v>Vet VII</v>
      </c>
    </row>
    <row r="1964" spans="1:6" x14ac:dyDescent="0.3">
      <c r="A1964">
        <v>74217</v>
      </c>
      <c r="B1964" t="s">
        <v>2095</v>
      </c>
      <c r="C1964" t="s">
        <v>2093</v>
      </c>
      <c r="D1964" t="str">
        <f>VLOOKUP(Tabela1[[#This Row],[Licença]],[1]DoB!$A$1:$O$5010,8,FALSE)</f>
        <v>20-05-1982</v>
      </c>
      <c r="E1964">
        <f>YEAR(Tabela1[[#This Row],[DoB]])</f>
        <v>1982</v>
      </c>
      <c r="F1964" t="str">
        <f>IFERROR(VLOOKUP(Tabela1[[#This Row],[Ano]],[1]Escalões!$B$2:$C$72,2,FALSE),0)</f>
        <v>Vet I</v>
      </c>
    </row>
    <row r="1965" spans="1:6" x14ac:dyDescent="0.3">
      <c r="A1965">
        <v>68318</v>
      </c>
      <c r="B1965" t="s">
        <v>2096</v>
      </c>
      <c r="C1965" t="s">
        <v>2093</v>
      </c>
      <c r="D1965" t="str">
        <f>VLOOKUP(Tabela1[[#This Row],[Licença]],[1]DoB!$A$1:$O$5010,8,FALSE)</f>
        <v>13-01-1955</v>
      </c>
      <c r="E1965">
        <f>YEAR(Tabela1[[#This Row],[DoB]])</f>
        <v>1955</v>
      </c>
      <c r="F1965" t="str">
        <f>IFERROR(VLOOKUP(Tabela1[[#This Row],[Ano]],[1]Escalões!$B$2:$C$72,2,FALSE),0)</f>
        <v>Vet VII</v>
      </c>
    </row>
    <row r="1966" spans="1:6" x14ac:dyDescent="0.3">
      <c r="A1966">
        <v>67670</v>
      </c>
      <c r="B1966" t="s">
        <v>2097</v>
      </c>
      <c r="C1966" t="s">
        <v>2093</v>
      </c>
      <c r="D1966" t="str">
        <f>VLOOKUP(Tabela1[[#This Row],[Licença]],[1]DoB!$A$1:$O$5010,8,FALSE)</f>
        <v>05-07-1972</v>
      </c>
      <c r="E1966">
        <f>YEAR(Tabela1[[#This Row],[DoB]])</f>
        <v>1972</v>
      </c>
      <c r="F1966" t="str">
        <f>IFERROR(VLOOKUP(Tabela1[[#This Row],[Ano]],[1]Escalões!$B$2:$C$72,2,FALSE),0)</f>
        <v>Vet III</v>
      </c>
    </row>
    <row r="1967" spans="1:6" x14ac:dyDescent="0.3">
      <c r="A1967">
        <v>67667</v>
      </c>
      <c r="B1967" t="s">
        <v>2098</v>
      </c>
      <c r="C1967" t="s">
        <v>2093</v>
      </c>
      <c r="D1967" t="str">
        <f>VLOOKUP(Tabela1[[#This Row],[Licença]],[1]DoB!$A$1:$O$5010,8,FALSE)</f>
        <v>24-08-1974</v>
      </c>
      <c r="E1967">
        <f>YEAR(Tabela1[[#This Row],[DoB]])</f>
        <v>1974</v>
      </c>
      <c r="F1967" t="str">
        <f>IFERROR(VLOOKUP(Tabela1[[#This Row],[Ano]],[1]Escalões!$B$2:$C$72,2,FALSE),0)</f>
        <v>Vet III</v>
      </c>
    </row>
    <row r="1968" spans="1:6" x14ac:dyDescent="0.3">
      <c r="A1968">
        <v>70136</v>
      </c>
      <c r="B1968" t="s">
        <v>2099</v>
      </c>
      <c r="C1968" t="s">
        <v>2093</v>
      </c>
      <c r="D1968" t="str">
        <f>VLOOKUP(Tabela1[[#This Row],[Licença]],[1]DoB!$A$1:$O$5010,8,FALSE)</f>
        <v>18-01-1969</v>
      </c>
      <c r="E1968">
        <f>YEAR(Tabela1[[#This Row],[DoB]])</f>
        <v>1969</v>
      </c>
      <c r="F1968" t="str">
        <f>IFERROR(VLOOKUP(Tabela1[[#This Row],[Ano]],[1]Escalões!$B$2:$C$72,2,FALSE),0)</f>
        <v>Vet IV</v>
      </c>
    </row>
    <row r="1969" spans="1:6" x14ac:dyDescent="0.3">
      <c r="A1969">
        <v>66822</v>
      </c>
      <c r="B1969" t="s">
        <v>2100</v>
      </c>
      <c r="C1969" t="s">
        <v>2093</v>
      </c>
      <c r="D1969" t="str">
        <f>VLOOKUP(Tabela1[[#This Row],[Licença]],[1]DoB!$A$1:$O$5010,8,FALSE)</f>
        <v>27-06-1978</v>
      </c>
      <c r="E1969">
        <f>YEAR(Tabela1[[#This Row],[DoB]])</f>
        <v>1978</v>
      </c>
      <c r="F1969" t="str">
        <f>IFERROR(VLOOKUP(Tabela1[[#This Row],[Ano]],[1]Escalões!$B$2:$C$72,2,FALSE),0)</f>
        <v>Vet II</v>
      </c>
    </row>
    <row r="1970" spans="1:6" x14ac:dyDescent="0.3">
      <c r="A1970">
        <v>78227</v>
      </c>
      <c r="B1970" t="s">
        <v>2101</v>
      </c>
      <c r="C1970" t="s">
        <v>2102</v>
      </c>
      <c r="D1970" t="str">
        <f>VLOOKUP(Tabela1[[#This Row],[Licença]],[1]DoB!$A$1:$O$5010,8,FALSE)</f>
        <v>22-11-1982</v>
      </c>
      <c r="E1970">
        <f>YEAR(Tabela1[[#This Row],[DoB]])</f>
        <v>1982</v>
      </c>
      <c r="F1970" t="str">
        <f>IFERROR(VLOOKUP(Tabela1[[#This Row],[Ano]],[1]Escalões!$B$2:$C$72,2,FALSE),0)</f>
        <v>Vet I</v>
      </c>
    </row>
    <row r="1971" spans="1:6" x14ac:dyDescent="0.3">
      <c r="A1971">
        <v>75617</v>
      </c>
      <c r="B1971" t="s">
        <v>2103</v>
      </c>
      <c r="C1971" t="s">
        <v>2102</v>
      </c>
      <c r="D1971" t="str">
        <f>VLOOKUP(Tabela1[[#This Row],[Licença]],[1]DoB!$A$1:$O$5010,8,FALSE)</f>
        <v>04-08-1979</v>
      </c>
      <c r="E1971">
        <f>YEAR(Tabela1[[#This Row],[DoB]])</f>
        <v>1979</v>
      </c>
      <c r="F1971" t="str">
        <f>IFERROR(VLOOKUP(Tabela1[[#This Row],[Ano]],[1]Escalões!$B$2:$C$72,2,FALSE),0)</f>
        <v>Vet II</v>
      </c>
    </row>
    <row r="1972" spans="1:6" x14ac:dyDescent="0.3">
      <c r="A1972">
        <v>67794</v>
      </c>
      <c r="B1972" t="s">
        <v>2104</v>
      </c>
      <c r="C1972" t="s">
        <v>2102</v>
      </c>
      <c r="D1972" t="str">
        <f>VLOOKUP(Tabela1[[#This Row],[Licença]],[1]DoB!$A$1:$O$5010,8,FALSE)</f>
        <v>24-05-2004</v>
      </c>
      <c r="E1972">
        <f>YEAR(Tabela1[[#This Row],[DoB]])</f>
        <v>2004</v>
      </c>
      <c r="F1972">
        <f>IFERROR(VLOOKUP(Tabela1[[#This Row],[Ano]],[1]Escalões!$B$2:$C$72,2,FALSE),0)</f>
        <v>0</v>
      </c>
    </row>
    <row r="1973" spans="1:6" x14ac:dyDescent="0.3">
      <c r="A1973">
        <v>57858</v>
      </c>
      <c r="B1973" t="s">
        <v>2105</v>
      </c>
      <c r="C1973" t="s">
        <v>2102</v>
      </c>
      <c r="D1973" t="str">
        <f>VLOOKUP(Tabela1[[#This Row],[Licença]],[1]DoB!$A$1:$O$5010,8,FALSE)</f>
        <v>11-10-1979</v>
      </c>
      <c r="E1973">
        <f>YEAR(Tabela1[[#This Row],[DoB]])</f>
        <v>1979</v>
      </c>
      <c r="F1973" t="str">
        <f>IFERROR(VLOOKUP(Tabela1[[#This Row],[Ano]],[1]Escalões!$B$2:$C$72,2,FALSE),0)</f>
        <v>Vet II</v>
      </c>
    </row>
    <row r="1974" spans="1:6" x14ac:dyDescent="0.3">
      <c r="A1974">
        <v>50411</v>
      </c>
      <c r="B1974" t="s">
        <v>2106</v>
      </c>
      <c r="C1974" t="s">
        <v>2102</v>
      </c>
      <c r="D1974" t="str">
        <f>VLOOKUP(Tabela1[[#This Row],[Licença]],[1]DoB!$A$1:$O$5010,8,FALSE)</f>
        <v>27-08-1975</v>
      </c>
      <c r="E1974">
        <f>YEAR(Tabela1[[#This Row],[DoB]])</f>
        <v>1975</v>
      </c>
      <c r="F1974" t="str">
        <f>IFERROR(VLOOKUP(Tabela1[[#This Row],[Ano]],[1]Escalões!$B$2:$C$72,2,FALSE),0)</f>
        <v>Vet III</v>
      </c>
    </row>
    <row r="1975" spans="1:6" x14ac:dyDescent="0.3">
      <c r="A1975">
        <v>75619</v>
      </c>
      <c r="B1975" t="s">
        <v>2107</v>
      </c>
      <c r="C1975" t="s">
        <v>2102</v>
      </c>
      <c r="D1975" t="str">
        <f>VLOOKUP(Tabela1[[#This Row],[Licença]],[1]DoB!$A$1:$O$5010,8,FALSE)</f>
        <v>05-06-1989</v>
      </c>
      <c r="E1975">
        <f>YEAR(Tabela1[[#This Row],[DoB]])</f>
        <v>1989</v>
      </c>
      <c r="F1975">
        <f>IFERROR(VLOOKUP(Tabela1[[#This Row],[Ano]],[1]Escalões!$B$2:$C$72,2,FALSE),0)</f>
        <v>0</v>
      </c>
    </row>
    <row r="1976" spans="1:6" x14ac:dyDescent="0.3">
      <c r="A1976">
        <v>72844</v>
      </c>
      <c r="B1976" t="s">
        <v>2108</v>
      </c>
      <c r="C1976" t="s">
        <v>2109</v>
      </c>
      <c r="D1976" t="str">
        <f>VLOOKUP(Tabela1[[#This Row],[Licença]],[1]DoB!$A$1:$O$5010,8,FALSE)</f>
        <v>10-09-2008</v>
      </c>
      <c r="E1976">
        <f>YEAR(Tabela1[[#This Row],[DoB]])</f>
        <v>2008</v>
      </c>
      <c r="F1976">
        <f>IFERROR(VLOOKUP(Tabela1[[#This Row],[Ano]],[1]Escalões!$B$2:$C$72,2,FALSE),0)</f>
        <v>0</v>
      </c>
    </row>
    <row r="1977" spans="1:6" x14ac:dyDescent="0.3">
      <c r="A1977">
        <v>50271</v>
      </c>
      <c r="B1977" t="s">
        <v>2110</v>
      </c>
      <c r="C1977" t="s">
        <v>2109</v>
      </c>
      <c r="D1977" t="str">
        <f>VLOOKUP(Tabela1[[#This Row],[Licença]],[1]DoB!$A$1:$O$5010,8,FALSE)</f>
        <v>12-08-1975</v>
      </c>
      <c r="E1977">
        <f>YEAR(Tabela1[[#This Row],[DoB]])</f>
        <v>1975</v>
      </c>
      <c r="F1977" t="str">
        <f>IFERROR(VLOOKUP(Tabela1[[#This Row],[Ano]],[1]Escalões!$B$2:$C$72,2,FALSE),0)</f>
        <v>Vet III</v>
      </c>
    </row>
    <row r="1978" spans="1:6" x14ac:dyDescent="0.3">
      <c r="A1978">
        <v>50229</v>
      </c>
      <c r="B1978" t="s">
        <v>2111</v>
      </c>
      <c r="C1978" t="s">
        <v>2109</v>
      </c>
      <c r="D1978" t="str">
        <f>VLOOKUP(Tabela1[[#This Row],[Licença]],[1]DoB!$A$1:$O$5010,8,FALSE)</f>
        <v>20-07-1968</v>
      </c>
      <c r="E1978">
        <f>YEAR(Tabela1[[#This Row],[DoB]])</f>
        <v>1968</v>
      </c>
      <c r="F1978" t="str">
        <f>IFERROR(VLOOKUP(Tabela1[[#This Row],[Ano]],[1]Escalões!$B$2:$C$72,2,FALSE),0)</f>
        <v>Vet IV</v>
      </c>
    </row>
    <row r="1979" spans="1:6" x14ac:dyDescent="0.3">
      <c r="A1979">
        <v>72364</v>
      </c>
      <c r="B1979" t="s">
        <v>2112</v>
      </c>
      <c r="C1979" t="s">
        <v>2109</v>
      </c>
      <c r="D1979" t="str">
        <f>VLOOKUP(Tabela1[[#This Row],[Licença]],[1]DoB!$A$1:$O$5010,8,FALSE)</f>
        <v>04-08-2000</v>
      </c>
      <c r="E1979">
        <f>YEAR(Tabela1[[#This Row],[DoB]])</f>
        <v>2000</v>
      </c>
      <c r="F1979">
        <f>IFERROR(VLOOKUP(Tabela1[[#This Row],[Ano]],[1]Escalões!$B$2:$C$72,2,FALSE),0)</f>
        <v>0</v>
      </c>
    </row>
    <row r="1980" spans="1:6" x14ac:dyDescent="0.3">
      <c r="A1980">
        <v>69268</v>
      </c>
      <c r="B1980" t="s">
        <v>2113</v>
      </c>
      <c r="C1980" t="s">
        <v>2109</v>
      </c>
      <c r="D1980" t="str">
        <f>VLOOKUP(Tabela1[[#This Row],[Licença]],[1]DoB!$A$1:$O$5010,8,FALSE)</f>
        <v>30-03-2006</v>
      </c>
      <c r="E1980">
        <f>YEAR(Tabela1[[#This Row],[DoB]])</f>
        <v>2006</v>
      </c>
      <c r="F1980">
        <f>IFERROR(VLOOKUP(Tabela1[[#This Row],[Ano]],[1]Escalões!$B$2:$C$72,2,FALSE),0)</f>
        <v>0</v>
      </c>
    </row>
    <row r="1981" spans="1:6" x14ac:dyDescent="0.3">
      <c r="A1981">
        <v>70905</v>
      </c>
      <c r="B1981" t="s">
        <v>2114</v>
      </c>
      <c r="C1981" t="s">
        <v>2109</v>
      </c>
      <c r="D1981" t="str">
        <f>VLOOKUP(Tabela1[[#This Row],[Licença]],[1]DoB!$A$1:$O$5010,8,FALSE)</f>
        <v>19-07-2007</v>
      </c>
      <c r="E1981">
        <f>YEAR(Tabela1[[#This Row],[DoB]])</f>
        <v>2007</v>
      </c>
      <c r="F1981">
        <f>IFERROR(VLOOKUP(Tabela1[[#This Row],[Ano]],[1]Escalões!$B$2:$C$72,2,FALSE),0)</f>
        <v>0</v>
      </c>
    </row>
    <row r="1982" spans="1:6" x14ac:dyDescent="0.3">
      <c r="A1982">
        <v>75957</v>
      </c>
      <c r="B1982" t="s">
        <v>2115</v>
      </c>
      <c r="C1982" t="s">
        <v>2109</v>
      </c>
      <c r="D1982" t="str">
        <f>VLOOKUP(Tabela1[[#This Row],[Licença]],[1]DoB!$A$1:$O$5010,8,FALSE)</f>
        <v>26-04-2009</v>
      </c>
      <c r="E1982">
        <f>YEAR(Tabela1[[#This Row],[DoB]])</f>
        <v>2009</v>
      </c>
      <c r="F1982">
        <f>IFERROR(VLOOKUP(Tabela1[[#This Row],[Ano]],[1]Escalões!$B$2:$C$72,2,FALSE),0)</f>
        <v>0</v>
      </c>
    </row>
    <row r="1983" spans="1:6" x14ac:dyDescent="0.3">
      <c r="A1983">
        <v>72845</v>
      </c>
      <c r="B1983" t="s">
        <v>2116</v>
      </c>
      <c r="C1983" t="s">
        <v>2109</v>
      </c>
      <c r="D1983" t="str">
        <f>VLOOKUP(Tabela1[[#This Row],[Licença]],[1]DoB!$A$1:$O$5010,8,FALSE)</f>
        <v>24-04-2008</v>
      </c>
      <c r="E1983">
        <f>YEAR(Tabela1[[#This Row],[DoB]])</f>
        <v>2008</v>
      </c>
      <c r="F1983">
        <f>IFERROR(VLOOKUP(Tabela1[[#This Row],[Ano]],[1]Escalões!$B$2:$C$72,2,FALSE),0)</f>
        <v>0</v>
      </c>
    </row>
    <row r="1984" spans="1:6" x14ac:dyDescent="0.3">
      <c r="A1984">
        <v>79753</v>
      </c>
      <c r="B1984" t="s">
        <v>2117</v>
      </c>
      <c r="C1984" t="s">
        <v>2109</v>
      </c>
      <c r="D1984" t="str">
        <f>VLOOKUP(Tabela1[[#This Row],[Licença]],[1]DoB!$A$1:$O$5010,8,FALSE)</f>
        <v>03-06-2014</v>
      </c>
      <c r="E1984">
        <f>YEAR(Tabela1[[#This Row],[DoB]])</f>
        <v>2014</v>
      </c>
      <c r="F1984">
        <f>IFERROR(VLOOKUP(Tabela1[[#This Row],[Ano]],[1]Escalões!$B$2:$C$72,2,FALSE),0)</f>
        <v>0</v>
      </c>
    </row>
    <row r="1985" spans="1:6" x14ac:dyDescent="0.3">
      <c r="A1985">
        <v>79756</v>
      </c>
      <c r="B1985" t="s">
        <v>2118</v>
      </c>
      <c r="C1985" t="s">
        <v>2109</v>
      </c>
      <c r="D1985" t="str">
        <f>VLOOKUP(Tabela1[[#This Row],[Licença]],[1]DoB!$A$1:$O$5010,8,FALSE)</f>
        <v>06-02-2014</v>
      </c>
      <c r="E1985">
        <f>YEAR(Tabela1[[#This Row],[DoB]])</f>
        <v>2014</v>
      </c>
      <c r="F1985">
        <f>IFERROR(VLOOKUP(Tabela1[[#This Row],[Ano]],[1]Escalões!$B$2:$C$72,2,FALSE),0)</f>
        <v>0</v>
      </c>
    </row>
    <row r="1986" spans="1:6" x14ac:dyDescent="0.3">
      <c r="A1986">
        <v>77896</v>
      </c>
      <c r="B1986" t="s">
        <v>2119</v>
      </c>
      <c r="C1986" t="s">
        <v>2109</v>
      </c>
      <c r="D1986" t="str">
        <f>VLOOKUP(Tabela1[[#This Row],[Licença]],[1]DoB!$A$1:$O$5010,8,FALSE)</f>
        <v>18-04-2011</v>
      </c>
      <c r="E1986">
        <f>YEAR(Tabela1[[#This Row],[DoB]])</f>
        <v>2011</v>
      </c>
      <c r="F1986">
        <f>IFERROR(VLOOKUP(Tabela1[[#This Row],[Ano]],[1]Escalões!$B$2:$C$72,2,FALSE),0)</f>
        <v>0</v>
      </c>
    </row>
    <row r="1987" spans="1:6" x14ac:dyDescent="0.3">
      <c r="A1987">
        <v>72852</v>
      </c>
      <c r="B1987" t="s">
        <v>2120</v>
      </c>
      <c r="C1987" t="s">
        <v>2109</v>
      </c>
      <c r="D1987" t="str">
        <f>VLOOKUP(Tabela1[[#This Row],[Licença]],[1]DoB!$A$1:$O$5010,8,FALSE)</f>
        <v>12-06-2007</v>
      </c>
      <c r="E1987">
        <f>YEAR(Tabela1[[#This Row],[DoB]])</f>
        <v>2007</v>
      </c>
      <c r="F1987">
        <f>IFERROR(VLOOKUP(Tabela1[[#This Row],[Ano]],[1]Escalões!$B$2:$C$72,2,FALSE),0)</f>
        <v>0</v>
      </c>
    </row>
    <row r="1988" spans="1:6" x14ac:dyDescent="0.3">
      <c r="A1988">
        <v>72847</v>
      </c>
      <c r="B1988" t="s">
        <v>2121</v>
      </c>
      <c r="C1988" t="s">
        <v>2109</v>
      </c>
      <c r="D1988" t="str">
        <f>VLOOKUP(Tabela1[[#This Row],[Licença]],[1]DoB!$A$1:$O$5010,8,FALSE)</f>
        <v>31-01-2008</v>
      </c>
      <c r="E1988">
        <f>YEAR(Tabela1[[#This Row],[DoB]])</f>
        <v>2008</v>
      </c>
      <c r="F1988">
        <f>IFERROR(VLOOKUP(Tabela1[[#This Row],[Ano]],[1]Escalões!$B$2:$C$72,2,FALSE),0)</f>
        <v>0</v>
      </c>
    </row>
    <row r="1989" spans="1:6" x14ac:dyDescent="0.3">
      <c r="A1989">
        <v>77882</v>
      </c>
      <c r="B1989" t="s">
        <v>2122</v>
      </c>
      <c r="C1989" t="s">
        <v>2109</v>
      </c>
      <c r="D1989" t="str">
        <f>VLOOKUP(Tabela1[[#This Row],[Licença]],[1]DoB!$A$1:$O$5010,8,FALSE)</f>
        <v>09-09-2014</v>
      </c>
      <c r="E1989">
        <f>YEAR(Tabela1[[#This Row],[DoB]])</f>
        <v>2014</v>
      </c>
      <c r="F1989">
        <f>IFERROR(VLOOKUP(Tabela1[[#This Row],[Ano]],[1]Escalões!$B$2:$C$72,2,FALSE),0)</f>
        <v>0</v>
      </c>
    </row>
    <row r="1990" spans="1:6" x14ac:dyDescent="0.3">
      <c r="A1990">
        <v>78126</v>
      </c>
      <c r="B1990" t="s">
        <v>2123</v>
      </c>
      <c r="C1990" t="s">
        <v>2109</v>
      </c>
      <c r="D1990" t="str">
        <f>VLOOKUP(Tabela1[[#This Row],[Licença]],[1]DoB!$A$1:$O$5010,8,FALSE)</f>
        <v>06-08-2013</v>
      </c>
      <c r="E1990">
        <f>YEAR(Tabela1[[#This Row],[DoB]])</f>
        <v>2013</v>
      </c>
      <c r="F1990">
        <f>IFERROR(VLOOKUP(Tabela1[[#This Row],[Ano]],[1]Escalões!$B$2:$C$72,2,FALSE),0)</f>
        <v>0</v>
      </c>
    </row>
    <row r="1991" spans="1:6" x14ac:dyDescent="0.3">
      <c r="A1991">
        <v>79179</v>
      </c>
      <c r="B1991" t="s">
        <v>2124</v>
      </c>
      <c r="C1991" t="s">
        <v>2109</v>
      </c>
      <c r="D1991" t="str">
        <f>VLOOKUP(Tabela1[[#This Row],[Licença]],[1]DoB!$A$1:$O$5010,8,FALSE)</f>
        <v>28-12-2016</v>
      </c>
      <c r="E1991">
        <f>YEAR(Tabela1[[#This Row],[DoB]])</f>
        <v>2016</v>
      </c>
      <c r="F1991">
        <f>IFERROR(VLOOKUP(Tabela1[[#This Row],[Ano]],[1]Escalões!$B$2:$C$72,2,FALSE),0)</f>
        <v>0</v>
      </c>
    </row>
    <row r="1992" spans="1:6" x14ac:dyDescent="0.3">
      <c r="A1992">
        <v>79827</v>
      </c>
      <c r="B1992" t="s">
        <v>2125</v>
      </c>
      <c r="C1992" t="s">
        <v>2109</v>
      </c>
      <c r="D1992" t="str">
        <f>VLOOKUP(Tabela1[[#This Row],[Licença]],[1]DoB!$A$1:$O$5010,8,FALSE)</f>
        <v>31-05-2016</v>
      </c>
      <c r="E1992">
        <f>YEAR(Tabela1[[#This Row],[DoB]])</f>
        <v>2016</v>
      </c>
      <c r="F1992">
        <f>IFERROR(VLOOKUP(Tabela1[[#This Row],[Ano]],[1]Escalões!$B$2:$C$72,2,FALSE),0)</f>
        <v>0</v>
      </c>
    </row>
    <row r="1993" spans="1:6" x14ac:dyDescent="0.3">
      <c r="A1993">
        <v>57908</v>
      </c>
      <c r="B1993" t="s">
        <v>2126</v>
      </c>
      <c r="C1993" t="s">
        <v>2109</v>
      </c>
      <c r="D1993" t="str">
        <f>VLOOKUP(Tabela1[[#This Row],[Licença]],[1]DoB!$A$1:$O$5010,8,FALSE)</f>
        <v>08-11-1992</v>
      </c>
      <c r="E1993">
        <f>YEAR(Tabela1[[#This Row],[DoB]])</f>
        <v>1992</v>
      </c>
      <c r="F1993">
        <f>IFERROR(VLOOKUP(Tabela1[[#This Row],[Ano]],[1]Escalões!$B$2:$C$72,2,FALSE),0)</f>
        <v>0</v>
      </c>
    </row>
    <row r="1994" spans="1:6" x14ac:dyDescent="0.3">
      <c r="A1994">
        <v>63304</v>
      </c>
      <c r="B1994" t="s">
        <v>2127</v>
      </c>
      <c r="C1994" t="s">
        <v>2109</v>
      </c>
      <c r="D1994" t="str">
        <f>VLOOKUP(Tabela1[[#This Row],[Licença]],[1]DoB!$A$1:$O$5010,8,FALSE)</f>
        <v>14-02-1998</v>
      </c>
      <c r="E1994">
        <f>YEAR(Tabela1[[#This Row],[DoB]])</f>
        <v>1998</v>
      </c>
      <c r="F1994">
        <f>IFERROR(VLOOKUP(Tabela1[[#This Row],[Ano]],[1]Escalões!$B$2:$C$72,2,FALSE),0)</f>
        <v>0</v>
      </c>
    </row>
    <row r="1995" spans="1:6" x14ac:dyDescent="0.3">
      <c r="A1995">
        <v>75950</v>
      </c>
      <c r="B1995" t="s">
        <v>2128</v>
      </c>
      <c r="C1995" t="s">
        <v>2109</v>
      </c>
      <c r="D1995" t="str">
        <f>VLOOKUP(Tabela1[[#This Row],[Licença]],[1]DoB!$A$1:$O$5010,8,FALSE)</f>
        <v>20-04-2012</v>
      </c>
      <c r="E1995">
        <f>YEAR(Tabela1[[#This Row],[DoB]])</f>
        <v>2012</v>
      </c>
      <c r="F1995">
        <f>IFERROR(VLOOKUP(Tabela1[[#This Row],[Ano]],[1]Escalões!$B$2:$C$72,2,FALSE),0)</f>
        <v>0</v>
      </c>
    </row>
    <row r="1996" spans="1:6" x14ac:dyDescent="0.3">
      <c r="A1996">
        <v>80458</v>
      </c>
      <c r="B1996" t="s">
        <v>2129</v>
      </c>
      <c r="C1996" t="s">
        <v>2109</v>
      </c>
      <c r="D1996" t="str">
        <f>VLOOKUP(Tabela1[[#This Row],[Licença]],[1]DoB!$A$1:$O$5010,8,FALSE)</f>
        <v>22-11-2011</v>
      </c>
      <c r="E1996">
        <f>YEAR(Tabela1[[#This Row],[DoB]])</f>
        <v>2011</v>
      </c>
      <c r="F1996">
        <f>IFERROR(VLOOKUP(Tabela1[[#This Row],[Ano]],[1]Escalões!$B$2:$C$72,2,FALSE),0)</f>
        <v>0</v>
      </c>
    </row>
    <row r="1997" spans="1:6" x14ac:dyDescent="0.3">
      <c r="A1997">
        <v>62985</v>
      </c>
      <c r="B1997" t="s">
        <v>2130</v>
      </c>
      <c r="C1997" t="s">
        <v>2109</v>
      </c>
      <c r="D1997" t="str">
        <f>VLOOKUP(Tabela1[[#This Row],[Licença]],[1]DoB!$A$1:$O$5010,8,FALSE)</f>
        <v>20-01-1999</v>
      </c>
      <c r="E1997">
        <f>YEAR(Tabela1[[#This Row],[DoB]])</f>
        <v>1999</v>
      </c>
      <c r="F1997">
        <f>IFERROR(VLOOKUP(Tabela1[[#This Row],[Ano]],[1]Escalões!$B$2:$C$72,2,FALSE),0)</f>
        <v>0</v>
      </c>
    </row>
    <row r="1998" spans="1:6" x14ac:dyDescent="0.3">
      <c r="A1998">
        <v>76521</v>
      </c>
      <c r="B1998" t="s">
        <v>2131</v>
      </c>
      <c r="C1998" t="s">
        <v>2109</v>
      </c>
      <c r="D1998" t="str">
        <f>VLOOKUP(Tabela1[[#This Row],[Licença]],[1]DoB!$A$1:$O$5010,8,FALSE)</f>
        <v>17-10-2012</v>
      </c>
      <c r="E1998">
        <f>YEAR(Tabela1[[#This Row],[DoB]])</f>
        <v>2012</v>
      </c>
      <c r="F1998">
        <f>IFERROR(VLOOKUP(Tabela1[[#This Row],[Ano]],[1]Escalões!$B$2:$C$72,2,FALSE),0)</f>
        <v>0</v>
      </c>
    </row>
    <row r="1999" spans="1:6" x14ac:dyDescent="0.3">
      <c r="A1999">
        <v>72456</v>
      </c>
      <c r="B1999" t="s">
        <v>2132</v>
      </c>
      <c r="C1999" t="s">
        <v>2109</v>
      </c>
      <c r="D1999" t="str">
        <f>VLOOKUP(Tabela1[[#This Row],[Licença]],[1]DoB!$A$1:$O$5010,8,FALSE)</f>
        <v>09-01-1987</v>
      </c>
      <c r="E1999">
        <f>YEAR(Tabela1[[#This Row],[DoB]])</f>
        <v>1987</v>
      </c>
      <c r="F1999">
        <f>IFERROR(VLOOKUP(Tabela1[[#This Row],[Ano]],[1]Escalões!$B$2:$C$72,2,FALSE),0)</f>
        <v>0</v>
      </c>
    </row>
    <row r="2000" spans="1:6" x14ac:dyDescent="0.3">
      <c r="A2000">
        <v>55942</v>
      </c>
      <c r="B2000" t="s">
        <v>2133</v>
      </c>
      <c r="C2000" t="s">
        <v>2109</v>
      </c>
      <c r="D2000" t="str">
        <f>VLOOKUP(Tabela1[[#This Row],[Licença]],[1]DoB!$A$1:$O$5010,8,FALSE)</f>
        <v>21-01-1991</v>
      </c>
      <c r="E2000">
        <f>YEAR(Tabela1[[#This Row],[DoB]])</f>
        <v>1991</v>
      </c>
      <c r="F2000">
        <f>IFERROR(VLOOKUP(Tabela1[[#This Row],[Ano]],[1]Escalões!$B$2:$C$72,2,FALSE),0)</f>
        <v>0</v>
      </c>
    </row>
    <row r="2001" spans="1:6" x14ac:dyDescent="0.3">
      <c r="A2001">
        <v>75602</v>
      </c>
      <c r="B2001" t="s">
        <v>2134</v>
      </c>
      <c r="C2001" t="s">
        <v>2109</v>
      </c>
      <c r="D2001" t="str">
        <f>VLOOKUP(Tabela1[[#This Row],[Licença]],[1]DoB!$A$1:$O$5010,8,FALSE)</f>
        <v>23-01-1994</v>
      </c>
      <c r="E2001">
        <f>YEAR(Tabela1[[#This Row],[DoB]])</f>
        <v>1994</v>
      </c>
      <c r="F2001">
        <f>IFERROR(VLOOKUP(Tabela1[[#This Row],[Ano]],[1]Escalões!$B$2:$C$72,2,FALSE),0)</f>
        <v>0</v>
      </c>
    </row>
    <row r="2002" spans="1:6" x14ac:dyDescent="0.3">
      <c r="A2002">
        <v>76325</v>
      </c>
      <c r="B2002" t="s">
        <v>2135</v>
      </c>
      <c r="C2002" t="s">
        <v>2109</v>
      </c>
      <c r="D2002" t="str">
        <f>VLOOKUP(Tabela1[[#This Row],[Licença]],[1]DoB!$A$1:$O$5010,8,FALSE)</f>
        <v>17-02-2012</v>
      </c>
      <c r="E2002">
        <f>YEAR(Tabela1[[#This Row],[DoB]])</f>
        <v>2012</v>
      </c>
      <c r="F2002">
        <f>IFERROR(VLOOKUP(Tabela1[[#This Row],[Ano]],[1]Escalões!$B$2:$C$72,2,FALSE),0)</f>
        <v>0</v>
      </c>
    </row>
    <row r="2003" spans="1:6" x14ac:dyDescent="0.3">
      <c r="A2003">
        <v>50154</v>
      </c>
      <c r="B2003" t="s">
        <v>2136</v>
      </c>
      <c r="C2003" t="s">
        <v>2137</v>
      </c>
      <c r="D2003" t="str">
        <f>VLOOKUP(Tabela1[[#This Row],[Licença]],[1]DoB!$A$1:$O$5010,8,FALSE)</f>
        <v>09-08-1960</v>
      </c>
      <c r="E2003">
        <f>YEAR(Tabela1[[#This Row],[DoB]])</f>
        <v>1960</v>
      </c>
      <c r="F2003" t="str">
        <f>IFERROR(VLOOKUP(Tabela1[[#This Row],[Ano]],[1]Escalões!$B$2:$C$72,2,FALSE),0)</f>
        <v>Vet VI</v>
      </c>
    </row>
    <row r="2004" spans="1:6" x14ac:dyDescent="0.3">
      <c r="A2004">
        <v>50640</v>
      </c>
      <c r="B2004" t="s">
        <v>2138</v>
      </c>
      <c r="C2004" t="s">
        <v>2137</v>
      </c>
      <c r="D2004" t="str">
        <f>VLOOKUP(Tabela1[[#This Row],[Licença]],[1]DoB!$A$1:$O$5010,8,FALSE)</f>
        <v>08-05-1977</v>
      </c>
      <c r="E2004">
        <f>YEAR(Tabela1[[#This Row],[DoB]])</f>
        <v>1977</v>
      </c>
      <c r="F2004" t="str">
        <f>IFERROR(VLOOKUP(Tabela1[[#This Row],[Ano]],[1]Escalões!$B$2:$C$72,2,FALSE),0)</f>
        <v>Vet II</v>
      </c>
    </row>
    <row r="2005" spans="1:6" x14ac:dyDescent="0.3">
      <c r="A2005">
        <v>55282</v>
      </c>
      <c r="B2005" t="s">
        <v>2139</v>
      </c>
      <c r="C2005" t="s">
        <v>2137</v>
      </c>
      <c r="D2005" t="str">
        <f>VLOOKUP(Tabela1[[#This Row],[Licença]],[1]DoB!$A$1:$O$5010,8,FALSE)</f>
        <v>23-03-1984</v>
      </c>
      <c r="E2005">
        <f>YEAR(Tabela1[[#This Row],[DoB]])</f>
        <v>1984</v>
      </c>
      <c r="F2005" t="str">
        <f>IFERROR(VLOOKUP(Tabela1[[#This Row],[Ano]],[1]Escalões!$B$2:$C$72,2,FALSE),0)</f>
        <v>Vet I</v>
      </c>
    </row>
    <row r="2006" spans="1:6" x14ac:dyDescent="0.3">
      <c r="A2006">
        <v>61609</v>
      </c>
      <c r="B2006" t="s">
        <v>2140</v>
      </c>
      <c r="C2006" t="s">
        <v>2137</v>
      </c>
      <c r="D2006" t="str">
        <f>VLOOKUP(Tabela1[[#This Row],[Licença]],[1]DoB!$A$1:$O$5010,8,FALSE)</f>
        <v>16-03-1991</v>
      </c>
      <c r="E2006">
        <f>YEAR(Tabela1[[#This Row],[DoB]])</f>
        <v>1991</v>
      </c>
      <c r="F2006">
        <f>IFERROR(VLOOKUP(Tabela1[[#This Row],[Ano]],[1]Escalões!$B$2:$C$72,2,FALSE),0)</f>
        <v>0</v>
      </c>
    </row>
    <row r="2007" spans="1:6" x14ac:dyDescent="0.3">
      <c r="A2007">
        <v>67274</v>
      </c>
      <c r="B2007" t="s">
        <v>2141</v>
      </c>
      <c r="C2007" t="s">
        <v>2137</v>
      </c>
      <c r="D2007" t="str">
        <f>VLOOKUP(Tabela1[[#This Row],[Licença]],[1]DoB!$A$1:$O$5010,8,FALSE)</f>
        <v>27-06-1977</v>
      </c>
      <c r="E2007">
        <f>YEAR(Tabela1[[#This Row],[DoB]])</f>
        <v>1977</v>
      </c>
      <c r="F2007" t="str">
        <f>IFERROR(VLOOKUP(Tabela1[[#This Row],[Ano]],[1]Escalões!$B$2:$C$72,2,FALSE),0)</f>
        <v>Vet II</v>
      </c>
    </row>
    <row r="2008" spans="1:6" x14ac:dyDescent="0.3">
      <c r="A2008">
        <v>71153</v>
      </c>
      <c r="B2008" t="s">
        <v>2142</v>
      </c>
      <c r="C2008" t="s">
        <v>2137</v>
      </c>
      <c r="D2008" t="str">
        <f>VLOOKUP(Tabela1[[#This Row],[Licença]],[1]DoB!$A$1:$O$5010,8,FALSE)</f>
        <v>22-04-1979</v>
      </c>
      <c r="E2008">
        <f>YEAR(Tabela1[[#This Row],[DoB]])</f>
        <v>1979</v>
      </c>
      <c r="F2008" t="str">
        <f>IFERROR(VLOOKUP(Tabela1[[#This Row],[Ano]],[1]Escalões!$B$2:$C$72,2,FALSE),0)</f>
        <v>Vet II</v>
      </c>
    </row>
    <row r="2009" spans="1:6" x14ac:dyDescent="0.3">
      <c r="A2009">
        <v>72349</v>
      </c>
      <c r="B2009" t="s">
        <v>2143</v>
      </c>
      <c r="C2009" t="s">
        <v>2137</v>
      </c>
      <c r="D2009" t="str">
        <f>VLOOKUP(Tabela1[[#This Row],[Licença]],[1]DoB!$A$1:$O$5010,8,FALSE)</f>
        <v>27-08-1964</v>
      </c>
      <c r="E2009">
        <f>YEAR(Tabela1[[#This Row],[DoB]])</f>
        <v>1964</v>
      </c>
      <c r="F2009" t="str">
        <f>IFERROR(VLOOKUP(Tabela1[[#This Row],[Ano]],[1]Escalões!$B$2:$C$72,2,FALSE),0)</f>
        <v>Vet V</v>
      </c>
    </row>
    <row r="2010" spans="1:6" x14ac:dyDescent="0.3">
      <c r="A2010">
        <v>78447</v>
      </c>
      <c r="B2010" t="s">
        <v>2144</v>
      </c>
      <c r="C2010" t="s">
        <v>2137</v>
      </c>
      <c r="D2010" t="str">
        <f>VLOOKUP(Tabela1[[#This Row],[Licença]],[1]DoB!$A$1:$O$5010,8,FALSE)</f>
        <v>31-07-1985</v>
      </c>
      <c r="E2010">
        <f>YEAR(Tabela1[[#This Row],[DoB]])</f>
        <v>1985</v>
      </c>
      <c r="F2010" t="str">
        <f>IFERROR(VLOOKUP(Tabela1[[#This Row],[Ano]],[1]Escalões!$B$2:$C$72,2,FALSE),0)</f>
        <v>Vet I</v>
      </c>
    </row>
    <row r="2011" spans="1:6" x14ac:dyDescent="0.3">
      <c r="A2011">
        <v>78888</v>
      </c>
      <c r="B2011" t="s">
        <v>2145</v>
      </c>
      <c r="C2011" t="s">
        <v>2137</v>
      </c>
      <c r="D2011" t="str">
        <f>VLOOKUP(Tabela1[[#This Row],[Licença]],[1]DoB!$A$1:$O$5010,8,FALSE)</f>
        <v>04-07-1992</v>
      </c>
      <c r="E2011">
        <f>YEAR(Tabela1[[#This Row],[DoB]])</f>
        <v>1992</v>
      </c>
      <c r="F2011">
        <f>IFERROR(VLOOKUP(Tabela1[[#This Row],[Ano]],[1]Escalões!$B$2:$C$72,2,FALSE),0)</f>
        <v>0</v>
      </c>
    </row>
    <row r="2012" spans="1:6" x14ac:dyDescent="0.3">
      <c r="A2012">
        <v>52345</v>
      </c>
      <c r="B2012" t="s">
        <v>2146</v>
      </c>
      <c r="C2012" t="s">
        <v>2137</v>
      </c>
      <c r="D2012" t="str">
        <f>VLOOKUP(Tabela1[[#This Row],[Licença]],[1]DoB!$A$1:$O$5010,8,FALSE)</f>
        <v>25-03-1981</v>
      </c>
      <c r="E2012">
        <f>YEAR(Tabela1[[#This Row],[DoB]])</f>
        <v>1981</v>
      </c>
      <c r="F2012" t="str">
        <f>IFERROR(VLOOKUP(Tabela1[[#This Row],[Ano]],[1]Escalões!$B$2:$C$72,2,FALSE),0)</f>
        <v>Vet I</v>
      </c>
    </row>
    <row r="2013" spans="1:6" x14ac:dyDescent="0.3">
      <c r="A2013">
        <v>63144</v>
      </c>
      <c r="B2013" t="s">
        <v>2147</v>
      </c>
      <c r="C2013" t="s">
        <v>2137</v>
      </c>
      <c r="D2013" t="str">
        <f>VLOOKUP(Tabela1[[#This Row],[Licença]],[1]DoB!$A$1:$O$5010,8,FALSE)</f>
        <v>07-01-1998</v>
      </c>
      <c r="E2013">
        <f>YEAR(Tabela1[[#This Row],[DoB]])</f>
        <v>1998</v>
      </c>
      <c r="F2013">
        <f>IFERROR(VLOOKUP(Tabela1[[#This Row],[Ano]],[1]Escalões!$B$2:$C$72,2,FALSE),0)</f>
        <v>0</v>
      </c>
    </row>
    <row r="2014" spans="1:6" x14ac:dyDescent="0.3">
      <c r="A2014">
        <v>55515</v>
      </c>
      <c r="B2014" t="s">
        <v>2148</v>
      </c>
      <c r="C2014" t="s">
        <v>2137</v>
      </c>
      <c r="D2014" t="str">
        <f>VLOOKUP(Tabela1[[#This Row],[Licença]],[1]DoB!$A$1:$O$5010,8,FALSE)</f>
        <v>30-05-1985</v>
      </c>
      <c r="E2014">
        <f>YEAR(Tabela1[[#This Row],[DoB]])</f>
        <v>1985</v>
      </c>
      <c r="F2014" t="str">
        <f>IFERROR(VLOOKUP(Tabela1[[#This Row],[Ano]],[1]Escalões!$B$2:$C$72,2,FALSE),0)</f>
        <v>Vet I</v>
      </c>
    </row>
    <row r="2015" spans="1:6" x14ac:dyDescent="0.3">
      <c r="A2015">
        <v>79407</v>
      </c>
      <c r="B2015" t="s">
        <v>2149</v>
      </c>
      <c r="C2015" t="s">
        <v>2137</v>
      </c>
      <c r="D2015" t="str">
        <f>VLOOKUP(Tabela1[[#This Row],[Licença]],[1]DoB!$A$1:$O$5010,8,FALSE)</f>
        <v>09-10-1985</v>
      </c>
      <c r="E2015">
        <f>YEAR(Tabela1[[#This Row],[DoB]])</f>
        <v>1985</v>
      </c>
      <c r="F2015" t="str">
        <f>IFERROR(VLOOKUP(Tabela1[[#This Row],[Ano]],[1]Escalões!$B$2:$C$72,2,FALSE),0)</f>
        <v>Vet I</v>
      </c>
    </row>
    <row r="2016" spans="1:6" x14ac:dyDescent="0.3">
      <c r="A2016">
        <v>75586</v>
      </c>
      <c r="B2016" t="s">
        <v>2150</v>
      </c>
      <c r="C2016" t="s">
        <v>2137</v>
      </c>
      <c r="D2016" t="str">
        <f>VLOOKUP(Tabela1[[#This Row],[Licença]],[1]DoB!$A$1:$O$5010,8,FALSE)</f>
        <v>20-07-2013</v>
      </c>
      <c r="E2016">
        <f>YEAR(Tabela1[[#This Row],[DoB]])</f>
        <v>2013</v>
      </c>
      <c r="F2016">
        <f>IFERROR(VLOOKUP(Tabela1[[#This Row],[Ano]],[1]Escalões!$B$2:$C$72,2,FALSE),0)</f>
        <v>0</v>
      </c>
    </row>
    <row r="2017" spans="1:6" x14ac:dyDescent="0.3">
      <c r="A2017">
        <v>75686</v>
      </c>
      <c r="B2017" t="s">
        <v>2151</v>
      </c>
      <c r="C2017" t="s">
        <v>2137</v>
      </c>
      <c r="D2017" t="str">
        <f>VLOOKUP(Tabela1[[#This Row],[Licença]],[1]DoB!$A$1:$O$5010,8,FALSE)</f>
        <v>12-09-2012</v>
      </c>
      <c r="E2017">
        <f>YEAR(Tabela1[[#This Row],[DoB]])</f>
        <v>2012</v>
      </c>
      <c r="F2017">
        <f>IFERROR(VLOOKUP(Tabela1[[#This Row],[Ano]],[1]Escalões!$B$2:$C$72,2,FALSE),0)</f>
        <v>0</v>
      </c>
    </row>
    <row r="2018" spans="1:6" x14ac:dyDescent="0.3">
      <c r="A2018">
        <v>76191</v>
      </c>
      <c r="B2018" t="s">
        <v>2152</v>
      </c>
      <c r="C2018" t="s">
        <v>2137</v>
      </c>
      <c r="D2018" t="str">
        <f>VLOOKUP(Tabela1[[#This Row],[Licença]],[1]DoB!$A$1:$O$5010,8,FALSE)</f>
        <v>26-01-2012</v>
      </c>
      <c r="E2018">
        <f>YEAR(Tabela1[[#This Row],[DoB]])</f>
        <v>2012</v>
      </c>
      <c r="F2018">
        <f>IFERROR(VLOOKUP(Tabela1[[#This Row],[Ano]],[1]Escalões!$B$2:$C$72,2,FALSE),0)</f>
        <v>0</v>
      </c>
    </row>
    <row r="2019" spans="1:6" x14ac:dyDescent="0.3">
      <c r="A2019">
        <v>77573</v>
      </c>
      <c r="B2019" t="s">
        <v>2153</v>
      </c>
      <c r="C2019" t="s">
        <v>2137</v>
      </c>
      <c r="D2019" t="str">
        <f>VLOOKUP(Tabela1[[#This Row],[Licença]],[1]DoB!$A$1:$O$5010,8,FALSE)</f>
        <v>19-09-2013</v>
      </c>
      <c r="E2019">
        <f>YEAR(Tabela1[[#This Row],[DoB]])</f>
        <v>2013</v>
      </c>
      <c r="F2019">
        <f>IFERROR(VLOOKUP(Tabela1[[#This Row],[Ano]],[1]Escalões!$B$2:$C$72,2,FALSE),0)</f>
        <v>0</v>
      </c>
    </row>
    <row r="2020" spans="1:6" x14ac:dyDescent="0.3">
      <c r="A2020">
        <v>78403</v>
      </c>
      <c r="B2020" t="s">
        <v>2154</v>
      </c>
      <c r="C2020" t="s">
        <v>2137</v>
      </c>
      <c r="D2020" t="str">
        <f>VLOOKUP(Tabela1[[#This Row],[Licença]],[1]DoB!$A$1:$O$5010,8,FALSE)</f>
        <v>23-12-2013</v>
      </c>
      <c r="E2020">
        <f>YEAR(Tabela1[[#This Row],[DoB]])</f>
        <v>2013</v>
      </c>
      <c r="F2020">
        <f>IFERROR(VLOOKUP(Tabela1[[#This Row],[Ano]],[1]Escalões!$B$2:$C$72,2,FALSE),0)</f>
        <v>0</v>
      </c>
    </row>
    <row r="2021" spans="1:6" x14ac:dyDescent="0.3">
      <c r="A2021">
        <v>78451</v>
      </c>
      <c r="B2021" t="s">
        <v>2155</v>
      </c>
      <c r="C2021" t="s">
        <v>2137</v>
      </c>
      <c r="D2021" t="str">
        <f>VLOOKUP(Tabela1[[#This Row],[Licença]],[1]DoB!$A$1:$O$5010,8,FALSE)</f>
        <v>01-07-2011</v>
      </c>
      <c r="E2021">
        <f>YEAR(Tabela1[[#This Row],[DoB]])</f>
        <v>2011</v>
      </c>
      <c r="F2021">
        <f>IFERROR(VLOOKUP(Tabela1[[#This Row],[Ano]],[1]Escalões!$B$2:$C$72,2,FALSE),0)</f>
        <v>0</v>
      </c>
    </row>
    <row r="2022" spans="1:6" x14ac:dyDescent="0.3">
      <c r="A2022">
        <v>78884</v>
      </c>
      <c r="B2022" t="s">
        <v>2156</v>
      </c>
      <c r="C2022" t="s">
        <v>2137</v>
      </c>
      <c r="D2022" t="str">
        <f>VLOOKUP(Tabela1[[#This Row],[Licença]],[1]DoB!$A$1:$O$5010,8,FALSE)</f>
        <v>10-02-2010</v>
      </c>
      <c r="E2022">
        <f>YEAR(Tabela1[[#This Row],[DoB]])</f>
        <v>2010</v>
      </c>
      <c r="F2022">
        <f>IFERROR(VLOOKUP(Tabela1[[#This Row],[Ano]],[1]Escalões!$B$2:$C$72,2,FALSE),0)</f>
        <v>0</v>
      </c>
    </row>
    <row r="2023" spans="1:6" x14ac:dyDescent="0.3">
      <c r="A2023">
        <v>78885</v>
      </c>
      <c r="B2023" t="s">
        <v>2157</v>
      </c>
      <c r="C2023" t="s">
        <v>2137</v>
      </c>
      <c r="D2023" t="str">
        <f>VLOOKUP(Tabela1[[#This Row],[Licença]],[1]DoB!$A$1:$O$5010,8,FALSE)</f>
        <v>04-04-2016</v>
      </c>
      <c r="E2023">
        <f>YEAR(Tabela1[[#This Row],[DoB]])</f>
        <v>2016</v>
      </c>
      <c r="F2023">
        <f>IFERROR(VLOOKUP(Tabela1[[#This Row],[Ano]],[1]Escalões!$B$2:$C$72,2,FALSE),0)</f>
        <v>0</v>
      </c>
    </row>
    <row r="2024" spans="1:6" x14ac:dyDescent="0.3">
      <c r="A2024">
        <v>79287</v>
      </c>
      <c r="B2024" t="s">
        <v>2158</v>
      </c>
      <c r="C2024" t="s">
        <v>2137</v>
      </c>
      <c r="D2024" t="str">
        <f>VLOOKUP(Tabela1[[#This Row],[Licença]],[1]DoB!$A$1:$O$5010,8,FALSE)</f>
        <v>16-12-2016</v>
      </c>
      <c r="E2024">
        <f>YEAR(Tabela1[[#This Row],[DoB]])</f>
        <v>2016</v>
      </c>
      <c r="F2024">
        <f>IFERROR(VLOOKUP(Tabela1[[#This Row],[Ano]],[1]Escalões!$B$2:$C$72,2,FALSE),0)</f>
        <v>0</v>
      </c>
    </row>
    <row r="2025" spans="1:6" x14ac:dyDescent="0.3">
      <c r="A2025">
        <v>80362</v>
      </c>
      <c r="B2025" t="s">
        <v>2159</v>
      </c>
      <c r="C2025" t="s">
        <v>2137</v>
      </c>
      <c r="D2025" t="str">
        <f>VLOOKUP(Tabela1[[#This Row],[Licença]],[1]DoB!$A$1:$O$5010,8,FALSE)</f>
        <v>16-02-2015</v>
      </c>
      <c r="E2025">
        <f>YEAR(Tabela1[[#This Row],[DoB]])</f>
        <v>2015</v>
      </c>
      <c r="F2025">
        <f>IFERROR(VLOOKUP(Tabela1[[#This Row],[Ano]],[1]Escalões!$B$2:$C$72,2,FALSE),0)</f>
        <v>0</v>
      </c>
    </row>
    <row r="2026" spans="1:6" x14ac:dyDescent="0.3">
      <c r="A2026">
        <v>80365</v>
      </c>
      <c r="B2026" t="s">
        <v>2160</v>
      </c>
      <c r="C2026" t="s">
        <v>2137</v>
      </c>
      <c r="D2026" t="str">
        <f>VLOOKUP(Tabela1[[#This Row],[Licença]],[1]DoB!$A$1:$O$5010,8,FALSE)</f>
        <v>21-02-2013</v>
      </c>
      <c r="E2026">
        <f>YEAR(Tabela1[[#This Row],[DoB]])</f>
        <v>2013</v>
      </c>
      <c r="F2026">
        <f>IFERROR(VLOOKUP(Tabela1[[#This Row],[Ano]],[1]Escalões!$B$2:$C$72,2,FALSE),0)</f>
        <v>0</v>
      </c>
    </row>
    <row r="2027" spans="1:6" x14ac:dyDescent="0.3">
      <c r="A2027">
        <v>80367</v>
      </c>
      <c r="B2027" t="s">
        <v>2161</v>
      </c>
      <c r="C2027" t="s">
        <v>2137</v>
      </c>
      <c r="D2027" t="str">
        <f>VLOOKUP(Tabela1[[#This Row],[Licença]],[1]DoB!$A$1:$O$5010,8,FALSE)</f>
        <v>10-07-2013</v>
      </c>
      <c r="E2027">
        <f>YEAR(Tabela1[[#This Row],[DoB]])</f>
        <v>2013</v>
      </c>
      <c r="F2027">
        <f>IFERROR(VLOOKUP(Tabela1[[#This Row],[Ano]],[1]Escalões!$B$2:$C$72,2,FALSE),0)</f>
        <v>0</v>
      </c>
    </row>
    <row r="2028" spans="1:6" x14ac:dyDescent="0.3">
      <c r="A2028">
        <v>72422</v>
      </c>
      <c r="B2028" t="s">
        <v>2162</v>
      </c>
      <c r="C2028" t="s">
        <v>2137</v>
      </c>
      <c r="D2028" t="str">
        <f>VLOOKUP(Tabela1[[#This Row],[Licença]],[1]DoB!$A$1:$O$5010,8,FALSE)</f>
        <v>07-05-2007</v>
      </c>
      <c r="E2028">
        <f>YEAR(Tabela1[[#This Row],[DoB]])</f>
        <v>2007</v>
      </c>
      <c r="F2028">
        <f>IFERROR(VLOOKUP(Tabela1[[#This Row],[Ano]],[1]Escalões!$B$2:$C$72,2,FALSE),0)</f>
        <v>0</v>
      </c>
    </row>
    <row r="2029" spans="1:6" x14ac:dyDescent="0.3">
      <c r="A2029">
        <v>80424</v>
      </c>
      <c r="B2029" t="s">
        <v>2163</v>
      </c>
      <c r="C2029" t="s">
        <v>2137</v>
      </c>
      <c r="D2029" t="str">
        <f>VLOOKUP(Tabela1[[#This Row],[Licença]],[1]DoB!$A$1:$O$5010,8,FALSE)</f>
        <v>31-08-2006</v>
      </c>
      <c r="E2029">
        <f>YEAR(Tabela1[[#This Row],[DoB]])</f>
        <v>2006</v>
      </c>
      <c r="F2029">
        <f>IFERROR(VLOOKUP(Tabela1[[#This Row],[Ano]],[1]Escalões!$B$2:$C$72,2,FALSE),0)</f>
        <v>0</v>
      </c>
    </row>
    <row r="2030" spans="1:6" x14ac:dyDescent="0.3">
      <c r="A2030">
        <v>80425</v>
      </c>
      <c r="B2030" t="s">
        <v>2164</v>
      </c>
      <c r="C2030" t="s">
        <v>2137</v>
      </c>
      <c r="D2030" t="str">
        <f>VLOOKUP(Tabela1[[#This Row],[Licença]],[1]DoB!$A$1:$O$5010,8,FALSE)</f>
        <v>12-01-2009</v>
      </c>
      <c r="E2030">
        <f>YEAR(Tabela1[[#This Row],[DoB]])</f>
        <v>2009</v>
      </c>
      <c r="F2030">
        <f>IFERROR(VLOOKUP(Tabela1[[#This Row],[Ano]],[1]Escalões!$B$2:$C$72,2,FALSE),0)</f>
        <v>0</v>
      </c>
    </row>
    <row r="2031" spans="1:6" x14ac:dyDescent="0.3">
      <c r="A2031">
        <v>78448</v>
      </c>
      <c r="B2031" t="s">
        <v>2165</v>
      </c>
      <c r="C2031" t="s">
        <v>2137</v>
      </c>
      <c r="D2031" t="str">
        <f>VLOOKUP(Tabela1[[#This Row],[Licença]],[1]DoB!$A$1:$O$5010,8,FALSE)</f>
        <v>17-12-2004</v>
      </c>
      <c r="E2031">
        <f>YEAR(Tabela1[[#This Row],[DoB]])</f>
        <v>2004</v>
      </c>
      <c r="F2031">
        <f>IFERROR(VLOOKUP(Tabela1[[#This Row],[Ano]],[1]Escalões!$B$2:$C$72,2,FALSE),0)</f>
        <v>0</v>
      </c>
    </row>
    <row r="2032" spans="1:6" x14ac:dyDescent="0.3">
      <c r="A2032">
        <v>80409</v>
      </c>
      <c r="B2032" t="s">
        <v>2166</v>
      </c>
      <c r="C2032" t="s">
        <v>2137</v>
      </c>
      <c r="D2032" t="str">
        <f>VLOOKUP(Tabela1[[#This Row],[Licença]],[1]DoB!$A$1:$O$5010,8,FALSE)</f>
        <v>09-07-2006</v>
      </c>
      <c r="E2032">
        <f>YEAR(Tabela1[[#This Row],[DoB]])</f>
        <v>2006</v>
      </c>
      <c r="F2032">
        <f>IFERROR(VLOOKUP(Tabela1[[#This Row],[Ano]],[1]Escalões!$B$2:$C$72,2,FALSE),0)</f>
        <v>0</v>
      </c>
    </row>
    <row r="2033" spans="1:6" x14ac:dyDescent="0.3">
      <c r="A2033">
        <v>50091</v>
      </c>
      <c r="B2033" t="s">
        <v>2167</v>
      </c>
      <c r="C2033" t="s">
        <v>2137</v>
      </c>
      <c r="D2033" t="str">
        <f>VLOOKUP(Tabela1[[#This Row],[Licença]],[1]DoB!$A$1:$O$5010,8,FALSE)</f>
        <v>10-05-1959</v>
      </c>
      <c r="E2033">
        <f>YEAR(Tabela1[[#This Row],[DoB]])</f>
        <v>1959</v>
      </c>
      <c r="F2033" t="str">
        <f>IFERROR(VLOOKUP(Tabela1[[#This Row],[Ano]],[1]Escalões!$B$2:$C$72,2,FALSE),0)</f>
        <v>Vet VI</v>
      </c>
    </row>
    <row r="2034" spans="1:6" x14ac:dyDescent="0.3">
      <c r="A2034">
        <v>50326</v>
      </c>
      <c r="B2034" t="s">
        <v>2168</v>
      </c>
      <c r="C2034" t="s">
        <v>2137</v>
      </c>
      <c r="D2034" t="str">
        <f>VLOOKUP(Tabela1[[#This Row],[Licença]],[1]DoB!$A$1:$O$5010,8,FALSE)</f>
        <v>24-12-1973</v>
      </c>
      <c r="E2034">
        <f>YEAR(Tabela1[[#This Row],[DoB]])</f>
        <v>1973</v>
      </c>
      <c r="F2034" t="str">
        <f>IFERROR(VLOOKUP(Tabela1[[#This Row],[Ano]],[1]Escalões!$B$2:$C$72,2,FALSE),0)</f>
        <v>Vet III</v>
      </c>
    </row>
    <row r="2035" spans="1:6" x14ac:dyDescent="0.3">
      <c r="A2035">
        <v>72348</v>
      </c>
      <c r="B2035" t="s">
        <v>2169</v>
      </c>
      <c r="C2035" t="s">
        <v>2137</v>
      </c>
      <c r="D2035" t="str">
        <f>VLOOKUP(Tabela1[[#This Row],[Licença]],[1]DoB!$A$1:$O$5010,8,FALSE)</f>
        <v>04-02-1948</v>
      </c>
      <c r="E2035">
        <f>YEAR(Tabela1[[#This Row],[DoB]])</f>
        <v>1948</v>
      </c>
      <c r="F2035" t="str">
        <f>IFERROR(VLOOKUP(Tabela1[[#This Row],[Ano]],[1]Escalões!$B$2:$C$72,2,FALSE),0)</f>
        <v>Vet VIII</v>
      </c>
    </row>
    <row r="2036" spans="1:6" x14ac:dyDescent="0.3">
      <c r="A2036">
        <v>79285</v>
      </c>
      <c r="B2036" t="s">
        <v>2170</v>
      </c>
      <c r="C2036" t="s">
        <v>2137</v>
      </c>
      <c r="D2036" t="str">
        <f>VLOOKUP(Tabela1[[#This Row],[Licença]],[1]DoB!$A$1:$O$5010,8,FALSE)</f>
        <v>09-10-2014</v>
      </c>
      <c r="E2036">
        <f>YEAR(Tabela1[[#This Row],[DoB]])</f>
        <v>2014</v>
      </c>
      <c r="F2036">
        <f>IFERROR(VLOOKUP(Tabela1[[#This Row],[Ano]],[1]Escalões!$B$2:$C$72,2,FALSE),0)</f>
        <v>0</v>
      </c>
    </row>
    <row r="2037" spans="1:6" x14ac:dyDescent="0.3">
      <c r="A2037">
        <v>79288</v>
      </c>
      <c r="B2037" t="s">
        <v>2171</v>
      </c>
      <c r="C2037" t="s">
        <v>2137</v>
      </c>
      <c r="D2037" t="str">
        <f>VLOOKUP(Tabela1[[#This Row],[Licença]],[1]DoB!$A$1:$O$5010,8,FALSE)</f>
        <v>04-02-2009</v>
      </c>
      <c r="E2037">
        <f>YEAR(Tabela1[[#This Row],[DoB]])</f>
        <v>2009</v>
      </c>
      <c r="F2037">
        <f>IFERROR(VLOOKUP(Tabela1[[#This Row],[Ano]],[1]Escalões!$B$2:$C$72,2,FALSE),0)</f>
        <v>0</v>
      </c>
    </row>
    <row r="2038" spans="1:6" x14ac:dyDescent="0.3">
      <c r="A2038">
        <v>73498</v>
      </c>
      <c r="B2038" t="s">
        <v>2172</v>
      </c>
      <c r="C2038" t="s">
        <v>2137</v>
      </c>
      <c r="D2038" t="str">
        <f>VLOOKUP(Tabela1[[#This Row],[Licença]],[1]DoB!$A$1:$O$5010,8,FALSE)</f>
        <v>13-12-1978</v>
      </c>
      <c r="E2038">
        <f>YEAR(Tabela1[[#This Row],[DoB]])</f>
        <v>1978</v>
      </c>
      <c r="F2038" t="str">
        <f>IFERROR(VLOOKUP(Tabela1[[#This Row],[Ano]],[1]Escalões!$B$2:$C$72,2,FALSE),0)</f>
        <v>Vet II</v>
      </c>
    </row>
    <row r="2039" spans="1:6" x14ac:dyDescent="0.3">
      <c r="A2039">
        <v>69884</v>
      </c>
      <c r="B2039" t="s">
        <v>2173</v>
      </c>
      <c r="C2039" t="s">
        <v>2137</v>
      </c>
      <c r="D2039" t="str">
        <f>VLOOKUP(Tabela1[[#This Row],[Licença]],[1]DoB!$A$1:$O$5010,8,FALSE)</f>
        <v>09-07-1976</v>
      </c>
      <c r="E2039">
        <f>YEAR(Tabela1[[#This Row],[DoB]])</f>
        <v>1976</v>
      </c>
      <c r="F2039" t="str">
        <f>IFERROR(VLOOKUP(Tabela1[[#This Row],[Ano]],[1]Escalões!$B$2:$C$72,2,FALSE),0)</f>
        <v>Vet II</v>
      </c>
    </row>
    <row r="2040" spans="1:6" x14ac:dyDescent="0.3">
      <c r="A2040">
        <v>75585</v>
      </c>
      <c r="B2040" t="s">
        <v>2174</v>
      </c>
      <c r="C2040" t="s">
        <v>2175</v>
      </c>
      <c r="D2040" t="str">
        <f>VLOOKUP(Tabela1[[#This Row],[Licença]],[1]DoB!$A$1:$O$5010,8,FALSE)</f>
        <v>16-04-2010</v>
      </c>
      <c r="E2040">
        <f>YEAR(Tabela1[[#This Row],[DoB]])</f>
        <v>2010</v>
      </c>
      <c r="F2040">
        <f>IFERROR(VLOOKUP(Tabela1[[#This Row],[Ano]],[1]Escalões!$B$2:$C$72,2,FALSE),0)</f>
        <v>0</v>
      </c>
    </row>
    <row r="2041" spans="1:6" x14ac:dyDescent="0.3">
      <c r="A2041">
        <v>77574</v>
      </c>
      <c r="B2041" t="s">
        <v>2176</v>
      </c>
      <c r="C2041" t="s">
        <v>2175</v>
      </c>
      <c r="D2041" t="str">
        <f>VLOOKUP(Tabela1[[#This Row],[Licença]],[1]DoB!$A$1:$O$5010,8,FALSE)</f>
        <v>04-12-2011</v>
      </c>
      <c r="E2041">
        <f>YEAR(Tabela1[[#This Row],[DoB]])</f>
        <v>2011</v>
      </c>
      <c r="F2041">
        <f>IFERROR(VLOOKUP(Tabela1[[#This Row],[Ano]],[1]Escalões!$B$2:$C$72,2,FALSE),0)</f>
        <v>0</v>
      </c>
    </row>
    <row r="2042" spans="1:6" x14ac:dyDescent="0.3">
      <c r="A2042">
        <v>78424</v>
      </c>
      <c r="B2042" t="s">
        <v>2177</v>
      </c>
      <c r="C2042" t="s">
        <v>2175</v>
      </c>
      <c r="D2042" t="str">
        <f>VLOOKUP(Tabela1[[#This Row],[Licença]],[1]DoB!$A$1:$O$5010,8,FALSE)</f>
        <v>01-12-2009</v>
      </c>
      <c r="E2042">
        <f>YEAR(Tabela1[[#This Row],[DoB]])</f>
        <v>2009</v>
      </c>
      <c r="F2042">
        <f>IFERROR(VLOOKUP(Tabela1[[#This Row],[Ano]],[1]Escalões!$B$2:$C$72,2,FALSE),0)</f>
        <v>0</v>
      </c>
    </row>
    <row r="2043" spans="1:6" x14ac:dyDescent="0.3">
      <c r="A2043">
        <v>78435</v>
      </c>
      <c r="B2043" t="s">
        <v>2178</v>
      </c>
      <c r="C2043" t="s">
        <v>2175</v>
      </c>
      <c r="D2043" t="str">
        <f>VLOOKUP(Tabela1[[#This Row],[Licença]],[1]DoB!$A$1:$O$5010,8,FALSE)</f>
        <v>03-06-2016</v>
      </c>
      <c r="E2043">
        <f>YEAR(Tabela1[[#This Row],[DoB]])</f>
        <v>2016</v>
      </c>
      <c r="F2043">
        <f>IFERROR(VLOOKUP(Tabela1[[#This Row],[Ano]],[1]Escalões!$B$2:$C$72,2,FALSE),0)</f>
        <v>0</v>
      </c>
    </row>
    <row r="2044" spans="1:6" x14ac:dyDescent="0.3">
      <c r="A2044">
        <v>76878</v>
      </c>
      <c r="B2044" t="s">
        <v>2179</v>
      </c>
      <c r="C2044" t="s">
        <v>2175</v>
      </c>
      <c r="D2044" t="str">
        <f>VLOOKUP(Tabela1[[#This Row],[Licença]],[1]DoB!$A$1:$O$5010,8,FALSE)</f>
        <v>19-11-2010</v>
      </c>
      <c r="E2044">
        <f>YEAR(Tabela1[[#This Row],[DoB]])</f>
        <v>2010</v>
      </c>
      <c r="F2044">
        <f>IFERROR(VLOOKUP(Tabela1[[#This Row],[Ano]],[1]Escalões!$B$2:$C$72,2,FALSE),0)</f>
        <v>0</v>
      </c>
    </row>
    <row r="2045" spans="1:6" x14ac:dyDescent="0.3">
      <c r="A2045">
        <v>80258</v>
      </c>
      <c r="B2045" t="s">
        <v>2180</v>
      </c>
      <c r="C2045" t="s">
        <v>2175</v>
      </c>
      <c r="D2045" t="str">
        <f>VLOOKUP(Tabela1[[#This Row],[Licença]],[1]DoB!$A$1:$O$5010,8,FALSE)</f>
        <v>13-10-2017</v>
      </c>
      <c r="E2045">
        <f>YEAR(Tabela1[[#This Row],[DoB]])</f>
        <v>2017</v>
      </c>
      <c r="F2045">
        <f>IFERROR(VLOOKUP(Tabela1[[#This Row],[Ano]],[1]Escalões!$B$2:$C$72,2,FALSE),0)</f>
        <v>0</v>
      </c>
    </row>
    <row r="2046" spans="1:6" x14ac:dyDescent="0.3">
      <c r="A2046">
        <v>80259</v>
      </c>
      <c r="B2046" t="s">
        <v>2181</v>
      </c>
      <c r="C2046" t="s">
        <v>2175</v>
      </c>
      <c r="D2046" t="str">
        <f>VLOOKUP(Tabela1[[#This Row],[Licença]],[1]DoB!$A$1:$O$5010,8,FALSE)</f>
        <v>17-11-2016</v>
      </c>
      <c r="E2046">
        <f>YEAR(Tabela1[[#This Row],[DoB]])</f>
        <v>2016</v>
      </c>
      <c r="F2046">
        <f>IFERROR(VLOOKUP(Tabela1[[#This Row],[Ano]],[1]Escalões!$B$2:$C$72,2,FALSE),0)</f>
        <v>0</v>
      </c>
    </row>
    <row r="2047" spans="1:6" x14ac:dyDescent="0.3">
      <c r="A2047">
        <v>79434</v>
      </c>
      <c r="B2047" t="s">
        <v>2182</v>
      </c>
      <c r="C2047" t="s">
        <v>2175</v>
      </c>
      <c r="D2047" t="str">
        <f>VLOOKUP(Tabela1[[#This Row],[Licença]],[1]DoB!$A$1:$O$5010,8,FALSE)</f>
        <v>26-02-2016</v>
      </c>
      <c r="E2047">
        <f>YEAR(Tabela1[[#This Row],[DoB]])</f>
        <v>2016</v>
      </c>
      <c r="F2047">
        <f>IFERROR(VLOOKUP(Tabela1[[#This Row],[Ano]],[1]Escalões!$B$2:$C$72,2,FALSE),0)</f>
        <v>0</v>
      </c>
    </row>
    <row r="2048" spans="1:6" x14ac:dyDescent="0.3">
      <c r="A2048">
        <v>80054</v>
      </c>
      <c r="B2048" t="s">
        <v>2183</v>
      </c>
      <c r="C2048" t="s">
        <v>2175</v>
      </c>
      <c r="D2048" t="str">
        <f>VLOOKUP(Tabela1[[#This Row],[Licença]],[1]DoB!$A$1:$O$5010,8,FALSE)</f>
        <v>04-01-2011</v>
      </c>
      <c r="E2048">
        <f>YEAR(Tabela1[[#This Row],[DoB]])</f>
        <v>2011</v>
      </c>
      <c r="F2048">
        <f>IFERROR(VLOOKUP(Tabela1[[#This Row],[Ano]],[1]Escalões!$B$2:$C$72,2,FALSE),0)</f>
        <v>0</v>
      </c>
    </row>
    <row r="2049" spans="1:6" x14ac:dyDescent="0.3">
      <c r="A2049">
        <v>50202</v>
      </c>
      <c r="B2049" t="s">
        <v>2184</v>
      </c>
      <c r="C2049" t="s">
        <v>2175</v>
      </c>
      <c r="D2049" t="str">
        <f>VLOOKUP(Tabela1[[#This Row],[Licença]],[1]DoB!$A$1:$O$5010,8,FALSE)</f>
        <v>01-08-1954</v>
      </c>
      <c r="E2049">
        <f>YEAR(Tabela1[[#This Row],[DoB]])</f>
        <v>1954</v>
      </c>
      <c r="F2049" t="str">
        <f>IFERROR(VLOOKUP(Tabela1[[#This Row],[Ano]],[1]Escalões!$B$2:$C$72,2,FALSE),0)</f>
        <v>Vet VII</v>
      </c>
    </row>
    <row r="2050" spans="1:6" x14ac:dyDescent="0.3">
      <c r="A2050">
        <v>79433</v>
      </c>
      <c r="B2050" t="s">
        <v>2185</v>
      </c>
      <c r="C2050" t="s">
        <v>2175</v>
      </c>
      <c r="D2050" t="str">
        <f>VLOOKUP(Tabela1[[#This Row],[Licença]],[1]DoB!$A$1:$O$5010,8,FALSE)</f>
        <v>13-01-2012</v>
      </c>
      <c r="E2050">
        <f>YEAR(Tabela1[[#This Row],[DoB]])</f>
        <v>2012</v>
      </c>
      <c r="F2050">
        <f>IFERROR(VLOOKUP(Tabela1[[#This Row],[Ano]],[1]Escalões!$B$2:$C$72,2,FALSE),0)</f>
        <v>0</v>
      </c>
    </row>
    <row r="2051" spans="1:6" x14ac:dyDescent="0.3">
      <c r="A2051">
        <v>77321</v>
      </c>
      <c r="B2051" t="s">
        <v>2186</v>
      </c>
      <c r="C2051" t="s">
        <v>2175</v>
      </c>
      <c r="D2051" t="str">
        <f>VLOOKUP(Tabela1[[#This Row],[Licença]],[1]DoB!$A$1:$O$5010,8,FALSE)</f>
        <v>06-06-2005</v>
      </c>
      <c r="E2051">
        <f>YEAR(Tabela1[[#This Row],[DoB]])</f>
        <v>2005</v>
      </c>
      <c r="F2051">
        <f>IFERROR(VLOOKUP(Tabela1[[#This Row],[Ano]],[1]Escalões!$B$2:$C$72,2,FALSE),0)</f>
        <v>0</v>
      </c>
    </row>
    <row r="2052" spans="1:6" x14ac:dyDescent="0.3">
      <c r="A2052">
        <v>58590</v>
      </c>
      <c r="B2052" t="s">
        <v>2187</v>
      </c>
      <c r="C2052" t="s">
        <v>2175</v>
      </c>
      <c r="D2052" t="str">
        <f>VLOOKUP(Tabela1[[#This Row],[Licença]],[1]DoB!$A$1:$O$5010,8,FALSE)</f>
        <v>28-06-1993</v>
      </c>
      <c r="E2052">
        <f>YEAR(Tabela1[[#This Row],[DoB]])</f>
        <v>1993</v>
      </c>
      <c r="F2052">
        <f>IFERROR(VLOOKUP(Tabela1[[#This Row],[Ano]],[1]Escalões!$B$2:$C$72,2,FALSE),0)</f>
        <v>0</v>
      </c>
    </row>
    <row r="2053" spans="1:6" x14ac:dyDescent="0.3">
      <c r="A2053">
        <v>80265</v>
      </c>
      <c r="B2053" t="s">
        <v>2188</v>
      </c>
      <c r="C2053" t="s">
        <v>2175</v>
      </c>
      <c r="D2053" t="str">
        <f>VLOOKUP(Tabela1[[#This Row],[Licença]],[1]DoB!$A$1:$O$5010,8,FALSE)</f>
        <v>08-05-2012</v>
      </c>
      <c r="E2053">
        <f>YEAR(Tabela1[[#This Row],[DoB]])</f>
        <v>2012</v>
      </c>
      <c r="F2053">
        <f>IFERROR(VLOOKUP(Tabela1[[#This Row],[Ano]],[1]Escalões!$B$2:$C$72,2,FALSE),0)</f>
        <v>0</v>
      </c>
    </row>
    <row r="2054" spans="1:6" x14ac:dyDescent="0.3">
      <c r="A2054">
        <v>80270</v>
      </c>
      <c r="B2054" t="s">
        <v>2189</v>
      </c>
      <c r="C2054" t="s">
        <v>2175</v>
      </c>
      <c r="D2054" t="str">
        <f>VLOOKUP(Tabela1[[#This Row],[Licença]],[1]DoB!$A$1:$O$5010,8,FALSE)</f>
        <v>20-06-2016</v>
      </c>
      <c r="E2054">
        <f>YEAR(Tabela1[[#This Row],[DoB]])</f>
        <v>2016</v>
      </c>
      <c r="F2054">
        <f>IFERROR(VLOOKUP(Tabela1[[#This Row],[Ano]],[1]Escalões!$B$2:$C$72,2,FALSE),0)</f>
        <v>0</v>
      </c>
    </row>
    <row r="2055" spans="1:6" x14ac:dyDescent="0.3">
      <c r="A2055">
        <v>76879</v>
      </c>
      <c r="B2055" t="s">
        <v>2190</v>
      </c>
      <c r="C2055" t="s">
        <v>2175</v>
      </c>
      <c r="D2055" t="str">
        <f>VLOOKUP(Tabela1[[#This Row],[Licença]],[1]DoB!$A$1:$O$5010,8,FALSE)</f>
        <v>02-04-2010</v>
      </c>
      <c r="E2055">
        <f>YEAR(Tabela1[[#This Row],[DoB]])</f>
        <v>2010</v>
      </c>
      <c r="F2055">
        <f>IFERROR(VLOOKUP(Tabela1[[#This Row],[Ano]],[1]Escalões!$B$2:$C$72,2,FALSE),0)</f>
        <v>0</v>
      </c>
    </row>
    <row r="2056" spans="1:6" x14ac:dyDescent="0.3">
      <c r="A2056">
        <v>79435</v>
      </c>
      <c r="B2056" t="s">
        <v>2191</v>
      </c>
      <c r="C2056" t="s">
        <v>2175</v>
      </c>
      <c r="D2056" t="str">
        <f>VLOOKUP(Tabela1[[#This Row],[Licença]],[1]DoB!$A$1:$O$5010,8,FALSE)</f>
        <v>14-04-2013</v>
      </c>
      <c r="E2056">
        <f>YEAR(Tabela1[[#This Row],[DoB]])</f>
        <v>2013</v>
      </c>
      <c r="F2056">
        <f>IFERROR(VLOOKUP(Tabela1[[#This Row],[Ano]],[1]Escalões!$B$2:$C$72,2,FALSE),0)</f>
        <v>0</v>
      </c>
    </row>
    <row r="2057" spans="1:6" x14ac:dyDescent="0.3">
      <c r="A2057">
        <v>71027</v>
      </c>
      <c r="B2057" t="s">
        <v>2192</v>
      </c>
      <c r="C2057" t="s">
        <v>2175</v>
      </c>
      <c r="D2057" t="str">
        <f>VLOOKUP(Tabela1[[#This Row],[Licença]],[1]DoB!$A$1:$O$5010,8,FALSE)</f>
        <v>16-04-2003</v>
      </c>
      <c r="E2057">
        <f>YEAR(Tabela1[[#This Row],[DoB]])</f>
        <v>2003</v>
      </c>
      <c r="F2057">
        <f>IFERROR(VLOOKUP(Tabela1[[#This Row],[Ano]],[1]Escalões!$B$2:$C$72,2,FALSE),0)</f>
        <v>0</v>
      </c>
    </row>
    <row r="2058" spans="1:6" x14ac:dyDescent="0.3">
      <c r="A2058">
        <v>57856</v>
      </c>
      <c r="B2058" t="s">
        <v>2193</v>
      </c>
      <c r="C2058" t="s">
        <v>2175</v>
      </c>
      <c r="D2058" t="str">
        <f>VLOOKUP(Tabela1[[#This Row],[Licença]],[1]DoB!$A$1:$O$5010,8,FALSE)</f>
        <v>03-11-1993</v>
      </c>
      <c r="E2058">
        <f>YEAR(Tabela1[[#This Row],[DoB]])</f>
        <v>1993</v>
      </c>
      <c r="F2058">
        <f>IFERROR(VLOOKUP(Tabela1[[#This Row],[Ano]],[1]Escalões!$B$2:$C$72,2,FALSE),0)</f>
        <v>0</v>
      </c>
    </row>
    <row r="2059" spans="1:6" x14ac:dyDescent="0.3">
      <c r="A2059">
        <v>57864</v>
      </c>
      <c r="B2059" t="s">
        <v>2194</v>
      </c>
      <c r="C2059" t="s">
        <v>2175</v>
      </c>
      <c r="D2059" t="str">
        <f>VLOOKUP(Tabela1[[#This Row],[Licença]],[1]DoB!$A$1:$O$5010,8,FALSE)</f>
        <v>06-12-1993</v>
      </c>
      <c r="E2059">
        <f>YEAR(Tabela1[[#This Row],[DoB]])</f>
        <v>1993</v>
      </c>
      <c r="F2059">
        <f>IFERROR(VLOOKUP(Tabela1[[#This Row],[Ano]],[1]Escalões!$B$2:$C$72,2,FALSE),0)</f>
        <v>0</v>
      </c>
    </row>
    <row r="2060" spans="1:6" x14ac:dyDescent="0.3">
      <c r="A2060">
        <v>78436</v>
      </c>
      <c r="B2060" t="s">
        <v>2195</v>
      </c>
      <c r="C2060" t="s">
        <v>2175</v>
      </c>
      <c r="D2060" t="str">
        <f>VLOOKUP(Tabela1[[#This Row],[Licença]],[1]DoB!$A$1:$O$5010,8,FALSE)</f>
        <v>03-07-2013</v>
      </c>
      <c r="E2060">
        <f>YEAR(Tabela1[[#This Row],[DoB]])</f>
        <v>2013</v>
      </c>
      <c r="F2060">
        <f>IFERROR(VLOOKUP(Tabela1[[#This Row],[Ano]],[1]Escalões!$B$2:$C$72,2,FALSE),0)</f>
        <v>0</v>
      </c>
    </row>
    <row r="2061" spans="1:6" x14ac:dyDescent="0.3">
      <c r="A2061">
        <v>60408</v>
      </c>
      <c r="B2061" t="s">
        <v>2196</v>
      </c>
      <c r="C2061" t="s">
        <v>2175</v>
      </c>
      <c r="D2061" t="str">
        <f>VLOOKUP(Tabela1[[#This Row],[Licença]],[1]DoB!$A$1:$O$5010,8,FALSE)</f>
        <v>11-06-1954</v>
      </c>
      <c r="E2061">
        <f>YEAR(Tabela1[[#This Row],[DoB]])</f>
        <v>1954</v>
      </c>
      <c r="F2061" t="str">
        <f>IFERROR(VLOOKUP(Tabela1[[#This Row],[Ano]],[1]Escalões!$B$2:$C$72,2,FALSE),0)</f>
        <v>Vet VII</v>
      </c>
    </row>
    <row r="2062" spans="1:6" x14ac:dyDescent="0.3">
      <c r="A2062">
        <v>54902</v>
      </c>
      <c r="B2062" t="s">
        <v>2197</v>
      </c>
      <c r="C2062" t="s">
        <v>2175</v>
      </c>
      <c r="D2062" t="str">
        <f>VLOOKUP(Tabela1[[#This Row],[Licença]],[1]DoB!$A$1:$O$5010,8,FALSE)</f>
        <v>16-09-1991</v>
      </c>
      <c r="E2062">
        <f>YEAR(Tabela1[[#This Row],[DoB]])</f>
        <v>1991</v>
      </c>
      <c r="F2062">
        <f>IFERROR(VLOOKUP(Tabela1[[#This Row],[Ano]],[1]Escalões!$B$2:$C$72,2,FALSE),0)</f>
        <v>0</v>
      </c>
    </row>
    <row r="2063" spans="1:6" x14ac:dyDescent="0.3">
      <c r="A2063">
        <v>73395</v>
      </c>
      <c r="B2063" t="s">
        <v>2198</v>
      </c>
      <c r="C2063" t="s">
        <v>2175</v>
      </c>
      <c r="D2063" t="str">
        <f>VLOOKUP(Tabela1[[#This Row],[Licença]],[1]DoB!$A$1:$O$5010,8,FALSE)</f>
        <v>10-11-1963</v>
      </c>
      <c r="E2063">
        <f>YEAR(Tabela1[[#This Row],[DoB]])</f>
        <v>1963</v>
      </c>
      <c r="F2063" t="str">
        <f>IFERROR(VLOOKUP(Tabela1[[#This Row],[Ano]],[1]Escalões!$B$2:$C$72,2,FALSE),0)</f>
        <v>Vet V</v>
      </c>
    </row>
    <row r="2064" spans="1:6" x14ac:dyDescent="0.3">
      <c r="A2064">
        <v>50118</v>
      </c>
      <c r="B2064" t="s">
        <v>2199</v>
      </c>
      <c r="C2064" t="s">
        <v>2175</v>
      </c>
      <c r="D2064" t="str">
        <f>VLOOKUP(Tabela1[[#This Row],[Licença]],[1]DoB!$A$1:$O$5010,8,FALSE)</f>
        <v>08-11-1962</v>
      </c>
      <c r="E2064">
        <f>YEAR(Tabela1[[#This Row],[DoB]])</f>
        <v>1962</v>
      </c>
      <c r="F2064" t="str">
        <f>IFERROR(VLOOKUP(Tabela1[[#This Row],[Ano]],[1]Escalões!$B$2:$C$72,2,FALSE),0)</f>
        <v>Vet V</v>
      </c>
    </row>
    <row r="2065" spans="1:6" x14ac:dyDescent="0.3">
      <c r="A2065">
        <v>80476</v>
      </c>
      <c r="B2065" t="s">
        <v>2200</v>
      </c>
      <c r="C2065" t="s">
        <v>2175</v>
      </c>
      <c r="D2065" t="str">
        <f>VLOOKUP(Tabela1[[#This Row],[Licença]],[1]DoB!$A$1:$O$5010,8,FALSE)</f>
        <v>21-04-2017</v>
      </c>
      <c r="E2065">
        <f>YEAR(Tabela1[[#This Row],[DoB]])</f>
        <v>2017</v>
      </c>
      <c r="F2065">
        <f>IFERROR(VLOOKUP(Tabela1[[#This Row],[Ano]],[1]Escalões!$B$2:$C$72,2,FALSE),0)</f>
        <v>0</v>
      </c>
    </row>
    <row r="2066" spans="1:6" x14ac:dyDescent="0.3">
      <c r="A2066">
        <v>68588</v>
      </c>
      <c r="B2066" t="s">
        <v>2201</v>
      </c>
      <c r="C2066" t="s">
        <v>2202</v>
      </c>
      <c r="D2066" t="str">
        <f>VLOOKUP(Tabela1[[#This Row],[Licença]],[1]DoB!$A$1:$O$5010,8,FALSE)</f>
        <v>09-01-2005</v>
      </c>
      <c r="E2066">
        <f>YEAR(Tabela1[[#This Row],[DoB]])</f>
        <v>2005</v>
      </c>
      <c r="F2066">
        <f>IFERROR(VLOOKUP(Tabela1[[#This Row],[Ano]],[1]Escalões!$B$2:$C$72,2,FALSE),0)</f>
        <v>0</v>
      </c>
    </row>
    <row r="2067" spans="1:6" x14ac:dyDescent="0.3">
      <c r="A2067">
        <v>62454</v>
      </c>
      <c r="B2067" t="s">
        <v>2203</v>
      </c>
      <c r="C2067" t="s">
        <v>2202</v>
      </c>
      <c r="D2067" t="str">
        <f>VLOOKUP(Tabela1[[#This Row],[Licença]],[1]DoB!$A$1:$O$5010,8,FALSE)</f>
        <v>23-05-1998</v>
      </c>
      <c r="E2067">
        <f>YEAR(Tabela1[[#This Row],[DoB]])</f>
        <v>1998</v>
      </c>
      <c r="F2067">
        <f>IFERROR(VLOOKUP(Tabela1[[#This Row],[Ano]],[1]Escalões!$B$2:$C$72,2,FALSE),0)</f>
        <v>0</v>
      </c>
    </row>
    <row r="2068" spans="1:6" x14ac:dyDescent="0.3">
      <c r="A2068">
        <v>60884</v>
      </c>
      <c r="B2068" t="s">
        <v>2204</v>
      </c>
      <c r="C2068" t="s">
        <v>2202</v>
      </c>
      <c r="D2068" t="str">
        <f>VLOOKUP(Tabela1[[#This Row],[Licença]],[1]DoB!$A$1:$O$5010,8,FALSE)</f>
        <v>12-07-1997</v>
      </c>
      <c r="E2068">
        <f>YEAR(Tabela1[[#This Row],[DoB]])</f>
        <v>1997</v>
      </c>
      <c r="F2068">
        <f>IFERROR(VLOOKUP(Tabela1[[#This Row],[Ano]],[1]Escalões!$B$2:$C$72,2,FALSE),0)</f>
        <v>0</v>
      </c>
    </row>
    <row r="2069" spans="1:6" x14ac:dyDescent="0.3">
      <c r="A2069">
        <v>64325</v>
      </c>
      <c r="B2069" t="s">
        <v>2205</v>
      </c>
      <c r="C2069" t="s">
        <v>2202</v>
      </c>
      <c r="D2069" t="str">
        <f>VLOOKUP(Tabela1[[#This Row],[Licença]],[1]DoB!$A$1:$O$5010,8,FALSE)</f>
        <v>03-08-1998</v>
      </c>
      <c r="E2069">
        <f>YEAR(Tabela1[[#This Row],[DoB]])</f>
        <v>1998</v>
      </c>
      <c r="F2069">
        <f>IFERROR(VLOOKUP(Tabela1[[#This Row],[Ano]],[1]Escalões!$B$2:$C$72,2,FALSE),0)</f>
        <v>0</v>
      </c>
    </row>
    <row r="2070" spans="1:6" x14ac:dyDescent="0.3">
      <c r="A2070">
        <v>50319</v>
      </c>
      <c r="B2070" t="s">
        <v>2206</v>
      </c>
      <c r="C2070" t="s">
        <v>2202</v>
      </c>
      <c r="D2070" t="str">
        <f>VLOOKUP(Tabela1[[#This Row],[Licença]],[1]DoB!$A$1:$O$5010,8,FALSE)</f>
        <v>20-04-1970</v>
      </c>
      <c r="E2070">
        <f>YEAR(Tabela1[[#This Row],[DoB]])</f>
        <v>1970</v>
      </c>
      <c r="F2070" t="str">
        <f>IFERROR(VLOOKUP(Tabela1[[#This Row],[Ano]],[1]Escalões!$B$2:$C$72,2,FALSE),0)</f>
        <v>Vet IV</v>
      </c>
    </row>
    <row r="2071" spans="1:6" x14ac:dyDescent="0.3">
      <c r="A2071">
        <v>78962</v>
      </c>
      <c r="B2071" t="s">
        <v>2207</v>
      </c>
      <c r="C2071" t="s">
        <v>2202</v>
      </c>
      <c r="D2071" t="str">
        <f>VLOOKUP(Tabela1[[#This Row],[Licença]],[1]DoB!$A$1:$O$5010,8,FALSE)</f>
        <v>18-05-2015</v>
      </c>
      <c r="E2071">
        <f>YEAR(Tabela1[[#This Row],[DoB]])</f>
        <v>2015</v>
      </c>
      <c r="F2071">
        <f>IFERROR(VLOOKUP(Tabela1[[#This Row],[Ano]],[1]Escalões!$B$2:$C$72,2,FALSE),0)</f>
        <v>0</v>
      </c>
    </row>
    <row r="2072" spans="1:6" x14ac:dyDescent="0.3">
      <c r="A2072">
        <v>80314</v>
      </c>
      <c r="B2072" t="s">
        <v>2208</v>
      </c>
      <c r="C2072" t="s">
        <v>2202</v>
      </c>
      <c r="D2072" t="str">
        <f>VLOOKUP(Tabela1[[#This Row],[Licença]],[1]DoB!$A$1:$O$5010,8,FALSE)</f>
        <v>14-08-2016</v>
      </c>
      <c r="E2072">
        <f>YEAR(Tabela1[[#This Row],[DoB]])</f>
        <v>2016</v>
      </c>
      <c r="F2072">
        <f>IFERROR(VLOOKUP(Tabela1[[#This Row],[Ano]],[1]Escalões!$B$2:$C$72,2,FALSE),0)</f>
        <v>0</v>
      </c>
    </row>
    <row r="2073" spans="1:6" x14ac:dyDescent="0.3">
      <c r="A2073">
        <v>79045</v>
      </c>
      <c r="B2073" t="s">
        <v>2209</v>
      </c>
      <c r="C2073" t="s">
        <v>2202</v>
      </c>
      <c r="D2073" t="str">
        <f>VLOOKUP(Tabela1[[#This Row],[Licença]],[1]DoB!$A$1:$O$5010,8,FALSE)</f>
        <v>04-02-2013</v>
      </c>
      <c r="E2073">
        <f>YEAR(Tabela1[[#This Row],[DoB]])</f>
        <v>2013</v>
      </c>
      <c r="F2073">
        <f>IFERROR(VLOOKUP(Tabela1[[#This Row],[Ano]],[1]Escalões!$B$2:$C$72,2,FALSE),0)</f>
        <v>0</v>
      </c>
    </row>
    <row r="2074" spans="1:6" x14ac:dyDescent="0.3">
      <c r="A2074">
        <v>79046</v>
      </c>
      <c r="B2074" t="s">
        <v>2210</v>
      </c>
      <c r="C2074" t="s">
        <v>2202</v>
      </c>
      <c r="D2074" t="str">
        <f>VLOOKUP(Tabela1[[#This Row],[Licença]],[1]DoB!$A$1:$O$5010,8,FALSE)</f>
        <v>06-01-2014</v>
      </c>
      <c r="E2074">
        <f>YEAR(Tabela1[[#This Row],[DoB]])</f>
        <v>2014</v>
      </c>
      <c r="F2074">
        <f>IFERROR(VLOOKUP(Tabela1[[#This Row],[Ano]],[1]Escalões!$B$2:$C$72,2,FALSE),0)</f>
        <v>0</v>
      </c>
    </row>
    <row r="2075" spans="1:6" x14ac:dyDescent="0.3">
      <c r="A2075">
        <v>78976</v>
      </c>
      <c r="B2075" t="s">
        <v>2211</v>
      </c>
      <c r="C2075" t="s">
        <v>2202</v>
      </c>
      <c r="D2075" t="str">
        <f>VLOOKUP(Tabela1[[#This Row],[Licença]],[1]DoB!$A$1:$O$5010,8,FALSE)</f>
        <v>28-01-2014</v>
      </c>
      <c r="E2075">
        <f>YEAR(Tabela1[[#This Row],[DoB]])</f>
        <v>2014</v>
      </c>
      <c r="F2075">
        <f>IFERROR(VLOOKUP(Tabela1[[#This Row],[Ano]],[1]Escalões!$B$2:$C$72,2,FALSE),0)</f>
        <v>0</v>
      </c>
    </row>
    <row r="2076" spans="1:6" x14ac:dyDescent="0.3">
      <c r="A2076">
        <v>79547</v>
      </c>
      <c r="B2076" t="s">
        <v>2212</v>
      </c>
      <c r="C2076" t="s">
        <v>2202</v>
      </c>
      <c r="D2076" t="str">
        <f>VLOOKUP(Tabela1[[#This Row],[Licença]],[1]DoB!$A$1:$O$5010,8,FALSE)</f>
        <v>23-10-2015</v>
      </c>
      <c r="E2076">
        <f>YEAR(Tabela1[[#This Row],[DoB]])</f>
        <v>2015</v>
      </c>
      <c r="F2076">
        <f>IFERROR(VLOOKUP(Tabela1[[#This Row],[Ano]],[1]Escalões!$B$2:$C$72,2,FALSE),0)</f>
        <v>0</v>
      </c>
    </row>
    <row r="2077" spans="1:6" x14ac:dyDescent="0.3">
      <c r="A2077">
        <v>78964</v>
      </c>
      <c r="B2077" t="s">
        <v>2213</v>
      </c>
      <c r="C2077" t="s">
        <v>2202</v>
      </c>
      <c r="D2077" t="str">
        <f>VLOOKUP(Tabela1[[#This Row],[Licença]],[1]DoB!$A$1:$O$5010,8,FALSE)</f>
        <v>02-01-2009</v>
      </c>
      <c r="E2077">
        <f>YEAR(Tabela1[[#This Row],[DoB]])</f>
        <v>2009</v>
      </c>
      <c r="F2077">
        <f>IFERROR(VLOOKUP(Tabela1[[#This Row],[Ano]],[1]Escalões!$B$2:$C$72,2,FALSE),0)</f>
        <v>0</v>
      </c>
    </row>
    <row r="2078" spans="1:6" x14ac:dyDescent="0.3">
      <c r="A2078">
        <v>78695</v>
      </c>
      <c r="B2078" t="s">
        <v>2214</v>
      </c>
      <c r="C2078" t="s">
        <v>2202</v>
      </c>
      <c r="D2078" t="str">
        <f>VLOOKUP(Tabela1[[#This Row],[Licença]],[1]DoB!$A$1:$O$5010,8,FALSE)</f>
        <v>18-10-2015</v>
      </c>
      <c r="E2078">
        <f>YEAR(Tabela1[[#This Row],[DoB]])</f>
        <v>2015</v>
      </c>
      <c r="F2078">
        <f>IFERROR(VLOOKUP(Tabela1[[#This Row],[Ano]],[1]Escalões!$B$2:$C$72,2,FALSE),0)</f>
        <v>0</v>
      </c>
    </row>
    <row r="2079" spans="1:6" x14ac:dyDescent="0.3">
      <c r="A2079">
        <v>74990</v>
      </c>
      <c r="B2079" t="s">
        <v>2215</v>
      </c>
      <c r="C2079" t="s">
        <v>2202</v>
      </c>
      <c r="D2079" t="str">
        <f>VLOOKUP(Tabela1[[#This Row],[Licença]],[1]DoB!$A$1:$O$5010,8,FALSE)</f>
        <v>08-09-2004</v>
      </c>
      <c r="E2079">
        <f>YEAR(Tabela1[[#This Row],[DoB]])</f>
        <v>2004</v>
      </c>
      <c r="F2079">
        <f>IFERROR(VLOOKUP(Tabela1[[#This Row],[Ano]],[1]Escalões!$B$2:$C$72,2,FALSE),0)</f>
        <v>0</v>
      </c>
    </row>
    <row r="2080" spans="1:6" x14ac:dyDescent="0.3">
      <c r="A2080">
        <v>80356</v>
      </c>
      <c r="B2080" t="s">
        <v>2216</v>
      </c>
      <c r="C2080" t="s">
        <v>2202</v>
      </c>
      <c r="D2080" t="str">
        <f>VLOOKUP(Tabela1[[#This Row],[Licença]],[1]DoB!$A$1:$O$5010,8,FALSE)</f>
        <v>17-08-2020</v>
      </c>
      <c r="E2080">
        <f>YEAR(Tabela1[[#This Row],[DoB]])</f>
        <v>2020</v>
      </c>
      <c r="F2080">
        <f>IFERROR(VLOOKUP(Tabela1[[#This Row],[Ano]],[1]Escalões!$B$2:$C$72,2,FALSE),0)</f>
        <v>0</v>
      </c>
    </row>
    <row r="2081" spans="1:6" x14ac:dyDescent="0.3">
      <c r="A2081">
        <v>80349</v>
      </c>
      <c r="B2081" t="s">
        <v>2217</v>
      </c>
      <c r="C2081" t="s">
        <v>2202</v>
      </c>
      <c r="D2081" t="str">
        <f>VLOOKUP(Tabela1[[#This Row],[Licença]],[1]DoB!$A$1:$O$5010,8,FALSE)</f>
        <v>02-11-2016</v>
      </c>
      <c r="E2081">
        <f>YEAR(Tabela1[[#This Row],[DoB]])</f>
        <v>2016</v>
      </c>
      <c r="F2081">
        <f>IFERROR(VLOOKUP(Tabela1[[#This Row],[Ano]],[1]Escalões!$B$2:$C$72,2,FALSE),0)</f>
        <v>0</v>
      </c>
    </row>
    <row r="2082" spans="1:6" x14ac:dyDescent="0.3">
      <c r="A2082">
        <v>78957</v>
      </c>
      <c r="B2082" t="s">
        <v>2218</v>
      </c>
      <c r="C2082" t="s">
        <v>2202</v>
      </c>
      <c r="D2082" t="str">
        <f>VLOOKUP(Tabela1[[#This Row],[Licença]],[1]DoB!$A$1:$O$5010,8,FALSE)</f>
        <v>09-12-2014</v>
      </c>
      <c r="E2082">
        <f>YEAR(Tabela1[[#This Row],[DoB]])</f>
        <v>2014</v>
      </c>
      <c r="F2082">
        <f>IFERROR(VLOOKUP(Tabela1[[#This Row],[Ano]],[1]Escalões!$B$2:$C$72,2,FALSE),0)</f>
        <v>0</v>
      </c>
    </row>
    <row r="2083" spans="1:6" x14ac:dyDescent="0.3">
      <c r="A2083">
        <v>78963</v>
      </c>
      <c r="B2083" t="s">
        <v>2219</v>
      </c>
      <c r="C2083" t="s">
        <v>2202</v>
      </c>
      <c r="D2083" t="str">
        <f>VLOOKUP(Tabela1[[#This Row],[Licença]],[1]DoB!$A$1:$O$5010,8,FALSE)</f>
        <v>28-01-2013</v>
      </c>
      <c r="E2083">
        <f>YEAR(Tabela1[[#This Row],[DoB]])</f>
        <v>2013</v>
      </c>
      <c r="F2083">
        <f>IFERROR(VLOOKUP(Tabela1[[#This Row],[Ano]],[1]Escalões!$B$2:$C$72,2,FALSE),0)</f>
        <v>0</v>
      </c>
    </row>
    <row r="2084" spans="1:6" x14ac:dyDescent="0.3">
      <c r="A2084">
        <v>80315</v>
      </c>
      <c r="B2084" t="s">
        <v>2220</v>
      </c>
      <c r="C2084" t="s">
        <v>2202</v>
      </c>
      <c r="D2084" t="str">
        <f>VLOOKUP(Tabela1[[#This Row],[Licença]],[1]DoB!$A$1:$O$5010,8,FALSE)</f>
        <v>24-10-2013</v>
      </c>
      <c r="E2084">
        <f>YEAR(Tabela1[[#This Row],[DoB]])</f>
        <v>2013</v>
      </c>
      <c r="F2084">
        <f>IFERROR(VLOOKUP(Tabela1[[#This Row],[Ano]],[1]Escalões!$B$2:$C$72,2,FALSE),0)</f>
        <v>0</v>
      </c>
    </row>
    <row r="2085" spans="1:6" x14ac:dyDescent="0.3">
      <c r="A2085">
        <v>80357</v>
      </c>
      <c r="B2085" t="s">
        <v>2221</v>
      </c>
      <c r="C2085" t="s">
        <v>2202</v>
      </c>
      <c r="D2085" t="str">
        <f>VLOOKUP(Tabela1[[#This Row],[Licença]],[1]DoB!$A$1:$O$5010,8,FALSE)</f>
        <v>21-06-2005</v>
      </c>
      <c r="E2085">
        <f>YEAR(Tabela1[[#This Row],[DoB]])</f>
        <v>2005</v>
      </c>
      <c r="F2085">
        <f>IFERROR(VLOOKUP(Tabela1[[#This Row],[Ano]],[1]Escalões!$B$2:$C$72,2,FALSE),0)</f>
        <v>0</v>
      </c>
    </row>
    <row r="2086" spans="1:6" x14ac:dyDescent="0.3">
      <c r="A2086">
        <v>80359</v>
      </c>
      <c r="B2086" t="s">
        <v>2222</v>
      </c>
      <c r="C2086" t="s">
        <v>2202</v>
      </c>
      <c r="D2086" t="str">
        <f>VLOOKUP(Tabela1[[#This Row],[Licença]],[1]DoB!$A$1:$O$5010,8,FALSE)</f>
        <v>09-07-2017</v>
      </c>
      <c r="E2086">
        <f>YEAR(Tabela1[[#This Row],[DoB]])</f>
        <v>2017</v>
      </c>
      <c r="F2086">
        <f>IFERROR(VLOOKUP(Tabela1[[#This Row],[Ano]],[1]Escalões!$B$2:$C$72,2,FALSE),0)</f>
        <v>0</v>
      </c>
    </row>
    <row r="2087" spans="1:6" x14ac:dyDescent="0.3">
      <c r="A2087">
        <v>79431</v>
      </c>
      <c r="B2087" t="s">
        <v>2223</v>
      </c>
      <c r="C2087" t="s">
        <v>2202</v>
      </c>
      <c r="D2087" t="str">
        <f>VLOOKUP(Tabela1[[#This Row],[Licença]],[1]DoB!$A$1:$O$5010,8,FALSE)</f>
        <v>13-06-2012</v>
      </c>
      <c r="E2087">
        <f>YEAR(Tabela1[[#This Row],[DoB]])</f>
        <v>2012</v>
      </c>
      <c r="F2087">
        <f>IFERROR(VLOOKUP(Tabela1[[#This Row],[Ano]],[1]Escalões!$B$2:$C$72,2,FALSE),0)</f>
        <v>0</v>
      </c>
    </row>
    <row r="2088" spans="1:6" x14ac:dyDescent="0.3">
      <c r="A2088">
        <v>79977</v>
      </c>
      <c r="B2088" t="s">
        <v>2224</v>
      </c>
      <c r="C2088" t="s">
        <v>2202</v>
      </c>
      <c r="D2088" t="str">
        <f>VLOOKUP(Tabela1[[#This Row],[Licença]],[1]DoB!$A$1:$O$5010,8,FALSE)</f>
        <v>26-09-1958</v>
      </c>
      <c r="E2088">
        <f>YEAR(Tabela1[[#This Row],[DoB]])</f>
        <v>1958</v>
      </c>
      <c r="F2088" t="str">
        <f>IFERROR(VLOOKUP(Tabela1[[#This Row],[Ano]],[1]Escalões!$B$2:$C$72,2,FALSE),0)</f>
        <v>Vet VI</v>
      </c>
    </row>
    <row r="2089" spans="1:6" x14ac:dyDescent="0.3">
      <c r="A2089">
        <v>78981</v>
      </c>
      <c r="B2089" t="s">
        <v>2225</v>
      </c>
      <c r="C2089" t="s">
        <v>2202</v>
      </c>
      <c r="D2089" t="str">
        <f>VLOOKUP(Tabela1[[#This Row],[Licença]],[1]DoB!$A$1:$O$5010,8,FALSE)</f>
        <v>28-04-2011</v>
      </c>
      <c r="E2089">
        <f>YEAR(Tabela1[[#This Row],[DoB]])</f>
        <v>2011</v>
      </c>
      <c r="F2089">
        <f>IFERROR(VLOOKUP(Tabela1[[#This Row],[Ano]],[1]Escalões!$B$2:$C$72,2,FALSE),0)</f>
        <v>0</v>
      </c>
    </row>
    <row r="2090" spans="1:6" x14ac:dyDescent="0.3">
      <c r="A2090">
        <v>77602</v>
      </c>
      <c r="B2090" t="s">
        <v>2226</v>
      </c>
      <c r="C2090" t="s">
        <v>2202</v>
      </c>
      <c r="D2090" t="str">
        <f>VLOOKUP(Tabela1[[#This Row],[Licença]],[1]DoB!$A$1:$O$5010,8,FALSE)</f>
        <v>20-02-2015</v>
      </c>
      <c r="E2090">
        <f>YEAR(Tabela1[[#This Row],[DoB]])</f>
        <v>2015</v>
      </c>
      <c r="F2090">
        <f>IFERROR(VLOOKUP(Tabela1[[#This Row],[Ano]],[1]Escalões!$B$2:$C$72,2,FALSE),0)</f>
        <v>0</v>
      </c>
    </row>
    <row r="2091" spans="1:6" x14ac:dyDescent="0.3">
      <c r="A2091">
        <v>78969</v>
      </c>
      <c r="B2091" t="s">
        <v>2227</v>
      </c>
      <c r="C2091" t="s">
        <v>2202</v>
      </c>
      <c r="D2091" t="str">
        <f>VLOOKUP(Tabela1[[#This Row],[Licença]],[1]DoB!$A$1:$O$5010,8,FALSE)</f>
        <v>20-05-2014</v>
      </c>
      <c r="E2091">
        <f>YEAR(Tabela1[[#This Row],[DoB]])</f>
        <v>2014</v>
      </c>
      <c r="F2091">
        <f>IFERROR(VLOOKUP(Tabela1[[#This Row],[Ano]],[1]Escalões!$B$2:$C$72,2,FALSE),0)</f>
        <v>0</v>
      </c>
    </row>
    <row r="2092" spans="1:6" x14ac:dyDescent="0.3">
      <c r="A2092">
        <v>50802</v>
      </c>
      <c r="B2092" t="s">
        <v>2228</v>
      </c>
      <c r="C2092" t="s">
        <v>2202</v>
      </c>
      <c r="D2092" t="str">
        <f>VLOOKUP(Tabela1[[#This Row],[Licença]],[1]DoB!$A$1:$O$5010,8,FALSE)</f>
        <v>15-12-1981</v>
      </c>
      <c r="E2092">
        <f>YEAR(Tabela1[[#This Row],[DoB]])</f>
        <v>1981</v>
      </c>
      <c r="F2092" t="str">
        <f>IFERROR(VLOOKUP(Tabela1[[#This Row],[Ano]],[1]Escalões!$B$2:$C$72,2,FALSE),0)</f>
        <v>Vet I</v>
      </c>
    </row>
    <row r="2093" spans="1:6" x14ac:dyDescent="0.3">
      <c r="A2093">
        <v>79430</v>
      </c>
      <c r="B2093" t="s">
        <v>2229</v>
      </c>
      <c r="C2093" t="s">
        <v>2202</v>
      </c>
      <c r="D2093" t="str">
        <f>VLOOKUP(Tabela1[[#This Row],[Licença]],[1]DoB!$A$1:$O$5010,8,FALSE)</f>
        <v>08-02-2017</v>
      </c>
      <c r="E2093">
        <f>YEAR(Tabela1[[#This Row],[DoB]])</f>
        <v>2017</v>
      </c>
      <c r="F2093">
        <f>IFERROR(VLOOKUP(Tabela1[[#This Row],[Ano]],[1]Escalões!$B$2:$C$72,2,FALSE),0)</f>
        <v>0</v>
      </c>
    </row>
    <row r="2094" spans="1:6" x14ac:dyDescent="0.3">
      <c r="A2094">
        <v>80406</v>
      </c>
      <c r="B2094" t="s">
        <v>2230</v>
      </c>
      <c r="C2094" t="s">
        <v>2202</v>
      </c>
      <c r="D2094" t="str">
        <f>VLOOKUP(Tabela1[[#This Row],[Licença]],[1]DoB!$A$1:$O$5010,8,FALSE)</f>
        <v>12-04-2018</v>
      </c>
      <c r="E2094">
        <f>YEAR(Tabela1[[#This Row],[DoB]])</f>
        <v>2018</v>
      </c>
      <c r="F2094">
        <f>IFERROR(VLOOKUP(Tabela1[[#This Row],[Ano]],[1]Escalões!$B$2:$C$72,2,FALSE),0)</f>
        <v>0</v>
      </c>
    </row>
    <row r="2095" spans="1:6" x14ac:dyDescent="0.3">
      <c r="A2095">
        <v>80405</v>
      </c>
      <c r="B2095" t="s">
        <v>2231</v>
      </c>
      <c r="C2095" t="s">
        <v>2202</v>
      </c>
      <c r="D2095" t="str">
        <f>VLOOKUP(Tabela1[[#This Row],[Licença]],[1]DoB!$A$1:$O$5010,8,FALSE)</f>
        <v>28-09-2015</v>
      </c>
      <c r="E2095">
        <f>YEAR(Tabela1[[#This Row],[DoB]])</f>
        <v>2015</v>
      </c>
      <c r="F2095">
        <f>IFERROR(VLOOKUP(Tabela1[[#This Row],[Ano]],[1]Escalões!$B$2:$C$72,2,FALSE),0)</f>
        <v>0</v>
      </c>
    </row>
    <row r="2096" spans="1:6" x14ac:dyDescent="0.3">
      <c r="A2096">
        <v>80412</v>
      </c>
      <c r="B2096" t="s">
        <v>2232</v>
      </c>
      <c r="C2096" t="s">
        <v>2202</v>
      </c>
      <c r="D2096" t="str">
        <f>VLOOKUP(Tabela1[[#This Row],[Licença]],[1]DoB!$A$1:$O$5010,8,FALSE)</f>
        <v>04-05-2007</v>
      </c>
      <c r="E2096">
        <f>YEAR(Tabela1[[#This Row],[DoB]])</f>
        <v>2007</v>
      </c>
      <c r="F2096">
        <f>IFERROR(VLOOKUP(Tabela1[[#This Row],[Ano]],[1]Escalões!$B$2:$C$72,2,FALSE),0)</f>
        <v>0</v>
      </c>
    </row>
    <row r="2097" spans="1:6" x14ac:dyDescent="0.3">
      <c r="A2097">
        <v>62441</v>
      </c>
      <c r="B2097" t="s">
        <v>2233</v>
      </c>
      <c r="C2097" t="s">
        <v>2202</v>
      </c>
      <c r="D2097" t="str">
        <f>VLOOKUP(Tabela1[[#This Row],[Licença]],[1]DoB!$A$1:$O$5010,8,FALSE)</f>
        <v>13-11-1958</v>
      </c>
      <c r="E2097">
        <f>YEAR(Tabela1[[#This Row],[DoB]])</f>
        <v>1958</v>
      </c>
      <c r="F2097" t="str">
        <f>IFERROR(VLOOKUP(Tabela1[[#This Row],[Ano]],[1]Escalões!$B$2:$C$72,2,FALSE),0)</f>
        <v>Vet VI</v>
      </c>
    </row>
    <row r="2098" spans="1:6" x14ac:dyDescent="0.3">
      <c r="A2098">
        <v>79173</v>
      </c>
      <c r="B2098" t="s">
        <v>2234</v>
      </c>
      <c r="C2098" t="s">
        <v>2202</v>
      </c>
      <c r="D2098" t="str">
        <f>VLOOKUP(Tabela1[[#This Row],[Licença]],[1]DoB!$A$1:$O$5010,8,FALSE)</f>
        <v>23-02-1963</v>
      </c>
      <c r="E2098">
        <f>YEAR(Tabela1[[#This Row],[DoB]])</f>
        <v>1963</v>
      </c>
      <c r="F2098" t="str">
        <f>IFERROR(VLOOKUP(Tabela1[[#This Row],[Ano]],[1]Escalões!$B$2:$C$72,2,FALSE),0)</f>
        <v>Vet V</v>
      </c>
    </row>
    <row r="2099" spans="1:6" x14ac:dyDescent="0.3">
      <c r="A2099">
        <v>80447</v>
      </c>
      <c r="B2099" t="s">
        <v>2235</v>
      </c>
      <c r="C2099" t="s">
        <v>2202</v>
      </c>
      <c r="D2099" t="str">
        <f>VLOOKUP(Tabela1[[#This Row],[Licença]],[1]DoB!$A$1:$O$5010,8,FALSE)</f>
        <v>20-12-2016</v>
      </c>
      <c r="E2099">
        <f>YEAR(Tabela1[[#This Row],[DoB]])</f>
        <v>2016</v>
      </c>
      <c r="F2099">
        <f>IFERROR(VLOOKUP(Tabela1[[#This Row],[Ano]],[1]Escalões!$B$2:$C$72,2,FALSE),0)</f>
        <v>0</v>
      </c>
    </row>
    <row r="2100" spans="1:6" x14ac:dyDescent="0.3">
      <c r="A2100">
        <v>80397</v>
      </c>
      <c r="B2100" t="s">
        <v>2236</v>
      </c>
      <c r="C2100" t="s">
        <v>2202</v>
      </c>
      <c r="D2100" t="str">
        <f>VLOOKUP(Tabela1[[#This Row],[Licença]],[1]DoB!$A$1:$O$5010,8,FALSE)</f>
        <v>20-11-2017</v>
      </c>
      <c r="E2100">
        <f>YEAR(Tabela1[[#This Row],[DoB]])</f>
        <v>2017</v>
      </c>
      <c r="F2100">
        <f>IFERROR(VLOOKUP(Tabela1[[#This Row],[Ano]],[1]Escalões!$B$2:$C$72,2,FALSE),0)</f>
        <v>0</v>
      </c>
    </row>
    <row r="2101" spans="1:6" x14ac:dyDescent="0.3">
      <c r="A2101">
        <v>78960</v>
      </c>
      <c r="B2101" t="s">
        <v>2237</v>
      </c>
      <c r="C2101" t="s">
        <v>2202</v>
      </c>
      <c r="D2101" t="str">
        <f>VLOOKUP(Tabela1[[#This Row],[Licença]],[1]DoB!$A$1:$O$5010,8,FALSE)</f>
        <v>01-07-2013</v>
      </c>
      <c r="E2101">
        <f>YEAR(Tabela1[[#This Row],[DoB]])</f>
        <v>2013</v>
      </c>
      <c r="F2101">
        <f>IFERROR(VLOOKUP(Tabela1[[#This Row],[Ano]],[1]Escalões!$B$2:$C$72,2,FALSE),0)</f>
        <v>0</v>
      </c>
    </row>
    <row r="2102" spans="1:6" x14ac:dyDescent="0.3">
      <c r="A2102">
        <v>78961</v>
      </c>
      <c r="B2102" t="s">
        <v>2238</v>
      </c>
      <c r="C2102" t="s">
        <v>2202</v>
      </c>
      <c r="D2102" t="str">
        <f>VLOOKUP(Tabela1[[#This Row],[Licença]],[1]DoB!$A$1:$O$5010,8,FALSE)</f>
        <v>01-07-2013</v>
      </c>
      <c r="E2102">
        <f>YEAR(Tabela1[[#This Row],[DoB]])</f>
        <v>2013</v>
      </c>
      <c r="F2102">
        <f>IFERROR(VLOOKUP(Tabela1[[#This Row],[Ano]],[1]Escalões!$B$2:$C$72,2,FALSE),0)</f>
        <v>0</v>
      </c>
    </row>
    <row r="2103" spans="1:6" x14ac:dyDescent="0.3">
      <c r="A2103">
        <v>65016</v>
      </c>
      <c r="B2103" t="s">
        <v>2239</v>
      </c>
      <c r="C2103" t="s">
        <v>2202</v>
      </c>
      <c r="D2103" t="str">
        <f>VLOOKUP(Tabela1[[#This Row],[Licença]],[1]DoB!$A$1:$O$5010,8,FALSE)</f>
        <v>24-09-2001</v>
      </c>
      <c r="E2103">
        <f>YEAR(Tabela1[[#This Row],[DoB]])</f>
        <v>2001</v>
      </c>
      <c r="F2103">
        <f>IFERROR(VLOOKUP(Tabela1[[#This Row],[Ano]],[1]Escalões!$B$2:$C$72,2,FALSE),0)</f>
        <v>0</v>
      </c>
    </row>
    <row r="2104" spans="1:6" x14ac:dyDescent="0.3">
      <c r="A2104">
        <v>80506</v>
      </c>
      <c r="B2104" t="s">
        <v>2240</v>
      </c>
      <c r="C2104" t="s">
        <v>2202</v>
      </c>
      <c r="D2104" t="str">
        <f>VLOOKUP(Tabela1[[#This Row],[Licença]],[1]DoB!$A$1:$O$5010,8,FALSE)</f>
        <v>13-12-2018</v>
      </c>
      <c r="E2104">
        <f>YEAR(Tabela1[[#This Row],[DoB]])</f>
        <v>2018</v>
      </c>
      <c r="F2104">
        <f>IFERROR(VLOOKUP(Tabela1[[#This Row],[Ano]],[1]Escalões!$B$2:$C$72,2,FALSE),0)</f>
        <v>0</v>
      </c>
    </row>
    <row r="2105" spans="1:6" x14ac:dyDescent="0.3">
      <c r="A2105">
        <v>79342</v>
      </c>
      <c r="B2105" t="s">
        <v>2241</v>
      </c>
      <c r="C2105" t="s">
        <v>2202</v>
      </c>
      <c r="D2105" t="str">
        <f>VLOOKUP(Tabela1[[#This Row],[Licença]],[1]DoB!$A$1:$O$5010,8,FALSE)</f>
        <v>12-05-1968</v>
      </c>
      <c r="E2105">
        <f>YEAR(Tabela1[[#This Row],[DoB]])</f>
        <v>1968</v>
      </c>
      <c r="F2105" t="str">
        <f>IFERROR(VLOOKUP(Tabela1[[#This Row],[Ano]],[1]Escalões!$B$2:$C$72,2,FALSE),0)</f>
        <v>Vet IV</v>
      </c>
    </row>
    <row r="2106" spans="1:6" x14ac:dyDescent="0.3">
      <c r="A2106">
        <v>50583</v>
      </c>
      <c r="B2106" t="s">
        <v>2242</v>
      </c>
      <c r="C2106" t="s">
        <v>2202</v>
      </c>
      <c r="D2106" t="str">
        <f>VLOOKUP(Tabela1[[#This Row],[Licença]],[1]DoB!$A$1:$O$5010,8,FALSE)</f>
        <v>21-09-1977</v>
      </c>
      <c r="E2106">
        <f>YEAR(Tabela1[[#This Row],[DoB]])</f>
        <v>1977</v>
      </c>
      <c r="F2106" t="str">
        <f>IFERROR(VLOOKUP(Tabela1[[#This Row],[Ano]],[1]Escalões!$B$2:$C$72,2,FALSE),0)</f>
        <v>Vet II</v>
      </c>
    </row>
    <row r="2107" spans="1:6" x14ac:dyDescent="0.3">
      <c r="A2107">
        <v>79598</v>
      </c>
      <c r="B2107" t="s">
        <v>2243</v>
      </c>
      <c r="C2107" t="s">
        <v>2202</v>
      </c>
      <c r="D2107" t="str">
        <f>VLOOKUP(Tabela1[[#This Row],[Licença]],[1]DoB!$A$1:$O$5010,8,FALSE)</f>
        <v>16-12-2011</v>
      </c>
      <c r="E2107">
        <f>YEAR(Tabela1[[#This Row],[DoB]])</f>
        <v>2011</v>
      </c>
      <c r="F2107">
        <f>IFERROR(VLOOKUP(Tabela1[[#This Row],[Ano]],[1]Escalões!$B$2:$C$72,2,FALSE),0)</f>
        <v>0</v>
      </c>
    </row>
    <row r="2108" spans="1:6" x14ac:dyDescent="0.3">
      <c r="A2108">
        <v>80584</v>
      </c>
      <c r="B2108" t="s">
        <v>2244</v>
      </c>
      <c r="C2108" t="s">
        <v>2202</v>
      </c>
      <c r="D2108" t="str">
        <f>VLOOKUP(Tabela1[[#This Row],[Licença]],[1]DoB!$A$1:$O$5010,8,FALSE)</f>
        <v>17-05-2003</v>
      </c>
      <c r="E2108">
        <f>YEAR(Tabela1[[#This Row],[DoB]])</f>
        <v>2003</v>
      </c>
      <c r="F2108">
        <f>IFERROR(VLOOKUP(Tabela1[[#This Row],[Ano]],[1]Escalões!$B$2:$C$72,2,FALSE),0)</f>
        <v>0</v>
      </c>
    </row>
    <row r="2109" spans="1:6" x14ac:dyDescent="0.3">
      <c r="A2109">
        <v>80583</v>
      </c>
      <c r="B2109" t="s">
        <v>2245</v>
      </c>
      <c r="C2109" t="s">
        <v>2202</v>
      </c>
      <c r="D2109" t="str">
        <f>VLOOKUP(Tabela1[[#This Row],[Licença]],[1]DoB!$A$1:$O$5010,8,FALSE)</f>
        <v>01-06-2016</v>
      </c>
      <c r="E2109">
        <f>YEAR(Tabela1[[#This Row],[DoB]])</f>
        <v>2016</v>
      </c>
      <c r="F2109">
        <f>IFERROR(VLOOKUP(Tabela1[[#This Row],[Ano]],[1]Escalões!$B$2:$C$72,2,FALSE),0)</f>
        <v>0</v>
      </c>
    </row>
    <row r="2110" spans="1:6" x14ac:dyDescent="0.3">
      <c r="A2110">
        <v>54830</v>
      </c>
      <c r="B2110" t="s">
        <v>2246</v>
      </c>
      <c r="C2110" t="s">
        <v>2247</v>
      </c>
      <c r="D2110" t="str">
        <f>VLOOKUP(Tabela1[[#This Row],[Licença]],[1]DoB!$A$1:$O$5010,8,FALSE)</f>
        <v>02-09-1988</v>
      </c>
      <c r="E2110">
        <f>YEAR(Tabela1[[#This Row],[DoB]])</f>
        <v>1988</v>
      </c>
      <c r="F2110">
        <f>IFERROR(VLOOKUP(Tabela1[[#This Row],[Ano]],[1]Escalões!$B$2:$C$72,2,FALSE),0)</f>
        <v>0</v>
      </c>
    </row>
    <row r="2111" spans="1:6" x14ac:dyDescent="0.3">
      <c r="A2111">
        <v>57910</v>
      </c>
      <c r="B2111" t="s">
        <v>2248</v>
      </c>
      <c r="C2111" t="s">
        <v>2247</v>
      </c>
      <c r="D2111" t="str">
        <f>VLOOKUP(Tabela1[[#This Row],[Licença]],[1]DoB!$A$1:$O$5010,8,FALSE)</f>
        <v>26-06-1993</v>
      </c>
      <c r="E2111">
        <f>YEAR(Tabela1[[#This Row],[DoB]])</f>
        <v>1993</v>
      </c>
      <c r="F2111">
        <f>IFERROR(VLOOKUP(Tabela1[[#This Row],[Ano]],[1]Escalões!$B$2:$C$72,2,FALSE),0)</f>
        <v>0</v>
      </c>
    </row>
    <row r="2112" spans="1:6" x14ac:dyDescent="0.3">
      <c r="A2112">
        <v>59254</v>
      </c>
      <c r="B2112" t="s">
        <v>2249</v>
      </c>
      <c r="C2112" t="s">
        <v>2247</v>
      </c>
      <c r="D2112" t="str">
        <f>VLOOKUP(Tabela1[[#This Row],[Licença]],[1]DoB!$A$1:$O$5010,8,FALSE)</f>
        <v>03-12-1995</v>
      </c>
      <c r="E2112">
        <f>YEAR(Tabela1[[#This Row],[DoB]])</f>
        <v>1995</v>
      </c>
      <c r="F2112">
        <f>IFERROR(VLOOKUP(Tabela1[[#This Row],[Ano]],[1]Escalões!$B$2:$C$72,2,FALSE),0)</f>
        <v>0</v>
      </c>
    </row>
    <row r="2113" spans="1:6" x14ac:dyDescent="0.3">
      <c r="A2113">
        <v>66971</v>
      </c>
      <c r="B2113" t="s">
        <v>2250</v>
      </c>
      <c r="C2113" t="s">
        <v>2247</v>
      </c>
      <c r="D2113" t="str">
        <f>VLOOKUP(Tabela1[[#This Row],[Licença]],[1]DoB!$A$1:$O$5010,8,FALSE)</f>
        <v>24-10-1999</v>
      </c>
      <c r="E2113">
        <f>YEAR(Tabela1[[#This Row],[DoB]])</f>
        <v>1999</v>
      </c>
      <c r="F2113">
        <f>IFERROR(VLOOKUP(Tabela1[[#This Row],[Ano]],[1]Escalões!$B$2:$C$72,2,FALSE),0)</f>
        <v>0</v>
      </c>
    </row>
    <row r="2114" spans="1:6" x14ac:dyDescent="0.3">
      <c r="A2114">
        <v>79345</v>
      </c>
      <c r="B2114" t="s">
        <v>2251</v>
      </c>
      <c r="C2114" t="s">
        <v>2247</v>
      </c>
      <c r="D2114" t="str">
        <f>VLOOKUP(Tabela1[[#This Row],[Licença]],[1]DoB!$A$1:$O$5010,8,FALSE)</f>
        <v>10-05-1980</v>
      </c>
      <c r="E2114">
        <f>YEAR(Tabela1[[#This Row],[DoB]])</f>
        <v>1980</v>
      </c>
      <c r="F2114" t="str">
        <f>IFERROR(VLOOKUP(Tabela1[[#This Row],[Ano]],[1]Escalões!$B$2:$C$72,2,FALSE),0)</f>
        <v>Vet II</v>
      </c>
    </row>
    <row r="2115" spans="1:6" x14ac:dyDescent="0.3">
      <c r="A2115">
        <v>65847</v>
      </c>
      <c r="B2115" t="s">
        <v>2252</v>
      </c>
      <c r="C2115" t="s">
        <v>2247</v>
      </c>
      <c r="D2115" t="str">
        <f>VLOOKUP(Tabela1[[#This Row],[Licença]],[1]DoB!$A$1:$O$5010,8,FALSE)</f>
        <v>19-07-1996</v>
      </c>
      <c r="E2115">
        <f>YEAR(Tabela1[[#This Row],[DoB]])</f>
        <v>1996</v>
      </c>
      <c r="F2115">
        <f>IFERROR(VLOOKUP(Tabela1[[#This Row],[Ano]],[1]Escalões!$B$2:$C$72,2,FALSE),0)</f>
        <v>0</v>
      </c>
    </row>
    <row r="2116" spans="1:6" x14ac:dyDescent="0.3">
      <c r="A2116">
        <v>66461</v>
      </c>
      <c r="B2116" t="s">
        <v>2253</v>
      </c>
      <c r="C2116" t="s">
        <v>2247</v>
      </c>
      <c r="D2116" t="str">
        <f>VLOOKUP(Tabela1[[#This Row],[Licença]],[1]DoB!$A$1:$O$5010,8,FALSE)</f>
        <v>18-07-1998</v>
      </c>
      <c r="E2116">
        <f>YEAR(Tabela1[[#This Row],[DoB]])</f>
        <v>1998</v>
      </c>
      <c r="F2116">
        <f>IFERROR(VLOOKUP(Tabela1[[#This Row],[Ano]],[1]Escalões!$B$2:$C$72,2,FALSE),0)</f>
        <v>0</v>
      </c>
    </row>
    <row r="2117" spans="1:6" x14ac:dyDescent="0.3">
      <c r="A2117">
        <v>67228</v>
      </c>
      <c r="B2117" t="s">
        <v>2254</v>
      </c>
      <c r="C2117" t="s">
        <v>2247</v>
      </c>
      <c r="D2117" t="str">
        <f>VLOOKUP(Tabela1[[#This Row],[Licença]],[1]DoB!$A$1:$O$5010,8,FALSE)</f>
        <v>15-08-1966</v>
      </c>
      <c r="E2117">
        <f>YEAR(Tabela1[[#This Row],[DoB]])</f>
        <v>1966</v>
      </c>
      <c r="F2117" t="str">
        <f>IFERROR(VLOOKUP(Tabela1[[#This Row],[Ano]],[1]Escalões!$B$2:$C$72,2,FALSE),0)</f>
        <v>Vet IV</v>
      </c>
    </row>
    <row r="2118" spans="1:6" x14ac:dyDescent="0.3">
      <c r="A2118">
        <v>61402</v>
      </c>
      <c r="B2118" t="s">
        <v>2255</v>
      </c>
      <c r="C2118" t="s">
        <v>2247</v>
      </c>
      <c r="D2118" t="str">
        <f>VLOOKUP(Tabela1[[#This Row],[Licença]],[1]DoB!$A$1:$O$5010,8,FALSE)</f>
        <v>03-01-1997</v>
      </c>
      <c r="E2118">
        <f>YEAR(Tabela1[[#This Row],[DoB]])</f>
        <v>1997</v>
      </c>
      <c r="F2118">
        <f>IFERROR(VLOOKUP(Tabela1[[#This Row],[Ano]],[1]Escalões!$B$2:$C$72,2,FALSE),0)</f>
        <v>0</v>
      </c>
    </row>
    <row r="2119" spans="1:6" x14ac:dyDescent="0.3">
      <c r="A2119">
        <v>79347</v>
      </c>
      <c r="B2119" t="s">
        <v>2256</v>
      </c>
      <c r="C2119" t="s">
        <v>2247</v>
      </c>
      <c r="D2119" t="str">
        <f>VLOOKUP(Tabela1[[#This Row],[Licença]],[1]DoB!$A$1:$O$5010,8,FALSE)</f>
        <v>05-11-1998</v>
      </c>
      <c r="E2119">
        <f>YEAR(Tabela1[[#This Row],[DoB]])</f>
        <v>1998</v>
      </c>
      <c r="F2119">
        <f>IFERROR(VLOOKUP(Tabela1[[#This Row],[Ano]],[1]Escalões!$B$2:$C$72,2,FALSE),0)</f>
        <v>0</v>
      </c>
    </row>
    <row r="2120" spans="1:6" x14ac:dyDescent="0.3">
      <c r="A2120">
        <v>77249</v>
      </c>
      <c r="B2120" t="s">
        <v>2257</v>
      </c>
      <c r="C2120" t="s">
        <v>2247</v>
      </c>
      <c r="D2120" t="str">
        <f>VLOOKUP(Tabela1[[#This Row],[Licença]],[1]DoB!$A$1:$O$5010,8,FALSE)</f>
        <v>17-05-1990</v>
      </c>
      <c r="E2120">
        <f>YEAR(Tabela1[[#This Row],[DoB]])</f>
        <v>1990</v>
      </c>
      <c r="F2120">
        <f>IFERROR(VLOOKUP(Tabela1[[#This Row],[Ano]],[1]Escalões!$B$2:$C$72,2,FALSE),0)</f>
        <v>0</v>
      </c>
    </row>
    <row r="2121" spans="1:6" x14ac:dyDescent="0.3">
      <c r="A2121">
        <v>65849</v>
      </c>
      <c r="B2121" t="s">
        <v>2258</v>
      </c>
      <c r="C2121" t="s">
        <v>2247</v>
      </c>
      <c r="D2121" t="str">
        <f>VLOOKUP(Tabela1[[#This Row],[Licença]],[1]DoB!$A$1:$O$5010,8,FALSE)</f>
        <v>08-01-1971</v>
      </c>
      <c r="E2121">
        <f>YEAR(Tabela1[[#This Row],[DoB]])</f>
        <v>1971</v>
      </c>
      <c r="F2121" t="str">
        <f>IFERROR(VLOOKUP(Tabela1[[#This Row],[Ano]],[1]Escalões!$B$2:$C$72,2,FALSE),0)</f>
        <v>Vet III</v>
      </c>
    </row>
    <row r="2122" spans="1:6" x14ac:dyDescent="0.3">
      <c r="A2122">
        <v>66454</v>
      </c>
      <c r="B2122" t="s">
        <v>2259</v>
      </c>
      <c r="C2122" t="s">
        <v>2247</v>
      </c>
      <c r="D2122" t="str">
        <f>VLOOKUP(Tabela1[[#This Row],[Licença]],[1]DoB!$A$1:$O$5010,8,FALSE)</f>
        <v>14-05-2003</v>
      </c>
      <c r="E2122">
        <f>YEAR(Tabela1[[#This Row],[DoB]])</f>
        <v>2003</v>
      </c>
      <c r="F2122">
        <f>IFERROR(VLOOKUP(Tabela1[[#This Row],[Ano]],[1]Escalões!$B$2:$C$72,2,FALSE),0)</f>
        <v>0</v>
      </c>
    </row>
    <row r="2123" spans="1:6" x14ac:dyDescent="0.3">
      <c r="A2123">
        <v>56424</v>
      </c>
      <c r="B2123" t="s">
        <v>2260</v>
      </c>
      <c r="C2123" t="s">
        <v>2247</v>
      </c>
      <c r="D2123" t="str">
        <f>VLOOKUP(Tabela1[[#This Row],[Licença]],[1]DoB!$A$1:$O$5010,8,FALSE)</f>
        <v>23-10-1989</v>
      </c>
      <c r="E2123">
        <f>YEAR(Tabela1[[#This Row],[DoB]])</f>
        <v>1989</v>
      </c>
      <c r="F2123">
        <f>IFERROR(VLOOKUP(Tabela1[[#This Row],[Ano]],[1]Escalões!$B$2:$C$72,2,FALSE),0)</f>
        <v>0</v>
      </c>
    </row>
    <row r="2124" spans="1:6" x14ac:dyDescent="0.3">
      <c r="A2124">
        <v>69879</v>
      </c>
      <c r="B2124" t="s">
        <v>2261</v>
      </c>
      <c r="C2124" t="s">
        <v>2247</v>
      </c>
      <c r="D2124" t="str">
        <f>VLOOKUP(Tabela1[[#This Row],[Licença]],[1]DoB!$A$1:$O$5010,8,FALSE)</f>
        <v>25-06-1998</v>
      </c>
      <c r="E2124">
        <f>YEAR(Tabela1[[#This Row],[DoB]])</f>
        <v>1998</v>
      </c>
      <c r="F2124">
        <f>IFERROR(VLOOKUP(Tabela1[[#This Row],[Ano]],[1]Escalões!$B$2:$C$72,2,FALSE),0)</f>
        <v>0</v>
      </c>
    </row>
    <row r="2125" spans="1:6" x14ac:dyDescent="0.3">
      <c r="A2125">
        <v>67645</v>
      </c>
      <c r="B2125" t="s">
        <v>2262</v>
      </c>
      <c r="C2125" t="s">
        <v>2247</v>
      </c>
      <c r="D2125" t="str">
        <f>VLOOKUP(Tabela1[[#This Row],[Licença]],[1]DoB!$A$1:$O$5010,8,FALSE)</f>
        <v>26-11-1996</v>
      </c>
      <c r="E2125">
        <f>YEAR(Tabela1[[#This Row],[DoB]])</f>
        <v>1996</v>
      </c>
      <c r="F2125">
        <f>IFERROR(VLOOKUP(Tabela1[[#This Row],[Ano]],[1]Escalões!$B$2:$C$72,2,FALSE),0)</f>
        <v>0</v>
      </c>
    </row>
    <row r="2126" spans="1:6" x14ac:dyDescent="0.3">
      <c r="A2126">
        <v>75308</v>
      </c>
      <c r="B2126" t="s">
        <v>2263</v>
      </c>
      <c r="C2126" t="s">
        <v>2247</v>
      </c>
      <c r="D2126" t="str">
        <f>VLOOKUP(Tabela1[[#This Row],[Licença]],[1]DoB!$A$1:$O$5010,8,FALSE)</f>
        <v>11-05-2001</v>
      </c>
      <c r="E2126">
        <f>YEAR(Tabela1[[#This Row],[DoB]])</f>
        <v>2001</v>
      </c>
      <c r="F2126">
        <f>IFERROR(VLOOKUP(Tabela1[[#This Row],[Ano]],[1]Escalões!$B$2:$C$72,2,FALSE),0)</f>
        <v>0</v>
      </c>
    </row>
    <row r="2127" spans="1:6" x14ac:dyDescent="0.3">
      <c r="A2127">
        <v>73680</v>
      </c>
      <c r="B2127" t="s">
        <v>2264</v>
      </c>
      <c r="C2127" t="s">
        <v>2247</v>
      </c>
      <c r="D2127" t="str">
        <f>VLOOKUP(Tabela1[[#This Row],[Licença]],[1]DoB!$A$1:$O$5010,8,FALSE)</f>
        <v>03-04-2007</v>
      </c>
      <c r="E2127">
        <f>YEAR(Tabela1[[#This Row],[DoB]])</f>
        <v>2007</v>
      </c>
      <c r="F2127">
        <f>IFERROR(VLOOKUP(Tabela1[[#This Row],[Ano]],[1]Escalões!$B$2:$C$72,2,FALSE),0)</f>
        <v>0</v>
      </c>
    </row>
    <row r="2128" spans="1:6" x14ac:dyDescent="0.3">
      <c r="A2128">
        <v>79344</v>
      </c>
      <c r="B2128" t="s">
        <v>2265</v>
      </c>
      <c r="C2128" t="s">
        <v>2247</v>
      </c>
      <c r="D2128" t="str">
        <f>VLOOKUP(Tabela1[[#This Row],[Licença]],[1]DoB!$A$1:$O$5010,8,FALSE)</f>
        <v>30-01-2008</v>
      </c>
      <c r="E2128">
        <f>YEAR(Tabela1[[#This Row],[DoB]])</f>
        <v>2008</v>
      </c>
      <c r="F2128">
        <f>IFERROR(VLOOKUP(Tabela1[[#This Row],[Ano]],[1]Escalões!$B$2:$C$72,2,FALSE),0)</f>
        <v>0</v>
      </c>
    </row>
    <row r="2129" spans="1:6" x14ac:dyDescent="0.3">
      <c r="A2129">
        <v>79346</v>
      </c>
      <c r="B2129" t="s">
        <v>2266</v>
      </c>
      <c r="C2129" t="s">
        <v>2247</v>
      </c>
      <c r="D2129" t="str">
        <f>VLOOKUP(Tabela1[[#This Row],[Licença]],[1]DoB!$A$1:$O$5010,8,FALSE)</f>
        <v>06-10-1998</v>
      </c>
      <c r="E2129">
        <f>YEAR(Tabela1[[#This Row],[DoB]])</f>
        <v>1998</v>
      </c>
      <c r="F2129">
        <f>IFERROR(VLOOKUP(Tabela1[[#This Row],[Ano]],[1]Escalões!$B$2:$C$72,2,FALSE),0)</f>
        <v>0</v>
      </c>
    </row>
    <row r="2130" spans="1:6" x14ac:dyDescent="0.3">
      <c r="A2130">
        <v>80402</v>
      </c>
      <c r="B2130" t="s">
        <v>2267</v>
      </c>
      <c r="C2130" t="s">
        <v>2247</v>
      </c>
      <c r="D2130" t="str">
        <f>VLOOKUP(Tabela1[[#This Row],[Licença]],[1]DoB!$A$1:$O$5010,8,FALSE)</f>
        <v>18-09-2010</v>
      </c>
      <c r="E2130">
        <f>YEAR(Tabela1[[#This Row],[DoB]])</f>
        <v>2010</v>
      </c>
      <c r="F2130">
        <f>IFERROR(VLOOKUP(Tabela1[[#This Row],[Ano]],[1]Escalões!$B$2:$C$72,2,FALSE),0)</f>
        <v>0</v>
      </c>
    </row>
    <row r="2131" spans="1:6" x14ac:dyDescent="0.3">
      <c r="A2131">
        <v>80428</v>
      </c>
      <c r="B2131" t="s">
        <v>2268</v>
      </c>
      <c r="C2131" t="s">
        <v>2247</v>
      </c>
      <c r="D2131" t="str">
        <f>VLOOKUP(Tabela1[[#This Row],[Licença]],[1]DoB!$A$1:$O$5010,8,FALSE)</f>
        <v>22-05-2015</v>
      </c>
      <c r="E2131">
        <f>YEAR(Tabela1[[#This Row],[DoB]])</f>
        <v>2015</v>
      </c>
      <c r="F2131">
        <f>IFERROR(VLOOKUP(Tabela1[[#This Row],[Ano]],[1]Escalões!$B$2:$C$72,2,FALSE),0)</f>
        <v>0</v>
      </c>
    </row>
    <row r="2132" spans="1:6" x14ac:dyDescent="0.3">
      <c r="A2132">
        <v>80429</v>
      </c>
      <c r="B2132" t="s">
        <v>2269</v>
      </c>
      <c r="C2132" t="s">
        <v>2247</v>
      </c>
      <c r="D2132" t="str">
        <f>VLOOKUP(Tabela1[[#This Row],[Licença]],[1]DoB!$A$1:$O$5010,8,FALSE)</f>
        <v>21-10-2011</v>
      </c>
      <c r="E2132">
        <f>YEAR(Tabela1[[#This Row],[DoB]])</f>
        <v>2011</v>
      </c>
      <c r="F2132">
        <f>IFERROR(VLOOKUP(Tabela1[[#This Row],[Ano]],[1]Escalões!$B$2:$C$72,2,FALSE),0)</f>
        <v>0</v>
      </c>
    </row>
    <row r="2133" spans="1:6" x14ac:dyDescent="0.3">
      <c r="A2133">
        <v>76471</v>
      </c>
      <c r="B2133" t="s">
        <v>2270</v>
      </c>
      <c r="C2133" t="s">
        <v>2271</v>
      </c>
      <c r="D2133" t="str">
        <f>VLOOKUP(Tabela1[[#This Row],[Licença]],[1]DoB!$A$1:$O$5010,8,FALSE)</f>
        <v>10-10-1968</v>
      </c>
      <c r="E2133">
        <f>YEAR(Tabela1[[#This Row],[DoB]])</f>
        <v>1968</v>
      </c>
      <c r="F2133" t="str">
        <f>IFERROR(VLOOKUP(Tabela1[[#This Row],[Ano]],[1]Escalões!$B$2:$C$72,2,FALSE),0)</f>
        <v>Vet IV</v>
      </c>
    </row>
    <row r="2134" spans="1:6" x14ac:dyDescent="0.3">
      <c r="A2134">
        <v>78649</v>
      </c>
      <c r="B2134" t="s">
        <v>2272</v>
      </c>
      <c r="C2134" t="s">
        <v>2271</v>
      </c>
      <c r="D2134" t="str">
        <f>VLOOKUP(Tabela1[[#This Row],[Licença]],[1]DoB!$A$1:$O$5010,8,FALSE)</f>
        <v>29-09-1976</v>
      </c>
      <c r="E2134">
        <f>YEAR(Tabela1[[#This Row],[DoB]])</f>
        <v>1976</v>
      </c>
      <c r="F2134" t="str">
        <f>IFERROR(VLOOKUP(Tabela1[[#This Row],[Ano]],[1]Escalões!$B$2:$C$72,2,FALSE),0)</f>
        <v>Vet II</v>
      </c>
    </row>
    <row r="2135" spans="1:6" x14ac:dyDescent="0.3">
      <c r="A2135">
        <v>80389</v>
      </c>
      <c r="B2135" t="s">
        <v>2273</v>
      </c>
      <c r="C2135" t="s">
        <v>2271</v>
      </c>
      <c r="D2135" t="str">
        <f>VLOOKUP(Tabela1[[#This Row],[Licença]],[1]DoB!$A$1:$O$5010,8,FALSE)</f>
        <v>06-07-1991</v>
      </c>
      <c r="E2135">
        <f>YEAR(Tabela1[[#This Row],[DoB]])</f>
        <v>1991</v>
      </c>
      <c r="F2135">
        <f>IFERROR(VLOOKUP(Tabela1[[#This Row],[Ano]],[1]Escalões!$B$2:$C$72,2,FALSE),0)</f>
        <v>0</v>
      </c>
    </row>
    <row r="2136" spans="1:6" x14ac:dyDescent="0.3">
      <c r="A2136">
        <v>80480</v>
      </c>
      <c r="B2136" t="s">
        <v>2274</v>
      </c>
      <c r="C2136" t="s">
        <v>2271</v>
      </c>
      <c r="D2136" t="str">
        <f>VLOOKUP(Tabela1[[#This Row],[Licença]],[1]DoB!$A$1:$O$5010,8,FALSE)</f>
        <v>10-10-1993</v>
      </c>
      <c r="E2136">
        <f>YEAR(Tabela1[[#This Row],[DoB]])</f>
        <v>1993</v>
      </c>
      <c r="F2136">
        <f>IFERROR(VLOOKUP(Tabela1[[#This Row],[Ano]],[1]Escalões!$B$2:$C$72,2,FALSE),0)</f>
        <v>0</v>
      </c>
    </row>
    <row r="2137" spans="1:6" x14ac:dyDescent="0.3">
      <c r="A2137">
        <v>75621</v>
      </c>
      <c r="B2137" t="s">
        <v>2275</v>
      </c>
      <c r="C2137" t="s">
        <v>2276</v>
      </c>
      <c r="D2137" t="str">
        <f>VLOOKUP(Tabela1[[#This Row],[Licença]],[1]DoB!$A$1:$O$5010,8,FALSE)</f>
        <v>30-04-1994</v>
      </c>
      <c r="E2137">
        <f>YEAR(Tabela1[[#This Row],[DoB]])</f>
        <v>1994</v>
      </c>
      <c r="F2137">
        <f>IFERROR(VLOOKUP(Tabela1[[#This Row],[Ano]],[1]Escalões!$B$2:$C$72,2,FALSE),0)</f>
        <v>0</v>
      </c>
    </row>
    <row r="2138" spans="1:6" x14ac:dyDescent="0.3">
      <c r="A2138">
        <v>50655</v>
      </c>
      <c r="B2138" t="s">
        <v>2277</v>
      </c>
      <c r="C2138" t="s">
        <v>2276</v>
      </c>
      <c r="D2138" t="str">
        <f>VLOOKUP(Tabela1[[#This Row],[Licença]],[1]DoB!$A$1:$O$5010,8,FALSE)</f>
        <v>09-11-1981</v>
      </c>
      <c r="E2138">
        <f>YEAR(Tabela1[[#This Row],[DoB]])</f>
        <v>1981</v>
      </c>
      <c r="F2138" t="str">
        <f>IFERROR(VLOOKUP(Tabela1[[#This Row],[Ano]],[1]Escalões!$B$2:$C$72,2,FALSE),0)</f>
        <v>Vet I</v>
      </c>
    </row>
    <row r="2139" spans="1:6" x14ac:dyDescent="0.3">
      <c r="A2139">
        <v>50172</v>
      </c>
      <c r="B2139" t="s">
        <v>2278</v>
      </c>
      <c r="C2139" t="s">
        <v>2276</v>
      </c>
      <c r="D2139" t="str">
        <f>VLOOKUP(Tabela1[[#This Row],[Licença]],[1]DoB!$A$1:$O$5010,8,FALSE)</f>
        <v>09-12-1967</v>
      </c>
      <c r="E2139">
        <f>YEAR(Tabela1[[#This Row],[DoB]])</f>
        <v>1967</v>
      </c>
      <c r="F2139" t="str">
        <f>IFERROR(VLOOKUP(Tabela1[[#This Row],[Ano]],[1]Escalões!$B$2:$C$72,2,FALSE),0)</f>
        <v>Vet IV</v>
      </c>
    </row>
    <row r="2140" spans="1:6" x14ac:dyDescent="0.3">
      <c r="A2140">
        <v>61481</v>
      </c>
      <c r="B2140" t="s">
        <v>2279</v>
      </c>
      <c r="C2140" t="s">
        <v>2276</v>
      </c>
      <c r="D2140" t="str">
        <f>VLOOKUP(Tabela1[[#This Row],[Licença]],[1]DoB!$A$1:$O$5010,8,FALSE)</f>
        <v>11-08-1988</v>
      </c>
      <c r="E2140">
        <f>YEAR(Tabela1[[#This Row],[DoB]])</f>
        <v>1988</v>
      </c>
      <c r="F2140">
        <f>IFERROR(VLOOKUP(Tabela1[[#This Row],[Ano]],[1]Escalões!$B$2:$C$72,2,FALSE),0)</f>
        <v>0</v>
      </c>
    </row>
    <row r="2141" spans="1:6" x14ac:dyDescent="0.3">
      <c r="A2141">
        <v>73719</v>
      </c>
      <c r="B2141" t="s">
        <v>2280</v>
      </c>
      <c r="C2141" t="s">
        <v>2276</v>
      </c>
      <c r="D2141" t="str">
        <f>VLOOKUP(Tabela1[[#This Row],[Licença]],[1]DoB!$A$1:$O$5010,8,FALSE)</f>
        <v>29-04-1980</v>
      </c>
      <c r="E2141">
        <f>YEAR(Tabela1[[#This Row],[DoB]])</f>
        <v>1980</v>
      </c>
      <c r="F2141" t="str">
        <f>IFERROR(VLOOKUP(Tabela1[[#This Row],[Ano]],[1]Escalões!$B$2:$C$72,2,FALSE),0)</f>
        <v>Vet II</v>
      </c>
    </row>
    <row r="2142" spans="1:6" x14ac:dyDescent="0.3">
      <c r="A2142">
        <v>53549</v>
      </c>
      <c r="B2142" t="s">
        <v>2281</v>
      </c>
      <c r="C2142" t="s">
        <v>2276</v>
      </c>
      <c r="D2142" t="str">
        <f>VLOOKUP(Tabela1[[#This Row],[Licença]],[1]DoB!$A$1:$O$5010,8,FALSE)</f>
        <v>21-11-1984</v>
      </c>
      <c r="E2142">
        <f>YEAR(Tabela1[[#This Row],[DoB]])</f>
        <v>1984</v>
      </c>
      <c r="F2142" t="str">
        <f>IFERROR(VLOOKUP(Tabela1[[#This Row],[Ano]],[1]Escalões!$B$2:$C$72,2,FALSE),0)</f>
        <v>Vet I</v>
      </c>
    </row>
    <row r="2143" spans="1:6" x14ac:dyDescent="0.3">
      <c r="A2143">
        <v>80613</v>
      </c>
      <c r="B2143" t="s">
        <v>2282</v>
      </c>
      <c r="C2143" t="s">
        <v>2276</v>
      </c>
      <c r="D2143" t="str">
        <f>VLOOKUP(Tabela1[[#This Row],[Licença]],[1]DoB!$A$1:$O$5010,8,FALSE)</f>
        <v>10-09-2014</v>
      </c>
      <c r="E2143">
        <f>YEAR(Tabela1[[#This Row],[DoB]])</f>
        <v>2014</v>
      </c>
      <c r="F2143">
        <f>IFERROR(VLOOKUP(Tabela1[[#This Row],[Ano]],[1]Escalões!$B$2:$C$72,2,FALSE),0)</f>
        <v>0</v>
      </c>
    </row>
    <row r="2144" spans="1:6" x14ac:dyDescent="0.3">
      <c r="A2144">
        <v>80614</v>
      </c>
      <c r="B2144" t="s">
        <v>2283</v>
      </c>
      <c r="C2144" t="s">
        <v>2276</v>
      </c>
      <c r="D2144" t="str">
        <f>VLOOKUP(Tabela1[[#This Row],[Licença]],[1]DoB!$A$1:$O$5010,8,FALSE)</f>
        <v>16-05-2012</v>
      </c>
      <c r="E2144">
        <f>YEAR(Tabela1[[#This Row],[DoB]])</f>
        <v>2012</v>
      </c>
      <c r="F2144">
        <f>IFERROR(VLOOKUP(Tabela1[[#This Row],[Ano]],[1]Escalões!$B$2:$C$72,2,FALSE),0)</f>
        <v>0</v>
      </c>
    </row>
    <row r="2145" spans="1:6" x14ac:dyDescent="0.3">
      <c r="A2145">
        <v>80615</v>
      </c>
      <c r="B2145" t="s">
        <v>2284</v>
      </c>
      <c r="C2145" t="s">
        <v>2276</v>
      </c>
      <c r="D2145" t="str">
        <f>VLOOKUP(Tabela1[[#This Row],[Licença]],[1]DoB!$A$1:$O$5010,8,FALSE)</f>
        <v>20-03-2012</v>
      </c>
      <c r="E2145">
        <f>YEAR(Tabela1[[#This Row],[DoB]])</f>
        <v>2012</v>
      </c>
      <c r="F2145">
        <f>IFERROR(VLOOKUP(Tabela1[[#This Row],[Ano]],[1]Escalões!$B$2:$C$72,2,FALSE),0)</f>
        <v>0</v>
      </c>
    </row>
    <row r="2146" spans="1:6" x14ac:dyDescent="0.3">
      <c r="A2146">
        <v>80616</v>
      </c>
      <c r="B2146" t="s">
        <v>2285</v>
      </c>
      <c r="C2146" t="s">
        <v>2276</v>
      </c>
      <c r="D2146" t="str">
        <f>VLOOKUP(Tabela1[[#This Row],[Licença]],[1]DoB!$A$1:$O$5010,8,FALSE)</f>
        <v>03-11-1992</v>
      </c>
      <c r="E2146">
        <f>YEAR(Tabela1[[#This Row],[DoB]])</f>
        <v>1992</v>
      </c>
      <c r="F2146">
        <f>IFERROR(VLOOKUP(Tabela1[[#This Row],[Ano]],[1]Escalões!$B$2:$C$72,2,FALSE),0)</f>
        <v>0</v>
      </c>
    </row>
    <row r="2147" spans="1:6" x14ac:dyDescent="0.3">
      <c r="A2147">
        <v>80617</v>
      </c>
      <c r="B2147" t="s">
        <v>2286</v>
      </c>
      <c r="C2147" t="s">
        <v>2276</v>
      </c>
      <c r="D2147" t="str">
        <f>VLOOKUP(Tabela1[[#This Row],[Licença]],[1]DoB!$A$1:$O$5010,8,FALSE)</f>
        <v>17-05-2007</v>
      </c>
      <c r="E2147">
        <f>YEAR(Tabela1[[#This Row],[DoB]])</f>
        <v>2007</v>
      </c>
      <c r="F2147">
        <f>IFERROR(VLOOKUP(Tabela1[[#This Row],[Ano]],[1]Escalões!$B$2:$C$72,2,FALSE),0)</f>
        <v>0</v>
      </c>
    </row>
    <row r="2148" spans="1:6" x14ac:dyDescent="0.3">
      <c r="A2148">
        <v>50359</v>
      </c>
      <c r="B2148" t="s">
        <v>2287</v>
      </c>
      <c r="C2148" t="s">
        <v>2288</v>
      </c>
      <c r="D2148" t="str">
        <f>VLOOKUP(Tabela1[[#This Row],[Licença]],[1]DoB!$A$1:$O$5010,8,FALSE)</f>
        <v>23-08-1970</v>
      </c>
      <c r="E2148">
        <f>YEAR(Tabela1[[#This Row],[DoB]])</f>
        <v>1970</v>
      </c>
      <c r="F2148" t="str">
        <f>IFERROR(VLOOKUP(Tabela1[[#This Row],[Ano]],[1]Escalões!$B$2:$C$72,2,FALSE),0)</f>
        <v>Vet IV</v>
      </c>
    </row>
    <row r="2149" spans="1:6" x14ac:dyDescent="0.3">
      <c r="A2149">
        <v>56403</v>
      </c>
      <c r="B2149" t="s">
        <v>2289</v>
      </c>
      <c r="C2149" t="s">
        <v>2288</v>
      </c>
      <c r="D2149" t="str">
        <f>VLOOKUP(Tabela1[[#This Row],[Licença]],[1]DoB!$A$1:$O$5010,8,FALSE)</f>
        <v>08-09-1947</v>
      </c>
      <c r="E2149">
        <f>YEAR(Tabela1[[#This Row],[DoB]])</f>
        <v>1947</v>
      </c>
      <c r="F2149" t="str">
        <f>IFERROR(VLOOKUP(Tabela1[[#This Row],[Ano]],[1]Escalões!$B$2:$C$72,2,FALSE),0)</f>
        <v>Vet VIII</v>
      </c>
    </row>
    <row r="2150" spans="1:6" x14ac:dyDescent="0.3">
      <c r="A2150">
        <v>50384</v>
      </c>
      <c r="B2150" t="s">
        <v>2290</v>
      </c>
      <c r="C2150" t="s">
        <v>2288</v>
      </c>
      <c r="D2150" t="str">
        <f>VLOOKUP(Tabela1[[#This Row],[Licença]],[1]DoB!$A$1:$O$5010,8,FALSE)</f>
        <v>19-12-1949</v>
      </c>
      <c r="E2150">
        <f>YEAR(Tabela1[[#This Row],[DoB]])</f>
        <v>1949</v>
      </c>
      <c r="F2150" t="str">
        <f>IFERROR(VLOOKUP(Tabela1[[#This Row],[Ano]],[1]Escalões!$B$2:$C$72,2,FALSE),0)</f>
        <v>Vet VIII</v>
      </c>
    </row>
    <row r="2151" spans="1:6" x14ac:dyDescent="0.3">
      <c r="A2151">
        <v>50173</v>
      </c>
      <c r="B2151" t="s">
        <v>2291</v>
      </c>
      <c r="C2151" t="s">
        <v>2288</v>
      </c>
      <c r="D2151" t="str">
        <f>VLOOKUP(Tabela1[[#This Row],[Licença]],[1]DoB!$A$1:$O$5010,8,FALSE)</f>
        <v>04-11-1966</v>
      </c>
      <c r="E2151">
        <f>YEAR(Tabela1[[#This Row],[DoB]])</f>
        <v>1966</v>
      </c>
      <c r="F2151" t="str">
        <f>IFERROR(VLOOKUP(Tabela1[[#This Row],[Ano]],[1]Escalões!$B$2:$C$72,2,FALSE),0)</f>
        <v>Vet IV</v>
      </c>
    </row>
    <row r="2152" spans="1:6" x14ac:dyDescent="0.3">
      <c r="A2152">
        <v>76455</v>
      </c>
      <c r="B2152" t="s">
        <v>2292</v>
      </c>
      <c r="C2152" t="s">
        <v>2293</v>
      </c>
      <c r="D2152" t="str">
        <f>VLOOKUP(Tabela1[[#This Row],[Licença]],[1]DoB!$A$1:$O$5010,8,FALSE)</f>
        <v>29-08-2012</v>
      </c>
      <c r="E2152">
        <f>YEAR(Tabela1[[#This Row],[DoB]])</f>
        <v>2012</v>
      </c>
      <c r="F2152">
        <f>IFERROR(VLOOKUP(Tabela1[[#This Row],[Ano]],[1]Escalões!$B$2:$C$72,2,FALSE),0)</f>
        <v>0</v>
      </c>
    </row>
    <row r="2153" spans="1:6" x14ac:dyDescent="0.3">
      <c r="A2153">
        <v>80318</v>
      </c>
      <c r="B2153" t="s">
        <v>2294</v>
      </c>
      <c r="C2153" t="s">
        <v>2293</v>
      </c>
      <c r="D2153" t="str">
        <f>VLOOKUP(Tabela1[[#This Row],[Licença]],[1]DoB!$A$1:$O$5010,8,FALSE)</f>
        <v>25-01-2013</v>
      </c>
      <c r="E2153">
        <f>YEAR(Tabela1[[#This Row],[DoB]])</f>
        <v>2013</v>
      </c>
      <c r="F2153">
        <f>IFERROR(VLOOKUP(Tabela1[[#This Row],[Ano]],[1]Escalões!$B$2:$C$72,2,FALSE),0)</f>
        <v>0</v>
      </c>
    </row>
    <row r="2154" spans="1:6" x14ac:dyDescent="0.3">
      <c r="A2154">
        <v>80329</v>
      </c>
      <c r="B2154" t="s">
        <v>2295</v>
      </c>
      <c r="C2154" t="s">
        <v>2293</v>
      </c>
      <c r="D2154" t="str">
        <f>VLOOKUP(Tabela1[[#This Row],[Licença]],[1]DoB!$A$1:$O$5010,8,FALSE)</f>
        <v>09-10-2015</v>
      </c>
      <c r="E2154">
        <f>YEAR(Tabela1[[#This Row],[DoB]])</f>
        <v>2015</v>
      </c>
      <c r="F2154">
        <f>IFERROR(VLOOKUP(Tabela1[[#This Row],[Ano]],[1]Escalões!$B$2:$C$72,2,FALSE),0)</f>
        <v>0</v>
      </c>
    </row>
    <row r="2155" spans="1:6" x14ac:dyDescent="0.3">
      <c r="A2155">
        <v>76893</v>
      </c>
      <c r="B2155" t="s">
        <v>2296</v>
      </c>
      <c r="C2155" t="s">
        <v>2293</v>
      </c>
      <c r="D2155" t="str">
        <f>VLOOKUP(Tabela1[[#This Row],[Licença]],[1]DoB!$A$1:$O$5010,8,FALSE)</f>
        <v>10-02-2012</v>
      </c>
      <c r="E2155">
        <f>YEAR(Tabela1[[#This Row],[DoB]])</f>
        <v>2012</v>
      </c>
      <c r="F2155">
        <f>IFERROR(VLOOKUP(Tabela1[[#This Row],[Ano]],[1]Escalões!$B$2:$C$72,2,FALSE),0)</f>
        <v>0</v>
      </c>
    </row>
    <row r="2156" spans="1:6" x14ac:dyDescent="0.3">
      <c r="A2156">
        <v>80439</v>
      </c>
      <c r="B2156" t="s">
        <v>2297</v>
      </c>
      <c r="C2156" t="s">
        <v>2293</v>
      </c>
      <c r="D2156" t="str">
        <f>VLOOKUP(Tabela1[[#This Row],[Licença]],[1]DoB!$A$1:$O$5010,8,FALSE)</f>
        <v>29-01-2004</v>
      </c>
      <c r="E2156">
        <f>YEAR(Tabela1[[#This Row],[DoB]])</f>
        <v>2004</v>
      </c>
      <c r="F2156">
        <f>IFERROR(VLOOKUP(Tabela1[[#This Row],[Ano]],[1]Escalões!$B$2:$C$72,2,FALSE),0)</f>
        <v>0</v>
      </c>
    </row>
    <row r="2157" spans="1:6" x14ac:dyDescent="0.3">
      <c r="A2157">
        <v>80440</v>
      </c>
      <c r="B2157" t="s">
        <v>2298</v>
      </c>
      <c r="C2157" t="s">
        <v>2293</v>
      </c>
      <c r="D2157" t="str">
        <f>VLOOKUP(Tabela1[[#This Row],[Licença]],[1]DoB!$A$1:$O$5010,8,FALSE)</f>
        <v>06-08-2013</v>
      </c>
      <c r="E2157">
        <f>YEAR(Tabela1[[#This Row],[DoB]])</f>
        <v>2013</v>
      </c>
      <c r="F2157">
        <f>IFERROR(VLOOKUP(Tabela1[[#This Row],[Ano]],[1]Escalões!$B$2:$C$72,2,FALSE),0)</f>
        <v>0</v>
      </c>
    </row>
    <row r="2158" spans="1:6" x14ac:dyDescent="0.3">
      <c r="A2158">
        <v>80441</v>
      </c>
      <c r="B2158" t="s">
        <v>2299</v>
      </c>
      <c r="C2158" t="s">
        <v>2293</v>
      </c>
      <c r="D2158" t="str">
        <f>VLOOKUP(Tabela1[[#This Row],[Licença]],[1]DoB!$A$1:$O$5010,8,FALSE)</f>
        <v>22-09-2016</v>
      </c>
      <c r="E2158">
        <f>YEAR(Tabela1[[#This Row],[DoB]])</f>
        <v>2016</v>
      </c>
      <c r="F2158">
        <f>IFERROR(VLOOKUP(Tabela1[[#This Row],[Ano]],[1]Escalões!$B$2:$C$72,2,FALSE),0)</f>
        <v>0</v>
      </c>
    </row>
    <row r="2159" spans="1:6" x14ac:dyDescent="0.3">
      <c r="A2159">
        <v>80444</v>
      </c>
      <c r="B2159" t="s">
        <v>2300</v>
      </c>
      <c r="C2159" t="s">
        <v>2293</v>
      </c>
      <c r="D2159" t="str">
        <f>VLOOKUP(Tabela1[[#This Row],[Licença]],[1]DoB!$A$1:$O$5010,8,FALSE)</f>
        <v>16-11-1974</v>
      </c>
      <c r="E2159">
        <f>YEAR(Tabela1[[#This Row],[DoB]])</f>
        <v>1974</v>
      </c>
      <c r="F2159" t="str">
        <f>IFERROR(VLOOKUP(Tabela1[[#This Row],[Ano]],[1]Escalões!$B$2:$C$72,2,FALSE),0)</f>
        <v>Vet III</v>
      </c>
    </row>
    <row r="2160" spans="1:6" x14ac:dyDescent="0.3">
      <c r="A2160">
        <v>80446</v>
      </c>
      <c r="B2160" t="s">
        <v>2301</v>
      </c>
      <c r="C2160" t="s">
        <v>2293</v>
      </c>
      <c r="D2160" t="str">
        <f>VLOOKUP(Tabela1[[#This Row],[Licença]],[1]DoB!$A$1:$O$5010,8,FALSE)</f>
        <v>25-11-2014</v>
      </c>
      <c r="E2160">
        <f>YEAR(Tabela1[[#This Row],[DoB]])</f>
        <v>2014</v>
      </c>
      <c r="F2160">
        <f>IFERROR(VLOOKUP(Tabela1[[#This Row],[Ano]],[1]Escalões!$B$2:$C$72,2,FALSE),0)</f>
        <v>0</v>
      </c>
    </row>
    <row r="2161" spans="1:6" x14ac:dyDescent="0.3">
      <c r="A2161">
        <v>78576</v>
      </c>
      <c r="B2161" t="s">
        <v>2302</v>
      </c>
      <c r="C2161" t="s">
        <v>2293</v>
      </c>
      <c r="D2161" t="str">
        <f>VLOOKUP(Tabela1[[#This Row],[Licença]],[1]DoB!$A$1:$O$5010,8,FALSE)</f>
        <v>21-04-2015</v>
      </c>
      <c r="E2161">
        <f>YEAR(Tabela1[[#This Row],[DoB]])</f>
        <v>2015</v>
      </c>
      <c r="F2161">
        <f>IFERROR(VLOOKUP(Tabela1[[#This Row],[Ano]],[1]Escalões!$B$2:$C$72,2,FALSE),0)</f>
        <v>0</v>
      </c>
    </row>
    <row r="2162" spans="1:6" x14ac:dyDescent="0.3">
      <c r="A2162">
        <v>80175</v>
      </c>
      <c r="B2162" t="s">
        <v>2303</v>
      </c>
      <c r="C2162" t="s">
        <v>2293</v>
      </c>
      <c r="D2162" t="str">
        <f>VLOOKUP(Tabela1[[#This Row],[Licença]],[1]DoB!$A$1:$O$5010,8,FALSE)</f>
        <v>26-04-2015</v>
      </c>
      <c r="E2162">
        <f>YEAR(Tabela1[[#This Row],[DoB]])</f>
        <v>2015</v>
      </c>
      <c r="F2162">
        <f>IFERROR(VLOOKUP(Tabela1[[#This Row],[Ano]],[1]Escalões!$B$2:$C$72,2,FALSE),0)</f>
        <v>0</v>
      </c>
    </row>
    <row r="2163" spans="1:6" x14ac:dyDescent="0.3">
      <c r="A2163">
        <v>79976</v>
      </c>
      <c r="B2163" t="s">
        <v>2304</v>
      </c>
      <c r="C2163" t="s">
        <v>2293</v>
      </c>
      <c r="D2163" t="str">
        <f>VLOOKUP(Tabela1[[#This Row],[Licença]],[1]DoB!$A$1:$O$5010,8,FALSE)</f>
        <v>30-01-2013</v>
      </c>
      <c r="E2163">
        <f>YEAR(Tabela1[[#This Row],[DoB]])</f>
        <v>2013</v>
      </c>
      <c r="F2163">
        <f>IFERROR(VLOOKUP(Tabela1[[#This Row],[Ano]],[1]Escalões!$B$2:$C$72,2,FALSE),0)</f>
        <v>0</v>
      </c>
    </row>
    <row r="2164" spans="1:6" x14ac:dyDescent="0.3">
      <c r="A2164">
        <v>80174</v>
      </c>
      <c r="B2164" t="s">
        <v>2305</v>
      </c>
      <c r="C2164" t="s">
        <v>2293</v>
      </c>
      <c r="D2164" t="str">
        <f>VLOOKUP(Tabela1[[#This Row],[Licença]],[1]DoB!$A$1:$O$5010,8,FALSE)</f>
        <v>11-01-2016</v>
      </c>
      <c r="E2164">
        <f>YEAR(Tabela1[[#This Row],[DoB]])</f>
        <v>2016</v>
      </c>
      <c r="F2164">
        <f>IFERROR(VLOOKUP(Tabela1[[#This Row],[Ano]],[1]Escalões!$B$2:$C$72,2,FALSE),0)</f>
        <v>0</v>
      </c>
    </row>
    <row r="2165" spans="1:6" x14ac:dyDescent="0.3">
      <c r="A2165">
        <v>77579</v>
      </c>
      <c r="B2165" t="s">
        <v>2306</v>
      </c>
      <c r="C2165" t="s">
        <v>2293</v>
      </c>
      <c r="D2165" t="str">
        <f>VLOOKUP(Tabela1[[#This Row],[Licença]],[1]DoB!$A$1:$O$5010,8,FALSE)</f>
        <v>10-01-2015</v>
      </c>
      <c r="E2165">
        <f>YEAR(Tabela1[[#This Row],[DoB]])</f>
        <v>2015</v>
      </c>
      <c r="F2165">
        <f>IFERROR(VLOOKUP(Tabela1[[#This Row],[Ano]],[1]Escalões!$B$2:$C$72,2,FALSE),0)</f>
        <v>0</v>
      </c>
    </row>
    <row r="2166" spans="1:6" x14ac:dyDescent="0.3">
      <c r="A2166">
        <v>77741</v>
      </c>
      <c r="B2166" t="s">
        <v>2307</v>
      </c>
      <c r="C2166" t="s">
        <v>2293</v>
      </c>
      <c r="D2166" t="str">
        <f>VLOOKUP(Tabela1[[#This Row],[Licença]],[1]DoB!$A$1:$O$5010,8,FALSE)</f>
        <v>25-10-2013</v>
      </c>
      <c r="E2166">
        <f>YEAR(Tabela1[[#This Row],[DoB]])</f>
        <v>2013</v>
      </c>
      <c r="F2166">
        <f>IFERROR(VLOOKUP(Tabela1[[#This Row],[Ano]],[1]Escalões!$B$2:$C$72,2,FALSE),0)</f>
        <v>0</v>
      </c>
    </row>
    <row r="2167" spans="1:6" x14ac:dyDescent="0.3">
      <c r="A2167">
        <v>78551</v>
      </c>
      <c r="B2167" t="s">
        <v>2308</v>
      </c>
      <c r="C2167" t="s">
        <v>2293</v>
      </c>
      <c r="D2167" t="str">
        <f>VLOOKUP(Tabela1[[#This Row],[Licença]],[1]DoB!$A$1:$O$5010,8,FALSE)</f>
        <v>26-11-2012</v>
      </c>
      <c r="E2167">
        <f>YEAR(Tabela1[[#This Row],[DoB]])</f>
        <v>2012</v>
      </c>
      <c r="F2167">
        <f>IFERROR(VLOOKUP(Tabela1[[#This Row],[Ano]],[1]Escalões!$B$2:$C$72,2,FALSE),0)</f>
        <v>0</v>
      </c>
    </row>
    <row r="2168" spans="1:6" x14ac:dyDescent="0.3">
      <c r="A2168">
        <v>78542</v>
      </c>
      <c r="B2168" t="s">
        <v>2309</v>
      </c>
      <c r="C2168" t="s">
        <v>2293</v>
      </c>
      <c r="D2168" t="str">
        <f>VLOOKUP(Tabela1[[#This Row],[Licença]],[1]DoB!$A$1:$O$5010,8,FALSE)</f>
        <v>22-10-2014</v>
      </c>
      <c r="E2168">
        <f>YEAR(Tabela1[[#This Row],[DoB]])</f>
        <v>2014</v>
      </c>
      <c r="F2168">
        <f>IFERROR(VLOOKUP(Tabela1[[#This Row],[Ano]],[1]Escalões!$B$2:$C$72,2,FALSE),0)</f>
        <v>0</v>
      </c>
    </row>
    <row r="2169" spans="1:6" x14ac:dyDescent="0.3">
      <c r="A2169">
        <v>79280</v>
      </c>
      <c r="B2169" t="s">
        <v>2310</v>
      </c>
      <c r="C2169" t="s">
        <v>2293</v>
      </c>
      <c r="D2169" t="str">
        <f>VLOOKUP(Tabela1[[#This Row],[Licença]],[1]DoB!$A$1:$O$5010,8,FALSE)</f>
        <v>16-06-1976</v>
      </c>
      <c r="E2169">
        <f>YEAR(Tabela1[[#This Row],[DoB]])</f>
        <v>1976</v>
      </c>
      <c r="F2169" t="str">
        <f>IFERROR(VLOOKUP(Tabela1[[#This Row],[Ano]],[1]Escalões!$B$2:$C$72,2,FALSE),0)</f>
        <v>Vet II</v>
      </c>
    </row>
    <row r="2170" spans="1:6" x14ac:dyDescent="0.3">
      <c r="A2170">
        <v>76790</v>
      </c>
      <c r="B2170" t="s">
        <v>2311</v>
      </c>
      <c r="C2170" t="s">
        <v>2293</v>
      </c>
      <c r="D2170" t="str">
        <f>VLOOKUP(Tabela1[[#This Row],[Licença]],[1]DoB!$A$1:$O$5010,8,FALSE)</f>
        <v>26-06-2011</v>
      </c>
      <c r="E2170">
        <f>YEAR(Tabela1[[#This Row],[DoB]])</f>
        <v>2011</v>
      </c>
      <c r="F2170">
        <f>IFERROR(VLOOKUP(Tabela1[[#This Row],[Ano]],[1]Escalões!$B$2:$C$72,2,FALSE),0)</f>
        <v>0</v>
      </c>
    </row>
    <row r="2171" spans="1:6" x14ac:dyDescent="0.3">
      <c r="A2171">
        <v>77941</v>
      </c>
      <c r="B2171" t="s">
        <v>2312</v>
      </c>
      <c r="C2171" t="s">
        <v>2293</v>
      </c>
      <c r="D2171" t="str">
        <f>VLOOKUP(Tabela1[[#This Row],[Licença]],[1]DoB!$A$1:$O$5010,8,FALSE)</f>
        <v>12-08-2012</v>
      </c>
      <c r="E2171">
        <f>YEAR(Tabela1[[#This Row],[DoB]])</f>
        <v>2012</v>
      </c>
      <c r="F2171">
        <f>IFERROR(VLOOKUP(Tabela1[[#This Row],[Ano]],[1]Escalões!$B$2:$C$72,2,FALSE),0)</f>
        <v>0</v>
      </c>
    </row>
    <row r="2172" spans="1:6" x14ac:dyDescent="0.3">
      <c r="A2172">
        <v>79549</v>
      </c>
      <c r="B2172" t="s">
        <v>2313</v>
      </c>
      <c r="C2172" t="s">
        <v>2293</v>
      </c>
      <c r="D2172" t="str">
        <f>VLOOKUP(Tabela1[[#This Row],[Licença]],[1]DoB!$A$1:$O$5010,8,FALSE)</f>
        <v>23-09-2010</v>
      </c>
      <c r="E2172">
        <f>YEAR(Tabela1[[#This Row],[DoB]])</f>
        <v>2010</v>
      </c>
      <c r="F2172">
        <f>IFERROR(VLOOKUP(Tabela1[[#This Row],[Ano]],[1]Escalões!$B$2:$C$72,2,FALSE),0)</f>
        <v>0</v>
      </c>
    </row>
    <row r="2173" spans="1:6" x14ac:dyDescent="0.3">
      <c r="A2173">
        <v>80571</v>
      </c>
      <c r="B2173" t="s">
        <v>2314</v>
      </c>
      <c r="C2173" t="s">
        <v>2293</v>
      </c>
      <c r="D2173" t="str">
        <f>VLOOKUP(Tabela1[[#This Row],[Licença]],[1]DoB!$A$1:$O$5010,8,FALSE)</f>
        <v>14-10-2012</v>
      </c>
      <c r="E2173">
        <f>YEAR(Tabela1[[#This Row],[DoB]])</f>
        <v>2012</v>
      </c>
      <c r="F2173">
        <f>IFERROR(VLOOKUP(Tabela1[[#This Row],[Ano]],[1]Escalões!$B$2:$C$72,2,FALSE),0)</f>
        <v>0</v>
      </c>
    </row>
    <row r="2174" spans="1:6" x14ac:dyDescent="0.3">
      <c r="A2174">
        <v>76789</v>
      </c>
      <c r="B2174" t="s">
        <v>2315</v>
      </c>
      <c r="C2174" t="s">
        <v>2293</v>
      </c>
      <c r="D2174" t="str">
        <f>VLOOKUP(Tabela1[[#This Row],[Licença]],[1]DoB!$A$1:$O$5010,8,FALSE)</f>
        <v>01-12-2012</v>
      </c>
      <c r="E2174">
        <f>YEAR(Tabela1[[#This Row],[DoB]])</f>
        <v>2012</v>
      </c>
      <c r="F2174">
        <f>IFERROR(VLOOKUP(Tabela1[[#This Row],[Ano]],[1]Escalões!$B$2:$C$72,2,FALSE),0)</f>
        <v>0</v>
      </c>
    </row>
    <row r="2175" spans="1:6" x14ac:dyDescent="0.3">
      <c r="A2175">
        <v>80661</v>
      </c>
      <c r="B2175" t="s">
        <v>2316</v>
      </c>
      <c r="C2175" t="s">
        <v>2293</v>
      </c>
      <c r="D2175" t="str">
        <f>VLOOKUP(Tabela1[[#This Row],[Licença]],[1]DoB!$A$1:$O$5010,8,FALSE)</f>
        <v>04-03-2012</v>
      </c>
      <c r="E2175">
        <f>YEAR(Tabela1[[#This Row],[DoB]])</f>
        <v>2012</v>
      </c>
      <c r="F2175">
        <f>IFERROR(VLOOKUP(Tabela1[[#This Row],[Ano]],[1]Escalões!$B$2:$C$72,2,FALSE),0)</f>
        <v>0</v>
      </c>
    </row>
    <row r="2176" spans="1:6" x14ac:dyDescent="0.3">
      <c r="A2176">
        <v>80663</v>
      </c>
      <c r="B2176" t="s">
        <v>2317</v>
      </c>
      <c r="C2176" t="s">
        <v>2293</v>
      </c>
      <c r="D2176" t="str">
        <f>VLOOKUP(Tabela1[[#This Row],[Licença]],[1]DoB!$A$1:$O$5010,8,FALSE)</f>
        <v>29-06-2010</v>
      </c>
      <c r="E2176">
        <f>YEAR(Tabela1[[#This Row],[DoB]])</f>
        <v>2010</v>
      </c>
      <c r="F2176">
        <f>IFERROR(VLOOKUP(Tabela1[[#This Row],[Ano]],[1]Escalões!$B$2:$C$72,2,FALSE),0)</f>
        <v>0</v>
      </c>
    </row>
    <row r="2177" spans="1:6" x14ac:dyDescent="0.3">
      <c r="A2177">
        <v>74590</v>
      </c>
      <c r="B2177" t="s">
        <v>2318</v>
      </c>
      <c r="C2177" t="s">
        <v>2319</v>
      </c>
      <c r="D2177" t="str">
        <f>VLOOKUP(Tabela1[[#This Row],[Licença]],[1]DoB!$A$1:$O$5010,8,FALSE)</f>
        <v>20-02-1996</v>
      </c>
      <c r="E2177">
        <f>YEAR(Tabela1[[#This Row],[DoB]])</f>
        <v>1996</v>
      </c>
      <c r="F2177">
        <f>IFERROR(VLOOKUP(Tabela1[[#This Row],[Ano]],[1]Escalões!$B$2:$C$72,2,FALSE),0)</f>
        <v>0</v>
      </c>
    </row>
    <row r="2178" spans="1:6" x14ac:dyDescent="0.3">
      <c r="A2178">
        <v>75207</v>
      </c>
      <c r="B2178" t="s">
        <v>2320</v>
      </c>
      <c r="C2178" t="s">
        <v>2319</v>
      </c>
      <c r="D2178" t="str">
        <f>VLOOKUP(Tabela1[[#This Row],[Licença]],[1]DoB!$A$1:$O$5010,8,FALSE)</f>
        <v>24-10-1997</v>
      </c>
      <c r="E2178">
        <f>YEAR(Tabela1[[#This Row],[DoB]])</f>
        <v>1997</v>
      </c>
      <c r="F2178">
        <f>IFERROR(VLOOKUP(Tabela1[[#This Row],[Ano]],[1]Escalões!$B$2:$C$72,2,FALSE),0)</f>
        <v>0</v>
      </c>
    </row>
    <row r="2179" spans="1:6" x14ac:dyDescent="0.3">
      <c r="A2179">
        <v>59359</v>
      </c>
      <c r="B2179" t="s">
        <v>2321</v>
      </c>
      <c r="C2179" t="s">
        <v>2322</v>
      </c>
      <c r="D2179" t="str">
        <f>VLOOKUP(Tabela1[[#This Row],[Licença]],[1]DoB!$A$1:$O$5010,8,FALSE)</f>
        <v>05-10-1984</v>
      </c>
      <c r="E2179">
        <f>YEAR(Tabela1[[#This Row],[DoB]])</f>
        <v>1984</v>
      </c>
      <c r="F2179" t="str">
        <f>IFERROR(VLOOKUP(Tabela1[[#This Row],[Ano]],[1]Escalões!$B$2:$C$72,2,FALSE),0)</f>
        <v>Vet I</v>
      </c>
    </row>
    <row r="2180" spans="1:6" x14ac:dyDescent="0.3">
      <c r="A2180">
        <v>60452</v>
      </c>
      <c r="B2180" t="s">
        <v>2323</v>
      </c>
      <c r="C2180" t="s">
        <v>2322</v>
      </c>
      <c r="D2180" t="str">
        <f>VLOOKUP(Tabela1[[#This Row],[Licença]],[1]DoB!$A$1:$O$5010,8,FALSE)</f>
        <v>06-03-1992</v>
      </c>
      <c r="E2180">
        <f>YEAR(Tabela1[[#This Row],[DoB]])</f>
        <v>1992</v>
      </c>
      <c r="F2180">
        <f>IFERROR(VLOOKUP(Tabela1[[#This Row],[Ano]],[1]Escalões!$B$2:$C$72,2,FALSE),0)</f>
        <v>0</v>
      </c>
    </row>
    <row r="2181" spans="1:6" x14ac:dyDescent="0.3">
      <c r="A2181">
        <v>65853</v>
      </c>
      <c r="B2181" t="s">
        <v>2324</v>
      </c>
      <c r="C2181" t="s">
        <v>2322</v>
      </c>
      <c r="D2181" t="str">
        <f>VLOOKUP(Tabela1[[#This Row],[Licença]],[1]DoB!$A$1:$O$5010,8,FALSE)</f>
        <v>26-07-1982</v>
      </c>
      <c r="E2181">
        <f>YEAR(Tabela1[[#This Row],[DoB]])</f>
        <v>1982</v>
      </c>
      <c r="F2181" t="str">
        <f>IFERROR(VLOOKUP(Tabela1[[#This Row],[Ano]],[1]Escalões!$B$2:$C$72,2,FALSE),0)</f>
        <v>Vet I</v>
      </c>
    </row>
    <row r="2182" spans="1:6" x14ac:dyDescent="0.3">
      <c r="A2182">
        <v>66644</v>
      </c>
      <c r="B2182" t="s">
        <v>2325</v>
      </c>
      <c r="C2182" t="s">
        <v>2322</v>
      </c>
      <c r="D2182" t="str">
        <f>VLOOKUP(Tabela1[[#This Row],[Licença]],[1]DoB!$A$1:$O$5010,8,FALSE)</f>
        <v>07-06-1986</v>
      </c>
      <c r="E2182">
        <f>YEAR(Tabela1[[#This Row],[DoB]])</f>
        <v>1986</v>
      </c>
      <c r="F2182">
        <f>IFERROR(VLOOKUP(Tabela1[[#This Row],[Ano]],[1]Escalões!$B$2:$C$72,2,FALSE),0)</f>
        <v>0</v>
      </c>
    </row>
    <row r="2183" spans="1:6" x14ac:dyDescent="0.3">
      <c r="A2183">
        <v>80254</v>
      </c>
      <c r="B2183" t="s">
        <v>2326</v>
      </c>
      <c r="C2183" t="s">
        <v>2322</v>
      </c>
      <c r="D2183" t="str">
        <f>VLOOKUP(Tabela1[[#This Row],[Licença]],[1]DoB!$A$1:$O$5010,8,FALSE)</f>
        <v>20-06-1956</v>
      </c>
      <c r="E2183">
        <f>YEAR(Tabela1[[#This Row],[DoB]])</f>
        <v>1956</v>
      </c>
      <c r="F2183" t="str">
        <f>IFERROR(VLOOKUP(Tabela1[[#This Row],[Ano]],[1]Escalões!$B$2:$C$72,2,FALSE),0)</f>
        <v>Vet VI</v>
      </c>
    </row>
    <row r="2184" spans="1:6" x14ac:dyDescent="0.3">
      <c r="A2184">
        <v>79239</v>
      </c>
      <c r="B2184" t="s">
        <v>2327</v>
      </c>
      <c r="C2184" t="s">
        <v>2322</v>
      </c>
      <c r="D2184" t="str">
        <f>VLOOKUP(Tabela1[[#This Row],[Licença]],[1]DoB!$A$1:$O$5010,8,FALSE)</f>
        <v>06-05-1985</v>
      </c>
      <c r="E2184">
        <f>YEAR(Tabela1[[#This Row],[DoB]])</f>
        <v>1985</v>
      </c>
      <c r="F2184" t="str">
        <f>IFERROR(VLOOKUP(Tabela1[[#This Row],[Ano]],[1]Escalões!$B$2:$C$72,2,FALSE),0)</f>
        <v>Vet I</v>
      </c>
    </row>
    <row r="2185" spans="1:6" x14ac:dyDescent="0.3">
      <c r="A2185">
        <v>80253</v>
      </c>
      <c r="B2185" t="s">
        <v>2328</v>
      </c>
      <c r="C2185" t="s">
        <v>2322</v>
      </c>
      <c r="D2185" t="str">
        <f>VLOOKUP(Tabela1[[#This Row],[Licença]],[1]DoB!$A$1:$O$5010,8,FALSE)</f>
        <v>11-11-2003</v>
      </c>
      <c r="E2185">
        <f>YEAR(Tabela1[[#This Row],[DoB]])</f>
        <v>2003</v>
      </c>
      <c r="F2185">
        <f>IFERROR(VLOOKUP(Tabela1[[#This Row],[Ano]],[1]Escalões!$B$2:$C$72,2,FALSE),0)</f>
        <v>0</v>
      </c>
    </row>
    <row r="2186" spans="1:6" x14ac:dyDescent="0.3">
      <c r="A2186">
        <v>80260</v>
      </c>
      <c r="B2186" t="s">
        <v>2329</v>
      </c>
      <c r="C2186" t="s">
        <v>2322</v>
      </c>
      <c r="D2186" t="str">
        <f>VLOOKUP(Tabela1[[#This Row],[Licença]],[1]DoB!$A$1:$O$5010,8,FALSE)</f>
        <v>08-09-2009</v>
      </c>
      <c r="E2186">
        <f>YEAR(Tabela1[[#This Row],[DoB]])</f>
        <v>2009</v>
      </c>
      <c r="F2186">
        <f>IFERROR(VLOOKUP(Tabela1[[#This Row],[Ano]],[1]Escalões!$B$2:$C$72,2,FALSE),0)</f>
        <v>0</v>
      </c>
    </row>
    <row r="2187" spans="1:6" x14ac:dyDescent="0.3">
      <c r="A2187">
        <v>80370</v>
      </c>
      <c r="B2187" t="s">
        <v>2330</v>
      </c>
      <c r="C2187" t="s">
        <v>2322</v>
      </c>
      <c r="D2187" t="str">
        <f>VLOOKUP(Tabela1[[#This Row],[Licença]],[1]DoB!$A$1:$O$5010,8,FALSE)</f>
        <v>04-10-1976</v>
      </c>
      <c r="E2187">
        <f>YEAR(Tabela1[[#This Row],[DoB]])</f>
        <v>1976</v>
      </c>
      <c r="F2187" t="str">
        <f>IFERROR(VLOOKUP(Tabela1[[#This Row],[Ano]],[1]Escalões!$B$2:$C$72,2,FALSE),0)</f>
        <v>Vet II</v>
      </c>
    </row>
    <row r="2188" spans="1:6" x14ac:dyDescent="0.3">
      <c r="A2188">
        <v>80418</v>
      </c>
      <c r="B2188" t="s">
        <v>2331</v>
      </c>
      <c r="C2188" t="s">
        <v>2322</v>
      </c>
      <c r="D2188" t="str">
        <f>VLOOKUP(Tabela1[[#This Row],[Licença]],[1]DoB!$A$1:$O$5010,8,FALSE)</f>
        <v>28-09-2009</v>
      </c>
      <c r="E2188">
        <f>YEAR(Tabela1[[#This Row],[DoB]])</f>
        <v>2009</v>
      </c>
      <c r="F2188">
        <f>IFERROR(VLOOKUP(Tabela1[[#This Row],[Ano]],[1]Escalões!$B$2:$C$72,2,FALSE),0)</f>
        <v>0</v>
      </c>
    </row>
    <row r="2189" spans="1:6" x14ac:dyDescent="0.3">
      <c r="A2189">
        <v>80414</v>
      </c>
      <c r="B2189" t="s">
        <v>2332</v>
      </c>
      <c r="C2189" t="s">
        <v>2322</v>
      </c>
      <c r="D2189" t="str">
        <f>VLOOKUP(Tabela1[[#This Row],[Licença]],[1]DoB!$A$1:$O$5010,8,FALSE)</f>
        <v>10-09-2011</v>
      </c>
      <c r="E2189">
        <f>YEAR(Tabela1[[#This Row],[DoB]])</f>
        <v>2011</v>
      </c>
      <c r="F2189">
        <f>IFERROR(VLOOKUP(Tabela1[[#This Row],[Ano]],[1]Escalões!$B$2:$C$72,2,FALSE),0)</f>
        <v>0</v>
      </c>
    </row>
    <row r="2190" spans="1:6" x14ac:dyDescent="0.3">
      <c r="A2190">
        <v>80415</v>
      </c>
      <c r="B2190" t="s">
        <v>2333</v>
      </c>
      <c r="C2190" t="s">
        <v>2322</v>
      </c>
      <c r="D2190" t="str">
        <f>VLOOKUP(Tabela1[[#This Row],[Licença]],[1]DoB!$A$1:$O$5010,8,FALSE)</f>
        <v>19-08-2010</v>
      </c>
      <c r="E2190">
        <f>YEAR(Tabela1[[#This Row],[DoB]])</f>
        <v>2010</v>
      </c>
      <c r="F2190">
        <f>IFERROR(VLOOKUP(Tabela1[[#This Row],[Ano]],[1]Escalões!$B$2:$C$72,2,FALSE),0)</f>
        <v>0</v>
      </c>
    </row>
    <row r="2191" spans="1:6" x14ac:dyDescent="0.3">
      <c r="A2191">
        <v>80416</v>
      </c>
      <c r="B2191" t="s">
        <v>2334</v>
      </c>
      <c r="C2191" t="s">
        <v>2322</v>
      </c>
      <c r="D2191" t="str">
        <f>VLOOKUP(Tabela1[[#This Row],[Licença]],[1]DoB!$A$1:$O$5010,8,FALSE)</f>
        <v>19-08-2010</v>
      </c>
      <c r="E2191">
        <f>YEAR(Tabela1[[#This Row],[DoB]])</f>
        <v>2010</v>
      </c>
      <c r="F2191">
        <f>IFERROR(VLOOKUP(Tabela1[[#This Row],[Ano]],[1]Escalões!$B$2:$C$72,2,FALSE),0)</f>
        <v>0</v>
      </c>
    </row>
    <row r="2192" spans="1:6" x14ac:dyDescent="0.3">
      <c r="A2192">
        <v>80411</v>
      </c>
      <c r="B2192" t="s">
        <v>2335</v>
      </c>
      <c r="C2192" t="s">
        <v>2322</v>
      </c>
      <c r="D2192" t="str">
        <f>VLOOKUP(Tabela1[[#This Row],[Licença]],[1]DoB!$A$1:$O$5010,8,FALSE)</f>
        <v>08-05-2017</v>
      </c>
      <c r="E2192">
        <f>YEAR(Tabela1[[#This Row],[DoB]])</f>
        <v>2017</v>
      </c>
      <c r="F2192">
        <f>IFERROR(VLOOKUP(Tabela1[[#This Row],[Ano]],[1]Escalões!$B$2:$C$72,2,FALSE),0)</f>
        <v>0</v>
      </c>
    </row>
    <row r="2193" spans="1:6" x14ac:dyDescent="0.3">
      <c r="A2193">
        <v>65876</v>
      </c>
      <c r="B2193" t="s">
        <v>2336</v>
      </c>
      <c r="C2193" t="s">
        <v>2322</v>
      </c>
      <c r="D2193" t="str">
        <f>VLOOKUP(Tabela1[[#This Row],[Licença]],[1]DoB!$A$1:$O$5010,8,FALSE)</f>
        <v>31-05-1988</v>
      </c>
      <c r="E2193">
        <f>YEAR(Tabela1[[#This Row],[DoB]])</f>
        <v>1988</v>
      </c>
      <c r="F2193">
        <f>IFERROR(VLOOKUP(Tabela1[[#This Row],[Ano]],[1]Escalões!$B$2:$C$72,2,FALSE),0)</f>
        <v>0</v>
      </c>
    </row>
    <row r="2194" spans="1:6" x14ac:dyDescent="0.3">
      <c r="A2194">
        <v>80438</v>
      </c>
      <c r="B2194" t="s">
        <v>2337</v>
      </c>
      <c r="C2194" t="s">
        <v>2322</v>
      </c>
      <c r="D2194" t="str">
        <f>VLOOKUP(Tabela1[[#This Row],[Licença]],[1]DoB!$A$1:$O$5010,8,FALSE)</f>
        <v>24-09-2008</v>
      </c>
      <c r="E2194">
        <f>YEAR(Tabela1[[#This Row],[DoB]])</f>
        <v>2008</v>
      </c>
      <c r="F2194">
        <f>IFERROR(VLOOKUP(Tabela1[[#This Row],[Ano]],[1]Escalões!$B$2:$C$72,2,FALSE),0)</f>
        <v>0</v>
      </c>
    </row>
    <row r="2195" spans="1:6" x14ac:dyDescent="0.3">
      <c r="A2195">
        <v>80437</v>
      </c>
      <c r="B2195" t="s">
        <v>2338</v>
      </c>
      <c r="C2195" t="s">
        <v>2322</v>
      </c>
      <c r="D2195" t="str">
        <f>VLOOKUP(Tabela1[[#This Row],[Licença]],[1]DoB!$A$1:$O$5010,8,FALSE)</f>
        <v>01-04-2012</v>
      </c>
      <c r="E2195">
        <f>YEAR(Tabela1[[#This Row],[DoB]])</f>
        <v>2012</v>
      </c>
      <c r="F2195">
        <f>IFERROR(VLOOKUP(Tabela1[[#This Row],[Ano]],[1]Escalões!$B$2:$C$72,2,FALSE),0)</f>
        <v>0</v>
      </c>
    </row>
    <row r="2196" spans="1:6" x14ac:dyDescent="0.3">
      <c r="A2196">
        <v>80648</v>
      </c>
      <c r="B2196" t="s">
        <v>2339</v>
      </c>
      <c r="C2196" t="s">
        <v>2322</v>
      </c>
      <c r="D2196" t="str">
        <f>VLOOKUP(Tabela1[[#This Row],[Licença]],[1]DoB!$A$1:$O$5010,8,FALSE)</f>
        <v>04-02-1986</v>
      </c>
      <c r="E2196">
        <f>YEAR(Tabela1[[#This Row],[DoB]])</f>
        <v>1986</v>
      </c>
      <c r="F2196">
        <f>IFERROR(VLOOKUP(Tabela1[[#This Row],[Ano]],[1]Escalões!$B$2:$C$72,2,FALSE),0)</f>
        <v>0</v>
      </c>
    </row>
    <row r="2197" spans="1:6" x14ac:dyDescent="0.3">
      <c r="A2197">
        <v>57968</v>
      </c>
      <c r="B2197" t="s">
        <v>2340</v>
      </c>
      <c r="C2197" t="s">
        <v>2341</v>
      </c>
      <c r="D2197" t="str">
        <f>VLOOKUP(Tabela1[[#This Row],[Licença]],[1]DoB!$A$1:$O$5010,8,FALSE)</f>
        <v>06-01-1983</v>
      </c>
      <c r="E2197">
        <f>YEAR(Tabela1[[#This Row],[DoB]])</f>
        <v>1983</v>
      </c>
      <c r="F2197" t="str">
        <f>IFERROR(VLOOKUP(Tabela1[[#This Row],[Ano]],[1]Escalões!$B$2:$C$72,2,FALSE),0)</f>
        <v>Vet I</v>
      </c>
    </row>
    <row r="2198" spans="1:6" x14ac:dyDescent="0.3">
      <c r="A2198">
        <v>50493</v>
      </c>
      <c r="B2198" t="s">
        <v>2342</v>
      </c>
      <c r="C2198" t="s">
        <v>2341</v>
      </c>
      <c r="D2198" t="str">
        <f>VLOOKUP(Tabela1[[#This Row],[Licença]],[1]DoB!$A$1:$O$5010,8,FALSE)</f>
        <v>20-04-1977</v>
      </c>
      <c r="E2198">
        <f>YEAR(Tabela1[[#This Row],[DoB]])</f>
        <v>1977</v>
      </c>
      <c r="F2198" t="str">
        <f>IFERROR(VLOOKUP(Tabela1[[#This Row],[Ano]],[1]Escalões!$B$2:$C$72,2,FALSE),0)</f>
        <v>Vet II</v>
      </c>
    </row>
    <row r="2199" spans="1:6" x14ac:dyDescent="0.3">
      <c r="A2199">
        <v>50569</v>
      </c>
      <c r="B2199" t="s">
        <v>2343</v>
      </c>
      <c r="C2199" t="s">
        <v>2341</v>
      </c>
      <c r="D2199" t="str">
        <f>VLOOKUP(Tabela1[[#This Row],[Licença]],[1]DoB!$A$1:$O$5010,8,FALSE)</f>
        <v>27-02-1972</v>
      </c>
      <c r="E2199">
        <f>YEAR(Tabela1[[#This Row],[DoB]])</f>
        <v>1972</v>
      </c>
      <c r="F2199" t="str">
        <f>IFERROR(VLOOKUP(Tabela1[[#This Row],[Ano]],[1]Escalões!$B$2:$C$72,2,FALSE),0)</f>
        <v>Vet III</v>
      </c>
    </row>
    <row r="2200" spans="1:6" x14ac:dyDescent="0.3">
      <c r="A2200">
        <v>80376</v>
      </c>
      <c r="B2200" t="s">
        <v>2344</v>
      </c>
      <c r="C2200" t="s">
        <v>2341</v>
      </c>
      <c r="D2200" t="str">
        <f>VLOOKUP(Tabela1[[#This Row],[Licença]],[1]DoB!$A$1:$O$5010,8,FALSE)</f>
        <v>11-11-1975</v>
      </c>
      <c r="E2200">
        <f>YEAR(Tabela1[[#This Row],[DoB]])</f>
        <v>1975</v>
      </c>
      <c r="F2200" t="str">
        <f>IFERROR(VLOOKUP(Tabela1[[#This Row],[Ano]],[1]Escalões!$B$2:$C$72,2,FALSE),0)</f>
        <v>Vet III</v>
      </c>
    </row>
    <row r="2201" spans="1:6" x14ac:dyDescent="0.3">
      <c r="A2201">
        <v>79898</v>
      </c>
      <c r="B2201" t="s">
        <v>2345</v>
      </c>
      <c r="C2201" t="s">
        <v>2341</v>
      </c>
      <c r="D2201" t="str">
        <f>VLOOKUP(Tabela1[[#This Row],[Licença]],[1]DoB!$A$1:$O$5010,8,FALSE)</f>
        <v>27-06-2013</v>
      </c>
      <c r="E2201">
        <f>YEAR(Tabela1[[#This Row],[DoB]])</f>
        <v>2013</v>
      </c>
      <c r="F2201">
        <f>IFERROR(VLOOKUP(Tabela1[[#This Row],[Ano]],[1]Escalões!$B$2:$C$72,2,FALSE),0)</f>
        <v>0</v>
      </c>
    </row>
    <row r="2202" spans="1:6" x14ac:dyDescent="0.3">
      <c r="A2202">
        <v>80196</v>
      </c>
      <c r="B2202" t="s">
        <v>2346</v>
      </c>
      <c r="C2202" t="s">
        <v>2341</v>
      </c>
      <c r="D2202" t="str">
        <f>VLOOKUP(Tabela1[[#This Row],[Licença]],[1]DoB!$A$1:$O$5010,8,FALSE)</f>
        <v>26-01-2016</v>
      </c>
      <c r="E2202">
        <f>YEAR(Tabela1[[#This Row],[DoB]])</f>
        <v>2016</v>
      </c>
      <c r="F2202">
        <f>IFERROR(VLOOKUP(Tabela1[[#This Row],[Ano]],[1]Escalões!$B$2:$C$72,2,FALSE),0)</f>
        <v>0</v>
      </c>
    </row>
    <row r="2203" spans="1:6" x14ac:dyDescent="0.3">
      <c r="A2203">
        <v>79348</v>
      </c>
      <c r="B2203" t="s">
        <v>2347</v>
      </c>
      <c r="C2203" t="s">
        <v>2341</v>
      </c>
      <c r="D2203" t="str">
        <f>VLOOKUP(Tabela1[[#This Row],[Licença]],[1]DoB!$A$1:$O$5010,8,FALSE)</f>
        <v>21-06-1987</v>
      </c>
      <c r="E2203">
        <f>YEAR(Tabela1[[#This Row],[DoB]])</f>
        <v>1987</v>
      </c>
      <c r="F2203">
        <f>IFERROR(VLOOKUP(Tabela1[[#This Row],[Ano]],[1]Escalões!$B$2:$C$72,2,FALSE),0)</f>
        <v>0</v>
      </c>
    </row>
    <row r="2204" spans="1:6" x14ac:dyDescent="0.3">
      <c r="A2204">
        <v>76887</v>
      </c>
      <c r="B2204" t="s">
        <v>2348</v>
      </c>
      <c r="C2204" t="s">
        <v>2341</v>
      </c>
      <c r="D2204" t="str">
        <f>VLOOKUP(Tabela1[[#This Row],[Licença]],[1]DoB!$A$1:$O$5010,8,FALSE)</f>
        <v>11-09-2008</v>
      </c>
      <c r="E2204">
        <f>YEAR(Tabela1[[#This Row],[DoB]])</f>
        <v>2008</v>
      </c>
      <c r="F2204">
        <f>IFERROR(VLOOKUP(Tabela1[[#This Row],[Ano]],[1]Escalões!$B$2:$C$72,2,FALSE),0)</f>
        <v>0</v>
      </c>
    </row>
    <row r="2205" spans="1:6" x14ac:dyDescent="0.3">
      <c r="A2205">
        <v>79928</v>
      </c>
      <c r="B2205" t="s">
        <v>2349</v>
      </c>
      <c r="C2205" t="s">
        <v>2341</v>
      </c>
      <c r="D2205" t="str">
        <f>VLOOKUP(Tabela1[[#This Row],[Licença]],[1]DoB!$A$1:$O$5010,8,FALSE)</f>
        <v>28-07-2016</v>
      </c>
      <c r="E2205">
        <f>YEAR(Tabela1[[#This Row],[DoB]])</f>
        <v>2016</v>
      </c>
      <c r="F2205">
        <f>IFERROR(VLOOKUP(Tabela1[[#This Row],[Ano]],[1]Escalões!$B$2:$C$72,2,FALSE),0)</f>
        <v>0</v>
      </c>
    </row>
    <row r="2206" spans="1:6" x14ac:dyDescent="0.3">
      <c r="A2206">
        <v>79899</v>
      </c>
      <c r="B2206" t="s">
        <v>2350</v>
      </c>
      <c r="C2206" t="s">
        <v>2341</v>
      </c>
      <c r="D2206" t="str">
        <f>VLOOKUP(Tabela1[[#This Row],[Licença]],[1]DoB!$A$1:$O$5010,8,FALSE)</f>
        <v>31-08-2009</v>
      </c>
      <c r="E2206">
        <f>YEAR(Tabela1[[#This Row],[DoB]])</f>
        <v>2009</v>
      </c>
      <c r="F2206">
        <f>IFERROR(VLOOKUP(Tabela1[[#This Row],[Ano]],[1]Escalões!$B$2:$C$72,2,FALSE),0)</f>
        <v>0</v>
      </c>
    </row>
    <row r="2207" spans="1:6" x14ac:dyDescent="0.3">
      <c r="A2207">
        <v>76915</v>
      </c>
      <c r="B2207" t="s">
        <v>2351</v>
      </c>
      <c r="C2207" t="s">
        <v>2341</v>
      </c>
      <c r="D2207" t="str">
        <f>VLOOKUP(Tabela1[[#This Row],[Licença]],[1]DoB!$A$1:$O$5010,8,FALSE)</f>
        <v>26-07-1999</v>
      </c>
      <c r="E2207">
        <f>YEAR(Tabela1[[#This Row],[DoB]])</f>
        <v>1999</v>
      </c>
      <c r="F2207">
        <f>IFERROR(VLOOKUP(Tabela1[[#This Row],[Ano]],[1]Escalões!$B$2:$C$72,2,FALSE),0)</f>
        <v>0</v>
      </c>
    </row>
    <row r="2208" spans="1:6" x14ac:dyDescent="0.3">
      <c r="A2208">
        <v>70955</v>
      </c>
      <c r="B2208" t="s">
        <v>2352</v>
      </c>
      <c r="C2208" t="s">
        <v>2341</v>
      </c>
      <c r="D2208" t="str">
        <f>VLOOKUP(Tabela1[[#This Row],[Licença]],[1]DoB!$A$1:$O$5010,8,FALSE)</f>
        <v>20-09-2002</v>
      </c>
      <c r="E2208">
        <f>YEAR(Tabela1[[#This Row],[DoB]])</f>
        <v>2002</v>
      </c>
      <c r="F2208">
        <f>IFERROR(VLOOKUP(Tabela1[[#This Row],[Ano]],[1]Escalões!$B$2:$C$72,2,FALSE),0)</f>
        <v>0</v>
      </c>
    </row>
    <row r="2209" spans="1:6" x14ac:dyDescent="0.3">
      <c r="A2209">
        <v>79900</v>
      </c>
      <c r="B2209" t="s">
        <v>2353</v>
      </c>
      <c r="C2209" t="s">
        <v>2341</v>
      </c>
      <c r="D2209" t="str">
        <f>VLOOKUP(Tabela1[[#This Row],[Licença]],[1]DoB!$A$1:$O$5010,8,FALSE)</f>
        <v>26-12-2013</v>
      </c>
      <c r="E2209">
        <f>YEAR(Tabela1[[#This Row],[DoB]])</f>
        <v>2013</v>
      </c>
      <c r="F2209">
        <f>IFERROR(VLOOKUP(Tabela1[[#This Row],[Ano]],[1]Escalões!$B$2:$C$72,2,FALSE),0)</f>
        <v>0</v>
      </c>
    </row>
    <row r="2210" spans="1:6" x14ac:dyDescent="0.3">
      <c r="A2210">
        <v>80400</v>
      </c>
      <c r="B2210" t="s">
        <v>2354</v>
      </c>
      <c r="C2210" t="s">
        <v>2341</v>
      </c>
      <c r="D2210" t="str">
        <f>VLOOKUP(Tabela1[[#This Row],[Licença]],[1]DoB!$A$1:$O$5010,8,FALSE)</f>
        <v>19-11-2016</v>
      </c>
      <c r="E2210">
        <f>YEAR(Tabela1[[#This Row],[DoB]])</f>
        <v>2016</v>
      </c>
      <c r="F2210">
        <f>IFERROR(VLOOKUP(Tabela1[[#This Row],[Ano]],[1]Escalões!$B$2:$C$72,2,FALSE),0)</f>
        <v>0</v>
      </c>
    </row>
    <row r="2211" spans="1:6" x14ac:dyDescent="0.3">
      <c r="A2211">
        <v>78984</v>
      </c>
      <c r="B2211" t="s">
        <v>2355</v>
      </c>
      <c r="C2211" t="s">
        <v>2341</v>
      </c>
      <c r="D2211" t="str">
        <f>VLOOKUP(Tabela1[[#This Row],[Licença]],[1]DoB!$A$1:$O$5010,8,FALSE)</f>
        <v>25-10-2011</v>
      </c>
      <c r="E2211">
        <f>YEAR(Tabela1[[#This Row],[DoB]])</f>
        <v>2011</v>
      </c>
      <c r="F2211">
        <f>IFERROR(VLOOKUP(Tabela1[[#This Row],[Ano]],[1]Escalões!$B$2:$C$72,2,FALSE),0)</f>
        <v>0</v>
      </c>
    </row>
    <row r="2212" spans="1:6" x14ac:dyDescent="0.3">
      <c r="A2212">
        <v>80401</v>
      </c>
      <c r="B2212" t="s">
        <v>2356</v>
      </c>
      <c r="C2212" t="s">
        <v>2341</v>
      </c>
      <c r="D2212" t="str">
        <f>VLOOKUP(Tabela1[[#This Row],[Licença]],[1]DoB!$A$1:$O$5010,8,FALSE)</f>
        <v>18-01-2015</v>
      </c>
      <c r="E2212">
        <f>YEAR(Tabela1[[#This Row],[DoB]])</f>
        <v>2015</v>
      </c>
      <c r="F2212">
        <f>IFERROR(VLOOKUP(Tabela1[[#This Row],[Ano]],[1]Escalões!$B$2:$C$72,2,FALSE),0)</f>
        <v>0</v>
      </c>
    </row>
    <row r="2213" spans="1:6" x14ac:dyDescent="0.3">
      <c r="A2213">
        <v>80659</v>
      </c>
      <c r="B2213" t="s">
        <v>2357</v>
      </c>
      <c r="C2213" t="s">
        <v>2358</v>
      </c>
      <c r="D2213" t="str">
        <f>VLOOKUP(Tabela1[[#This Row],[Licença]],[1]DoB!$A$1:$O$5010,8,FALSE)</f>
        <v>31-05-2013</v>
      </c>
      <c r="E2213">
        <f>YEAR(Tabela1[[#This Row],[DoB]])</f>
        <v>2013</v>
      </c>
      <c r="F2213">
        <f>IFERROR(VLOOKUP(Tabela1[[#This Row],[Ano]],[1]Escalões!$B$2:$C$72,2,FALSE),0)</f>
        <v>0</v>
      </c>
    </row>
    <row r="2214" spans="1:6" x14ac:dyDescent="0.3">
      <c r="A2214">
        <v>80223</v>
      </c>
      <c r="B2214" t="s">
        <v>2359</v>
      </c>
      <c r="C2214" t="s">
        <v>2358</v>
      </c>
      <c r="D2214" t="str">
        <f>VLOOKUP(Tabela1[[#This Row],[Licença]],[1]DoB!$A$1:$O$5010,8,FALSE)</f>
        <v>13-04-2015</v>
      </c>
      <c r="E2214">
        <f>YEAR(Tabela1[[#This Row],[DoB]])</f>
        <v>2015</v>
      </c>
      <c r="F2214">
        <f>IFERROR(VLOOKUP(Tabela1[[#This Row],[Ano]],[1]Escalões!$B$2:$C$72,2,FALSE),0)</f>
        <v>0</v>
      </c>
    </row>
    <row r="2215" spans="1:6" x14ac:dyDescent="0.3">
      <c r="A2215">
        <v>50673</v>
      </c>
      <c r="B2215" t="s">
        <v>2360</v>
      </c>
      <c r="C2215" t="s">
        <v>2361</v>
      </c>
      <c r="D2215" t="str">
        <f>VLOOKUP(Tabela1[[#This Row],[Licença]],[1]DoB!$A$1:$O$5010,8,FALSE)</f>
        <v>01-10-1979</v>
      </c>
      <c r="E2215">
        <f>YEAR(Tabela1[[#This Row],[DoB]])</f>
        <v>1979</v>
      </c>
      <c r="F2215" t="str">
        <f>IFERROR(VLOOKUP(Tabela1[[#This Row],[Ano]],[1]Escalões!$B$2:$C$72,2,FALSE),0)</f>
        <v>Vet II</v>
      </c>
    </row>
    <row r="2216" spans="1:6" x14ac:dyDescent="0.3">
      <c r="A2216">
        <v>50181</v>
      </c>
      <c r="B2216" t="s">
        <v>2362</v>
      </c>
      <c r="C2216" t="s">
        <v>2361</v>
      </c>
      <c r="D2216" t="str">
        <f>VLOOKUP(Tabela1[[#This Row],[Licença]],[1]DoB!$A$1:$O$5010,8,FALSE)</f>
        <v>26-09-1966</v>
      </c>
      <c r="E2216">
        <f>YEAR(Tabela1[[#This Row],[DoB]])</f>
        <v>1966</v>
      </c>
      <c r="F2216" t="str">
        <f>IFERROR(VLOOKUP(Tabela1[[#This Row],[Ano]],[1]Escalões!$B$2:$C$72,2,FALSE),0)</f>
        <v>Vet IV</v>
      </c>
    </row>
    <row r="2217" spans="1:6" x14ac:dyDescent="0.3">
      <c r="A2217">
        <v>73495</v>
      </c>
      <c r="B2217" t="s">
        <v>2363</v>
      </c>
      <c r="C2217" t="s">
        <v>2361</v>
      </c>
      <c r="D2217" t="str">
        <f>VLOOKUP(Tabela1[[#This Row],[Licença]],[1]DoB!$A$1:$O$5010,8,FALSE)</f>
        <v>06-02-1971</v>
      </c>
      <c r="E2217">
        <f>YEAR(Tabela1[[#This Row],[DoB]])</f>
        <v>1971</v>
      </c>
      <c r="F2217" t="str">
        <f>IFERROR(VLOOKUP(Tabela1[[#This Row],[Ano]],[1]Escalões!$B$2:$C$72,2,FALSE),0)</f>
        <v>Vet III</v>
      </c>
    </row>
    <row r="2218" spans="1:6" x14ac:dyDescent="0.3">
      <c r="A2218">
        <v>72610</v>
      </c>
      <c r="B2218" t="s">
        <v>2364</v>
      </c>
      <c r="C2218" t="s">
        <v>2361</v>
      </c>
      <c r="D2218" t="str">
        <f>VLOOKUP(Tabela1[[#This Row],[Licença]],[1]DoB!$A$1:$O$5010,8,FALSE)</f>
        <v>18-10-1973</v>
      </c>
      <c r="E2218">
        <f>YEAR(Tabela1[[#This Row],[DoB]])</f>
        <v>1973</v>
      </c>
      <c r="F2218" t="str">
        <f>IFERROR(VLOOKUP(Tabela1[[#This Row],[Ano]],[1]Escalões!$B$2:$C$72,2,FALSE),0)</f>
        <v>Vet III</v>
      </c>
    </row>
    <row r="2219" spans="1:6" x14ac:dyDescent="0.3">
      <c r="A2219">
        <v>71667</v>
      </c>
      <c r="B2219" t="s">
        <v>2365</v>
      </c>
      <c r="C2219" t="s">
        <v>2361</v>
      </c>
      <c r="D2219" t="str">
        <f>VLOOKUP(Tabela1[[#This Row],[Licença]],[1]DoB!$A$1:$O$5010,8,FALSE)</f>
        <v>16-09-1965</v>
      </c>
      <c r="E2219">
        <f>YEAR(Tabela1[[#This Row],[DoB]])</f>
        <v>1965</v>
      </c>
      <c r="F2219" t="str">
        <f>IFERROR(VLOOKUP(Tabela1[[#This Row],[Ano]],[1]Escalões!$B$2:$C$72,2,FALSE),0)</f>
        <v>Vet V</v>
      </c>
    </row>
    <row r="2220" spans="1:6" x14ac:dyDescent="0.3">
      <c r="A2220">
        <v>79707</v>
      </c>
      <c r="B2220" t="s">
        <v>2366</v>
      </c>
      <c r="C2220" t="s">
        <v>2361</v>
      </c>
      <c r="D2220" t="str">
        <f>VLOOKUP(Tabela1[[#This Row],[Licença]],[1]DoB!$A$1:$O$5010,8,FALSE)</f>
        <v>31-10-1981</v>
      </c>
      <c r="E2220">
        <f>YEAR(Tabela1[[#This Row],[DoB]])</f>
        <v>1981</v>
      </c>
      <c r="F2220" t="str">
        <f>IFERROR(VLOOKUP(Tabela1[[#This Row],[Ano]],[1]Escalões!$B$2:$C$72,2,FALSE),0)</f>
        <v>Vet I</v>
      </c>
    </row>
    <row r="2221" spans="1:6" x14ac:dyDescent="0.3">
      <c r="A2221">
        <v>56480</v>
      </c>
      <c r="B2221" t="s">
        <v>2367</v>
      </c>
      <c r="C2221" t="s">
        <v>2361</v>
      </c>
      <c r="D2221" t="str">
        <f>VLOOKUP(Tabela1[[#This Row],[Licença]],[1]DoB!$A$1:$O$5010,8,FALSE)</f>
        <v>23-10-1970</v>
      </c>
      <c r="E2221">
        <f>YEAR(Tabela1[[#This Row],[DoB]])</f>
        <v>1970</v>
      </c>
      <c r="F2221" t="str">
        <f>IFERROR(VLOOKUP(Tabela1[[#This Row],[Ano]],[1]Escalões!$B$2:$C$72,2,FALSE),0)</f>
        <v>Vet IV</v>
      </c>
    </row>
    <row r="2222" spans="1:6" x14ac:dyDescent="0.3">
      <c r="A2222">
        <v>56482</v>
      </c>
      <c r="B2222" t="s">
        <v>2368</v>
      </c>
      <c r="C2222" t="s">
        <v>2361</v>
      </c>
      <c r="D2222" t="str">
        <f>VLOOKUP(Tabela1[[#This Row],[Licença]],[1]DoB!$A$1:$O$5010,8,FALSE)</f>
        <v>30-11-1972</v>
      </c>
      <c r="E2222">
        <f>YEAR(Tabela1[[#This Row],[DoB]])</f>
        <v>1972</v>
      </c>
      <c r="F2222" t="str">
        <f>IFERROR(VLOOKUP(Tabela1[[#This Row],[Ano]],[1]Escalões!$B$2:$C$72,2,FALSE),0)</f>
        <v>Vet III</v>
      </c>
    </row>
    <row r="2223" spans="1:6" x14ac:dyDescent="0.3">
      <c r="A2223">
        <v>50260</v>
      </c>
      <c r="B2223" t="s">
        <v>2369</v>
      </c>
      <c r="C2223" t="s">
        <v>2361</v>
      </c>
      <c r="D2223" t="str">
        <f>VLOOKUP(Tabela1[[#This Row],[Licença]],[1]DoB!$A$1:$O$5010,8,FALSE)</f>
        <v>27-01-1963</v>
      </c>
      <c r="E2223">
        <f>YEAR(Tabela1[[#This Row],[DoB]])</f>
        <v>1963</v>
      </c>
      <c r="F2223" t="str">
        <f>IFERROR(VLOOKUP(Tabela1[[#This Row],[Ano]],[1]Escalões!$B$2:$C$72,2,FALSE),0)</f>
        <v>Vet V</v>
      </c>
    </row>
    <row r="2224" spans="1:6" x14ac:dyDescent="0.3">
      <c r="A2224">
        <v>57854</v>
      </c>
      <c r="B2224" t="s">
        <v>2370</v>
      </c>
      <c r="C2224" t="s">
        <v>2361</v>
      </c>
      <c r="D2224" t="str">
        <f>VLOOKUP(Tabela1[[#This Row],[Licença]],[1]DoB!$A$1:$O$5010,8,FALSE)</f>
        <v>07-07-1966</v>
      </c>
      <c r="E2224">
        <f>YEAR(Tabela1[[#This Row],[DoB]])</f>
        <v>1966</v>
      </c>
      <c r="F2224" t="str">
        <f>IFERROR(VLOOKUP(Tabela1[[#This Row],[Ano]],[1]Escalões!$B$2:$C$72,2,FALSE),0)</f>
        <v>Vet IV</v>
      </c>
    </row>
    <row r="2225" spans="1:6" x14ac:dyDescent="0.3">
      <c r="A2225">
        <v>73599</v>
      </c>
      <c r="B2225" t="s">
        <v>2371</v>
      </c>
      <c r="C2225" t="s">
        <v>2361</v>
      </c>
      <c r="D2225" t="str">
        <f>VLOOKUP(Tabela1[[#This Row],[Licença]],[1]DoB!$A$1:$O$5010,8,FALSE)</f>
        <v>09-08-1992</v>
      </c>
      <c r="E2225">
        <f>YEAR(Tabela1[[#This Row],[DoB]])</f>
        <v>1992</v>
      </c>
      <c r="F2225">
        <f>IFERROR(VLOOKUP(Tabela1[[#This Row],[Ano]],[1]Escalões!$B$2:$C$72,2,FALSE),0)</f>
        <v>0</v>
      </c>
    </row>
    <row r="2226" spans="1:6" x14ac:dyDescent="0.3">
      <c r="A2226">
        <v>75160</v>
      </c>
      <c r="B2226" t="s">
        <v>2372</v>
      </c>
      <c r="C2226" t="s">
        <v>2361</v>
      </c>
      <c r="D2226" t="str">
        <f>VLOOKUP(Tabela1[[#This Row],[Licença]],[1]DoB!$A$1:$O$5010,8,FALSE)</f>
        <v>29-11-1996</v>
      </c>
      <c r="E2226">
        <f>YEAR(Tabela1[[#This Row],[DoB]])</f>
        <v>1996</v>
      </c>
      <c r="F2226">
        <f>IFERROR(VLOOKUP(Tabela1[[#This Row],[Ano]],[1]Escalões!$B$2:$C$72,2,FALSE),0)</f>
        <v>0</v>
      </c>
    </row>
    <row r="2227" spans="1:6" x14ac:dyDescent="0.3">
      <c r="A2227">
        <v>75156</v>
      </c>
      <c r="B2227" t="s">
        <v>2373</v>
      </c>
      <c r="C2227" t="s">
        <v>2361</v>
      </c>
      <c r="D2227" t="str">
        <f>VLOOKUP(Tabela1[[#This Row],[Licença]],[1]DoB!$A$1:$O$5010,8,FALSE)</f>
        <v>04-04-1987</v>
      </c>
      <c r="E2227">
        <f>YEAR(Tabela1[[#This Row],[DoB]])</f>
        <v>1987</v>
      </c>
      <c r="F2227">
        <f>IFERROR(VLOOKUP(Tabela1[[#This Row],[Ano]],[1]Escalões!$B$2:$C$72,2,FALSE),0)</f>
        <v>0</v>
      </c>
    </row>
    <row r="2228" spans="1:6" x14ac:dyDescent="0.3">
      <c r="A2228">
        <v>74778</v>
      </c>
      <c r="B2228" t="s">
        <v>2374</v>
      </c>
      <c r="C2228" t="s">
        <v>2361</v>
      </c>
      <c r="D2228" t="str">
        <f>VLOOKUP(Tabela1[[#This Row],[Licença]],[1]DoB!$A$1:$O$5010,8,FALSE)</f>
        <v>20-11-1993</v>
      </c>
      <c r="E2228">
        <f>YEAR(Tabela1[[#This Row],[DoB]])</f>
        <v>1993</v>
      </c>
      <c r="F2228">
        <f>IFERROR(VLOOKUP(Tabela1[[#This Row],[Ano]],[1]Escalões!$B$2:$C$72,2,FALSE),0)</f>
        <v>0</v>
      </c>
    </row>
    <row r="2229" spans="1:6" x14ac:dyDescent="0.3">
      <c r="A2229">
        <v>78067</v>
      </c>
      <c r="B2229" t="s">
        <v>2375</v>
      </c>
      <c r="C2229" t="s">
        <v>2361</v>
      </c>
      <c r="D2229" t="str">
        <f>VLOOKUP(Tabela1[[#This Row],[Licença]],[1]DoB!$A$1:$O$5010,8,FALSE)</f>
        <v>27-04-2011</v>
      </c>
      <c r="E2229">
        <f>YEAR(Tabela1[[#This Row],[DoB]])</f>
        <v>2011</v>
      </c>
      <c r="F2229">
        <f>IFERROR(VLOOKUP(Tabela1[[#This Row],[Ano]],[1]Escalões!$B$2:$C$72,2,FALSE),0)</f>
        <v>0</v>
      </c>
    </row>
    <row r="2230" spans="1:6" x14ac:dyDescent="0.3">
      <c r="A2230">
        <v>51062</v>
      </c>
      <c r="B2230" t="s">
        <v>2376</v>
      </c>
      <c r="C2230" t="s">
        <v>2361</v>
      </c>
      <c r="D2230" t="str">
        <f>VLOOKUP(Tabela1[[#This Row],[Licença]],[1]DoB!$A$1:$O$5010,8,FALSE)</f>
        <v>24-12-1980</v>
      </c>
      <c r="E2230">
        <f>YEAR(Tabela1[[#This Row],[DoB]])</f>
        <v>1980</v>
      </c>
      <c r="F2230" t="str">
        <f>IFERROR(VLOOKUP(Tabela1[[#This Row],[Ano]],[1]Escalões!$B$2:$C$72,2,FALSE),0)</f>
        <v>Vet II</v>
      </c>
    </row>
    <row r="2231" spans="1:6" x14ac:dyDescent="0.3">
      <c r="A2231">
        <v>76448</v>
      </c>
      <c r="B2231" t="s">
        <v>2377</v>
      </c>
      <c r="C2231" t="s">
        <v>2361</v>
      </c>
      <c r="D2231" t="str">
        <f>VLOOKUP(Tabela1[[#This Row],[Licença]],[1]DoB!$A$1:$O$5010,8,FALSE)</f>
        <v>17-06-2011</v>
      </c>
      <c r="E2231">
        <f>YEAR(Tabela1[[#This Row],[DoB]])</f>
        <v>2011</v>
      </c>
      <c r="F2231">
        <f>IFERROR(VLOOKUP(Tabela1[[#This Row],[Ano]],[1]Escalões!$B$2:$C$72,2,FALSE),0)</f>
        <v>0</v>
      </c>
    </row>
    <row r="2232" spans="1:6" x14ac:dyDescent="0.3">
      <c r="A2232">
        <v>50275</v>
      </c>
      <c r="B2232" t="s">
        <v>2378</v>
      </c>
      <c r="C2232" t="s">
        <v>2361</v>
      </c>
      <c r="D2232" t="str">
        <f>VLOOKUP(Tabela1[[#This Row],[Licença]],[1]DoB!$A$1:$O$5010,8,FALSE)</f>
        <v>03-04-1958</v>
      </c>
      <c r="E2232">
        <f>YEAR(Tabela1[[#This Row],[DoB]])</f>
        <v>1958</v>
      </c>
      <c r="F2232" t="str">
        <f>IFERROR(VLOOKUP(Tabela1[[#This Row],[Ano]],[1]Escalões!$B$2:$C$72,2,FALSE),0)</f>
        <v>Vet VI</v>
      </c>
    </row>
    <row r="2233" spans="1:6" x14ac:dyDescent="0.3">
      <c r="A2233">
        <v>78815</v>
      </c>
      <c r="B2233" t="s">
        <v>2379</v>
      </c>
      <c r="C2233" t="s">
        <v>2361</v>
      </c>
      <c r="D2233" t="str">
        <f>VLOOKUP(Tabela1[[#This Row],[Licença]],[1]DoB!$A$1:$O$5010,8,FALSE)</f>
        <v>30-08-2012</v>
      </c>
      <c r="E2233">
        <f>YEAR(Tabela1[[#This Row],[DoB]])</f>
        <v>2012</v>
      </c>
      <c r="F2233">
        <f>IFERROR(VLOOKUP(Tabela1[[#This Row],[Ano]],[1]Escalões!$B$2:$C$72,2,FALSE),0)</f>
        <v>0</v>
      </c>
    </row>
    <row r="2234" spans="1:6" x14ac:dyDescent="0.3">
      <c r="A2234">
        <v>80667</v>
      </c>
      <c r="B2234" t="s">
        <v>2380</v>
      </c>
      <c r="C2234" t="s">
        <v>2361</v>
      </c>
      <c r="D2234" t="e">
        <f>VLOOKUP(Tabela1[[#This Row],[Licença]],[1]DoB!$A$1:$O$5010,8,FALSE)</f>
        <v>#N/A</v>
      </c>
      <c r="E2234" t="e">
        <f>YEAR(Tabela1[[#This Row],[DoB]])</f>
        <v>#N/A</v>
      </c>
      <c r="F2234">
        <f>IFERROR(VLOOKUP(Tabela1[[#This Row],[Ano]],[1]Escalões!$B$2:$C$72,2,FALSE),0)</f>
        <v>0</v>
      </c>
    </row>
    <row r="2235" spans="1:6" x14ac:dyDescent="0.3">
      <c r="A2235">
        <v>69766</v>
      </c>
      <c r="B2235" t="s">
        <v>2381</v>
      </c>
      <c r="C2235" t="s">
        <v>2382</v>
      </c>
      <c r="D2235" t="str">
        <f>VLOOKUP(Tabela1[[#This Row],[Licença]],[1]DoB!$A$1:$O$5010,8,FALSE)</f>
        <v>18-04-2008</v>
      </c>
      <c r="E2235">
        <f>YEAR(Tabela1[[#This Row],[DoB]])</f>
        <v>2008</v>
      </c>
      <c r="F2235">
        <f>IFERROR(VLOOKUP(Tabela1[[#This Row],[Ano]],[1]Escalões!$B$2:$C$72,2,FALSE),0)</f>
        <v>0</v>
      </c>
    </row>
    <row r="2236" spans="1:6" x14ac:dyDescent="0.3">
      <c r="A2236">
        <v>51840</v>
      </c>
      <c r="B2236" t="s">
        <v>2383</v>
      </c>
      <c r="C2236" t="s">
        <v>2382</v>
      </c>
      <c r="D2236" t="str">
        <f>VLOOKUP(Tabela1[[#This Row],[Licença]],[1]DoB!$A$1:$O$5010,8,FALSE)</f>
        <v>14-07-1988</v>
      </c>
      <c r="E2236">
        <f>YEAR(Tabela1[[#This Row],[DoB]])</f>
        <v>1988</v>
      </c>
      <c r="F2236">
        <f>IFERROR(VLOOKUP(Tabela1[[#This Row],[Ano]],[1]Escalões!$B$2:$C$72,2,FALSE),0)</f>
        <v>0</v>
      </c>
    </row>
    <row r="2237" spans="1:6" x14ac:dyDescent="0.3">
      <c r="A2237">
        <v>72731</v>
      </c>
      <c r="B2237" t="s">
        <v>2384</v>
      </c>
      <c r="C2237" t="s">
        <v>2382</v>
      </c>
      <c r="D2237" t="str">
        <f>VLOOKUP(Tabela1[[#This Row],[Licença]],[1]DoB!$A$1:$O$5010,8,FALSE)</f>
        <v>24-10-2004</v>
      </c>
      <c r="E2237">
        <f>YEAR(Tabela1[[#This Row],[DoB]])</f>
        <v>2004</v>
      </c>
      <c r="F2237">
        <f>IFERROR(VLOOKUP(Tabela1[[#This Row],[Ano]],[1]Escalões!$B$2:$C$72,2,FALSE),0)</f>
        <v>0</v>
      </c>
    </row>
    <row r="2238" spans="1:6" x14ac:dyDescent="0.3">
      <c r="A2238">
        <v>73459</v>
      </c>
      <c r="B2238" t="s">
        <v>2385</v>
      </c>
      <c r="C2238" t="s">
        <v>2382</v>
      </c>
      <c r="D2238" t="str">
        <f>VLOOKUP(Tabela1[[#This Row],[Licença]],[1]DoB!$A$1:$O$5010,8,FALSE)</f>
        <v>06-11-2004</v>
      </c>
      <c r="E2238">
        <f>YEAR(Tabela1[[#This Row],[DoB]])</f>
        <v>2004</v>
      </c>
      <c r="F2238">
        <f>IFERROR(VLOOKUP(Tabela1[[#This Row],[Ano]],[1]Escalões!$B$2:$C$72,2,FALSE),0)</f>
        <v>0</v>
      </c>
    </row>
    <row r="2239" spans="1:6" x14ac:dyDescent="0.3">
      <c r="A2239">
        <v>73383</v>
      </c>
      <c r="B2239" t="s">
        <v>2386</v>
      </c>
      <c r="C2239" t="s">
        <v>2382</v>
      </c>
      <c r="D2239" t="str">
        <f>VLOOKUP(Tabela1[[#This Row],[Licença]],[1]DoB!$A$1:$O$5010,8,FALSE)</f>
        <v>04-08-2004</v>
      </c>
      <c r="E2239">
        <f>YEAR(Tabela1[[#This Row],[DoB]])</f>
        <v>2004</v>
      </c>
      <c r="F2239">
        <f>IFERROR(VLOOKUP(Tabela1[[#This Row],[Ano]],[1]Escalões!$B$2:$C$72,2,FALSE),0)</f>
        <v>0</v>
      </c>
    </row>
    <row r="2240" spans="1:6" x14ac:dyDescent="0.3">
      <c r="A2240">
        <v>66108</v>
      </c>
      <c r="B2240" t="s">
        <v>2387</v>
      </c>
      <c r="C2240" t="s">
        <v>2382</v>
      </c>
      <c r="D2240" t="str">
        <f>VLOOKUP(Tabela1[[#This Row],[Licença]],[1]DoB!$A$1:$O$5010,8,FALSE)</f>
        <v>13-08-1970</v>
      </c>
      <c r="E2240">
        <f>YEAR(Tabela1[[#This Row],[DoB]])</f>
        <v>1970</v>
      </c>
      <c r="F2240" t="str">
        <f>IFERROR(VLOOKUP(Tabela1[[#This Row],[Ano]],[1]Escalões!$B$2:$C$72,2,FALSE),0)</f>
        <v>Vet IV</v>
      </c>
    </row>
    <row r="2241" spans="1:6" x14ac:dyDescent="0.3">
      <c r="A2241">
        <v>77328</v>
      </c>
      <c r="B2241" t="s">
        <v>2388</v>
      </c>
      <c r="C2241" t="s">
        <v>2382</v>
      </c>
      <c r="D2241" t="str">
        <f>VLOOKUP(Tabela1[[#This Row],[Licença]],[1]DoB!$A$1:$O$5010,8,FALSE)</f>
        <v>23-09-2009</v>
      </c>
      <c r="E2241">
        <f>YEAR(Tabela1[[#This Row],[DoB]])</f>
        <v>2009</v>
      </c>
      <c r="F2241">
        <f>IFERROR(VLOOKUP(Tabela1[[#This Row],[Ano]],[1]Escalões!$B$2:$C$72,2,FALSE),0)</f>
        <v>0</v>
      </c>
    </row>
    <row r="2242" spans="1:6" x14ac:dyDescent="0.3">
      <c r="A2242">
        <v>69795</v>
      </c>
      <c r="B2242" t="s">
        <v>2389</v>
      </c>
      <c r="C2242" t="s">
        <v>2382</v>
      </c>
      <c r="D2242" t="str">
        <f>VLOOKUP(Tabela1[[#This Row],[Licença]],[1]DoB!$A$1:$O$5010,8,FALSE)</f>
        <v>24-05-2006</v>
      </c>
      <c r="E2242">
        <f>YEAR(Tabela1[[#This Row],[DoB]])</f>
        <v>2006</v>
      </c>
      <c r="F2242">
        <f>IFERROR(VLOOKUP(Tabela1[[#This Row],[Ano]],[1]Escalões!$B$2:$C$72,2,FALSE),0)</f>
        <v>0</v>
      </c>
    </row>
    <row r="2243" spans="1:6" x14ac:dyDescent="0.3">
      <c r="A2243">
        <v>78479</v>
      </c>
      <c r="B2243" t="s">
        <v>2390</v>
      </c>
      <c r="C2243" t="s">
        <v>2382</v>
      </c>
      <c r="D2243" t="str">
        <f>VLOOKUP(Tabela1[[#This Row],[Licença]],[1]DoB!$A$1:$O$5010,8,FALSE)</f>
        <v>21-03-2014</v>
      </c>
      <c r="E2243">
        <f>YEAR(Tabela1[[#This Row],[DoB]])</f>
        <v>2014</v>
      </c>
      <c r="F2243">
        <f>IFERROR(VLOOKUP(Tabela1[[#This Row],[Ano]],[1]Escalões!$B$2:$C$72,2,FALSE),0)</f>
        <v>0</v>
      </c>
    </row>
    <row r="2244" spans="1:6" x14ac:dyDescent="0.3">
      <c r="A2244">
        <v>79501</v>
      </c>
      <c r="B2244" t="s">
        <v>2391</v>
      </c>
      <c r="C2244" t="s">
        <v>2382</v>
      </c>
      <c r="D2244" t="str">
        <f>VLOOKUP(Tabela1[[#This Row],[Licença]],[1]DoB!$A$1:$O$5010,8,FALSE)</f>
        <v>18-12-2014</v>
      </c>
      <c r="E2244">
        <f>YEAR(Tabela1[[#This Row],[DoB]])</f>
        <v>2014</v>
      </c>
      <c r="F2244">
        <f>IFERROR(VLOOKUP(Tabela1[[#This Row],[Ano]],[1]Escalões!$B$2:$C$72,2,FALSE),0)</f>
        <v>0</v>
      </c>
    </row>
    <row r="2245" spans="1:6" x14ac:dyDescent="0.3">
      <c r="A2245">
        <v>78477</v>
      </c>
      <c r="B2245" t="s">
        <v>2392</v>
      </c>
      <c r="C2245" t="s">
        <v>2382</v>
      </c>
      <c r="D2245" t="str">
        <f>VLOOKUP(Tabela1[[#This Row],[Licença]],[1]DoB!$A$1:$O$5010,8,FALSE)</f>
        <v>14-12-2007</v>
      </c>
      <c r="E2245">
        <f>YEAR(Tabela1[[#This Row],[DoB]])</f>
        <v>2007</v>
      </c>
      <c r="F2245">
        <f>IFERROR(VLOOKUP(Tabela1[[#This Row],[Ano]],[1]Escalões!$B$2:$C$72,2,FALSE),0)</f>
        <v>0</v>
      </c>
    </row>
    <row r="2246" spans="1:6" x14ac:dyDescent="0.3">
      <c r="A2246">
        <v>79503</v>
      </c>
      <c r="B2246" t="s">
        <v>2393</v>
      </c>
      <c r="C2246" t="s">
        <v>2382</v>
      </c>
      <c r="D2246" t="str">
        <f>VLOOKUP(Tabela1[[#This Row],[Licença]],[1]DoB!$A$1:$O$5010,8,FALSE)</f>
        <v>08-08-2013</v>
      </c>
      <c r="E2246">
        <f>YEAR(Tabela1[[#This Row],[DoB]])</f>
        <v>2013</v>
      </c>
      <c r="F2246">
        <f>IFERROR(VLOOKUP(Tabela1[[#This Row],[Ano]],[1]Escalões!$B$2:$C$72,2,FALSE),0)</f>
        <v>0</v>
      </c>
    </row>
    <row r="2247" spans="1:6" x14ac:dyDescent="0.3">
      <c r="A2247">
        <v>66187</v>
      </c>
      <c r="B2247" t="s">
        <v>2394</v>
      </c>
      <c r="C2247" t="s">
        <v>2382</v>
      </c>
      <c r="D2247" t="str">
        <f>VLOOKUP(Tabela1[[#This Row],[Licença]],[1]DoB!$A$1:$O$5010,8,FALSE)</f>
        <v>06-06-2003</v>
      </c>
      <c r="E2247">
        <f>YEAR(Tabela1[[#This Row],[DoB]])</f>
        <v>2003</v>
      </c>
      <c r="F2247">
        <f>IFERROR(VLOOKUP(Tabela1[[#This Row],[Ano]],[1]Escalões!$B$2:$C$72,2,FALSE),0)</f>
        <v>0</v>
      </c>
    </row>
    <row r="2248" spans="1:6" x14ac:dyDescent="0.3">
      <c r="A2248">
        <v>80396</v>
      </c>
      <c r="B2248" t="s">
        <v>2395</v>
      </c>
      <c r="C2248" t="s">
        <v>2382</v>
      </c>
      <c r="D2248" t="str">
        <f>VLOOKUP(Tabela1[[#This Row],[Licença]],[1]DoB!$A$1:$O$5010,8,FALSE)</f>
        <v>08-11-2017</v>
      </c>
      <c r="E2248">
        <f>YEAR(Tabela1[[#This Row],[DoB]])</f>
        <v>2017</v>
      </c>
      <c r="F2248">
        <f>IFERROR(VLOOKUP(Tabela1[[#This Row],[Ano]],[1]Escalões!$B$2:$C$72,2,FALSE),0)</f>
        <v>0</v>
      </c>
    </row>
    <row r="2249" spans="1:6" x14ac:dyDescent="0.3">
      <c r="A2249">
        <v>65936</v>
      </c>
      <c r="B2249" t="s">
        <v>2396</v>
      </c>
      <c r="C2249" t="s">
        <v>2382</v>
      </c>
      <c r="D2249" t="str">
        <f>VLOOKUP(Tabela1[[#This Row],[Licença]],[1]DoB!$A$1:$O$5010,8,FALSE)</f>
        <v>07-07-2002</v>
      </c>
      <c r="E2249">
        <f>YEAR(Tabela1[[#This Row],[DoB]])</f>
        <v>2002</v>
      </c>
      <c r="F2249">
        <f>IFERROR(VLOOKUP(Tabela1[[#This Row],[Ano]],[1]Escalões!$B$2:$C$72,2,FALSE),0)</f>
        <v>0</v>
      </c>
    </row>
    <row r="2250" spans="1:6" x14ac:dyDescent="0.3">
      <c r="A2250">
        <v>77654</v>
      </c>
      <c r="B2250" t="s">
        <v>2397</v>
      </c>
      <c r="C2250" t="s">
        <v>2382</v>
      </c>
      <c r="D2250" t="str">
        <f>VLOOKUP(Tabela1[[#This Row],[Licença]],[1]DoB!$A$1:$O$5010,8,FALSE)</f>
        <v>10-03-1983</v>
      </c>
      <c r="E2250">
        <f>YEAR(Tabela1[[#This Row],[DoB]])</f>
        <v>1983</v>
      </c>
      <c r="F2250" t="str">
        <f>IFERROR(VLOOKUP(Tabela1[[#This Row],[Ano]],[1]Escalões!$B$2:$C$72,2,FALSE),0)</f>
        <v>Vet I</v>
      </c>
    </row>
    <row r="2251" spans="1:6" x14ac:dyDescent="0.3">
      <c r="A2251">
        <v>77689</v>
      </c>
      <c r="B2251" t="s">
        <v>2398</v>
      </c>
      <c r="C2251" t="s">
        <v>2382</v>
      </c>
      <c r="D2251" t="str">
        <f>VLOOKUP(Tabela1[[#This Row],[Licença]],[1]DoB!$A$1:$O$5010,8,FALSE)</f>
        <v>28-09-2010</v>
      </c>
      <c r="E2251">
        <f>YEAR(Tabela1[[#This Row],[DoB]])</f>
        <v>2010</v>
      </c>
      <c r="F2251">
        <f>IFERROR(VLOOKUP(Tabela1[[#This Row],[Ano]],[1]Escalões!$B$2:$C$72,2,FALSE),0)</f>
        <v>0</v>
      </c>
    </row>
    <row r="2252" spans="1:6" x14ac:dyDescent="0.3">
      <c r="A2252">
        <v>78658</v>
      </c>
      <c r="B2252" t="s">
        <v>2399</v>
      </c>
      <c r="C2252" t="s">
        <v>2382</v>
      </c>
      <c r="D2252" t="str">
        <f>VLOOKUP(Tabela1[[#This Row],[Licença]],[1]DoB!$A$1:$O$5010,8,FALSE)</f>
        <v>27-07-2010</v>
      </c>
      <c r="E2252">
        <f>YEAR(Tabela1[[#This Row],[DoB]])</f>
        <v>2010</v>
      </c>
      <c r="F2252">
        <f>IFERROR(VLOOKUP(Tabela1[[#This Row],[Ano]],[1]Escalões!$B$2:$C$72,2,FALSE),0)</f>
        <v>0</v>
      </c>
    </row>
    <row r="2253" spans="1:6" x14ac:dyDescent="0.3">
      <c r="A2253">
        <v>68228</v>
      </c>
      <c r="B2253" t="s">
        <v>2400</v>
      </c>
      <c r="C2253" t="s">
        <v>2382</v>
      </c>
      <c r="D2253" t="str">
        <f>VLOOKUP(Tabela1[[#This Row],[Licença]],[1]DoB!$A$1:$O$5010,8,FALSE)</f>
        <v>03-04-2002</v>
      </c>
      <c r="E2253">
        <f>YEAR(Tabela1[[#This Row],[DoB]])</f>
        <v>2002</v>
      </c>
      <c r="F2253">
        <f>IFERROR(VLOOKUP(Tabela1[[#This Row],[Ano]],[1]Escalões!$B$2:$C$72,2,FALSE),0)</f>
        <v>0</v>
      </c>
    </row>
    <row r="2254" spans="1:6" x14ac:dyDescent="0.3">
      <c r="A2254">
        <v>50349</v>
      </c>
      <c r="B2254" t="s">
        <v>2401</v>
      </c>
      <c r="C2254" t="s">
        <v>2402</v>
      </c>
      <c r="D2254" t="str">
        <f>VLOOKUP(Tabela1[[#This Row],[Licença]],[1]DoB!$A$1:$O$5010,8,FALSE)</f>
        <v>04-08-1973</v>
      </c>
      <c r="E2254">
        <f>YEAR(Tabela1[[#This Row],[DoB]])</f>
        <v>1973</v>
      </c>
      <c r="F2254" t="str">
        <f>IFERROR(VLOOKUP(Tabela1[[#This Row],[Ano]],[1]Escalões!$B$2:$C$72,2,FALSE),0)</f>
        <v>Vet III</v>
      </c>
    </row>
    <row r="2255" spans="1:6" x14ac:dyDescent="0.3">
      <c r="A2255">
        <v>50295</v>
      </c>
      <c r="B2255" t="s">
        <v>2403</v>
      </c>
      <c r="C2255" t="s">
        <v>2402</v>
      </c>
      <c r="D2255" t="str">
        <f>VLOOKUP(Tabela1[[#This Row],[Licença]],[1]DoB!$A$1:$O$5010,8,FALSE)</f>
        <v>06-08-1971</v>
      </c>
      <c r="E2255">
        <f>YEAR(Tabela1[[#This Row],[DoB]])</f>
        <v>1971</v>
      </c>
      <c r="F2255" t="str">
        <f>IFERROR(VLOOKUP(Tabela1[[#This Row],[Ano]],[1]Escalões!$B$2:$C$72,2,FALSE),0)</f>
        <v>Vet III</v>
      </c>
    </row>
    <row r="2256" spans="1:6" x14ac:dyDescent="0.3">
      <c r="A2256">
        <v>53468</v>
      </c>
      <c r="B2256" t="s">
        <v>2404</v>
      </c>
      <c r="C2256" t="s">
        <v>2402</v>
      </c>
      <c r="D2256" t="str">
        <f>VLOOKUP(Tabela1[[#This Row],[Licença]],[1]DoB!$A$1:$O$5010,8,FALSE)</f>
        <v>25-07-1989</v>
      </c>
      <c r="E2256">
        <f>YEAR(Tabela1[[#This Row],[DoB]])</f>
        <v>1989</v>
      </c>
      <c r="F2256">
        <f>IFERROR(VLOOKUP(Tabela1[[#This Row],[Ano]],[1]Escalões!$B$2:$C$72,2,FALSE),0)</f>
        <v>0</v>
      </c>
    </row>
    <row r="2257" spans="1:6" x14ac:dyDescent="0.3">
      <c r="A2257">
        <v>69454</v>
      </c>
      <c r="B2257" t="s">
        <v>2405</v>
      </c>
      <c r="C2257" t="s">
        <v>2402</v>
      </c>
      <c r="D2257" t="str">
        <f>VLOOKUP(Tabela1[[#This Row],[Licença]],[1]DoB!$A$1:$O$5010,8,FALSE)</f>
        <v>12-01-2006</v>
      </c>
      <c r="E2257">
        <f>YEAR(Tabela1[[#This Row],[DoB]])</f>
        <v>2006</v>
      </c>
      <c r="F2257">
        <f>IFERROR(VLOOKUP(Tabela1[[#This Row],[Ano]],[1]Escalões!$B$2:$C$72,2,FALSE),0)</f>
        <v>0</v>
      </c>
    </row>
    <row r="2258" spans="1:6" x14ac:dyDescent="0.3">
      <c r="A2258">
        <v>73485</v>
      </c>
      <c r="B2258" t="s">
        <v>2406</v>
      </c>
      <c r="C2258" t="s">
        <v>2402</v>
      </c>
      <c r="D2258" t="str">
        <f>VLOOKUP(Tabela1[[#This Row],[Licença]],[1]DoB!$A$1:$O$5010,8,FALSE)</f>
        <v>19-03-2008</v>
      </c>
      <c r="E2258">
        <f>YEAR(Tabela1[[#This Row],[DoB]])</f>
        <v>2008</v>
      </c>
      <c r="F2258">
        <f>IFERROR(VLOOKUP(Tabela1[[#This Row],[Ano]],[1]Escalões!$B$2:$C$72,2,FALSE),0)</f>
        <v>0</v>
      </c>
    </row>
    <row r="2259" spans="1:6" x14ac:dyDescent="0.3">
      <c r="A2259">
        <v>73069</v>
      </c>
      <c r="B2259" t="s">
        <v>2407</v>
      </c>
      <c r="C2259" t="s">
        <v>2402</v>
      </c>
      <c r="D2259" t="str">
        <f>VLOOKUP(Tabela1[[#This Row],[Licença]],[1]DoB!$A$1:$O$5010,8,FALSE)</f>
        <v>07-08-2009</v>
      </c>
      <c r="E2259">
        <f>YEAR(Tabela1[[#This Row],[DoB]])</f>
        <v>2009</v>
      </c>
      <c r="F2259">
        <f>IFERROR(VLOOKUP(Tabela1[[#This Row],[Ano]],[1]Escalões!$B$2:$C$72,2,FALSE),0)</f>
        <v>0</v>
      </c>
    </row>
    <row r="2260" spans="1:6" x14ac:dyDescent="0.3">
      <c r="A2260">
        <v>61399</v>
      </c>
      <c r="B2260" t="s">
        <v>2408</v>
      </c>
      <c r="C2260" t="s">
        <v>2402</v>
      </c>
      <c r="D2260" t="str">
        <f>VLOOKUP(Tabela1[[#This Row],[Licença]],[1]DoB!$A$1:$O$5010,8,FALSE)</f>
        <v>25-02-1996</v>
      </c>
      <c r="E2260">
        <f>YEAR(Tabela1[[#This Row],[DoB]])</f>
        <v>1996</v>
      </c>
      <c r="F2260">
        <f>IFERROR(VLOOKUP(Tabela1[[#This Row],[Ano]],[1]Escalões!$B$2:$C$72,2,FALSE),0)</f>
        <v>0</v>
      </c>
    </row>
    <row r="2261" spans="1:6" x14ac:dyDescent="0.3">
      <c r="A2261">
        <v>61400</v>
      </c>
      <c r="B2261" t="s">
        <v>2409</v>
      </c>
      <c r="C2261" t="s">
        <v>2402</v>
      </c>
      <c r="D2261" t="str">
        <f>VLOOKUP(Tabela1[[#This Row],[Licença]],[1]DoB!$A$1:$O$5010,8,FALSE)</f>
        <v>04-06-1997</v>
      </c>
      <c r="E2261">
        <f>YEAR(Tabela1[[#This Row],[DoB]])</f>
        <v>1997</v>
      </c>
      <c r="F2261">
        <f>IFERROR(VLOOKUP(Tabela1[[#This Row],[Ano]],[1]Escalões!$B$2:$C$72,2,FALSE),0)</f>
        <v>0</v>
      </c>
    </row>
    <row r="2262" spans="1:6" x14ac:dyDescent="0.3">
      <c r="A2262">
        <v>77150</v>
      </c>
      <c r="B2262" t="s">
        <v>2410</v>
      </c>
      <c r="C2262" t="s">
        <v>2402</v>
      </c>
      <c r="D2262" t="str">
        <f>VLOOKUP(Tabela1[[#This Row],[Licença]],[1]DoB!$A$1:$O$5010,8,FALSE)</f>
        <v>12-06-1980</v>
      </c>
      <c r="E2262">
        <f>YEAR(Tabela1[[#This Row],[DoB]])</f>
        <v>1980</v>
      </c>
      <c r="F2262" t="str">
        <f>IFERROR(VLOOKUP(Tabela1[[#This Row],[Ano]],[1]Escalões!$B$2:$C$72,2,FALSE),0)</f>
        <v>Vet II</v>
      </c>
    </row>
    <row r="2263" spans="1:6" x14ac:dyDescent="0.3">
      <c r="A2263">
        <v>79225</v>
      </c>
      <c r="B2263" t="s">
        <v>2411</v>
      </c>
      <c r="C2263" t="s">
        <v>2402</v>
      </c>
      <c r="D2263" t="str">
        <f>VLOOKUP(Tabela1[[#This Row],[Licença]],[1]DoB!$A$1:$O$5010,8,FALSE)</f>
        <v>10-02-1981</v>
      </c>
      <c r="E2263">
        <f>YEAR(Tabela1[[#This Row],[DoB]])</f>
        <v>1981</v>
      </c>
      <c r="F2263" t="str">
        <f>IFERROR(VLOOKUP(Tabela1[[#This Row],[Ano]],[1]Escalões!$B$2:$C$72,2,FALSE),0)</f>
        <v>Vet I</v>
      </c>
    </row>
    <row r="2264" spans="1:6" x14ac:dyDescent="0.3">
      <c r="A2264">
        <v>62387</v>
      </c>
      <c r="B2264" t="s">
        <v>2412</v>
      </c>
      <c r="C2264" t="s">
        <v>2402</v>
      </c>
      <c r="D2264" t="str">
        <f>VLOOKUP(Tabela1[[#This Row],[Licença]],[1]DoB!$A$1:$O$5010,8,FALSE)</f>
        <v>18-07-1997</v>
      </c>
      <c r="E2264">
        <f>YEAR(Tabela1[[#This Row],[DoB]])</f>
        <v>1997</v>
      </c>
      <c r="F2264">
        <f>IFERROR(VLOOKUP(Tabela1[[#This Row],[Ano]],[1]Escalões!$B$2:$C$72,2,FALSE),0)</f>
        <v>0</v>
      </c>
    </row>
    <row r="2265" spans="1:6" x14ac:dyDescent="0.3">
      <c r="A2265">
        <v>64268</v>
      </c>
      <c r="B2265" t="s">
        <v>2413</v>
      </c>
      <c r="C2265" t="s">
        <v>2402</v>
      </c>
      <c r="D2265" t="str">
        <f>VLOOKUP(Tabela1[[#This Row],[Licença]],[1]DoB!$A$1:$O$5010,8,FALSE)</f>
        <v>03-09-1999</v>
      </c>
      <c r="E2265">
        <f>YEAR(Tabela1[[#This Row],[DoB]])</f>
        <v>1999</v>
      </c>
      <c r="F2265">
        <f>IFERROR(VLOOKUP(Tabela1[[#This Row],[Ano]],[1]Escalões!$B$2:$C$72,2,FALSE),0)</f>
        <v>0</v>
      </c>
    </row>
    <row r="2266" spans="1:6" x14ac:dyDescent="0.3">
      <c r="A2266">
        <v>69035</v>
      </c>
      <c r="B2266" t="s">
        <v>2414</v>
      </c>
      <c r="C2266" t="s">
        <v>2402</v>
      </c>
      <c r="D2266" t="str">
        <f>VLOOKUP(Tabela1[[#This Row],[Licença]],[1]DoB!$A$1:$O$5010,8,FALSE)</f>
        <v>09-01-2001</v>
      </c>
      <c r="E2266">
        <f>YEAR(Tabela1[[#This Row],[DoB]])</f>
        <v>2001</v>
      </c>
      <c r="F2266">
        <f>IFERROR(VLOOKUP(Tabela1[[#This Row],[Ano]],[1]Escalões!$B$2:$C$72,2,FALSE),0)</f>
        <v>0</v>
      </c>
    </row>
    <row r="2267" spans="1:6" x14ac:dyDescent="0.3">
      <c r="A2267">
        <v>50344</v>
      </c>
      <c r="B2267" t="s">
        <v>2415</v>
      </c>
      <c r="C2267" t="s">
        <v>2402</v>
      </c>
      <c r="D2267" t="str">
        <f>VLOOKUP(Tabela1[[#This Row],[Licença]],[1]DoB!$A$1:$O$5010,8,FALSE)</f>
        <v>17-08-1974</v>
      </c>
      <c r="E2267">
        <f>YEAR(Tabela1[[#This Row],[DoB]])</f>
        <v>1974</v>
      </c>
      <c r="F2267" t="str">
        <f>IFERROR(VLOOKUP(Tabela1[[#This Row],[Ano]],[1]Escalões!$B$2:$C$72,2,FALSE),0)</f>
        <v>Vet III</v>
      </c>
    </row>
    <row r="2268" spans="1:6" x14ac:dyDescent="0.3">
      <c r="A2268">
        <v>50348</v>
      </c>
      <c r="B2268" t="s">
        <v>2416</v>
      </c>
      <c r="C2268" t="s">
        <v>2402</v>
      </c>
      <c r="D2268" t="str">
        <f>VLOOKUP(Tabela1[[#This Row],[Licença]],[1]DoB!$A$1:$O$5010,8,FALSE)</f>
        <v>05-01-1978</v>
      </c>
      <c r="E2268">
        <f>YEAR(Tabela1[[#This Row],[DoB]])</f>
        <v>1978</v>
      </c>
      <c r="F2268" t="str">
        <f>IFERROR(VLOOKUP(Tabela1[[#This Row],[Ano]],[1]Escalões!$B$2:$C$72,2,FALSE),0)</f>
        <v>Vet II</v>
      </c>
    </row>
    <row r="2269" spans="1:6" x14ac:dyDescent="0.3">
      <c r="A2269">
        <v>79576</v>
      </c>
      <c r="B2269" t="s">
        <v>2417</v>
      </c>
      <c r="C2269" t="s">
        <v>2402</v>
      </c>
      <c r="D2269" t="str">
        <f>VLOOKUP(Tabela1[[#This Row],[Licença]],[1]DoB!$A$1:$O$5010,8,FALSE)</f>
        <v>22-03-1985</v>
      </c>
      <c r="E2269">
        <f>YEAR(Tabela1[[#This Row],[DoB]])</f>
        <v>1985</v>
      </c>
      <c r="F2269" t="str">
        <f>IFERROR(VLOOKUP(Tabela1[[#This Row],[Ano]],[1]Escalões!$B$2:$C$72,2,FALSE),0)</f>
        <v>Vet I</v>
      </c>
    </row>
    <row r="2270" spans="1:6" x14ac:dyDescent="0.3">
      <c r="A2270">
        <v>51106</v>
      </c>
      <c r="B2270" t="s">
        <v>2418</v>
      </c>
      <c r="C2270" t="s">
        <v>2402</v>
      </c>
      <c r="D2270" t="str">
        <f>VLOOKUP(Tabela1[[#This Row],[Licença]],[1]DoB!$A$1:$O$5010,8,FALSE)</f>
        <v>29-11-1986</v>
      </c>
      <c r="E2270">
        <f>YEAR(Tabela1[[#This Row],[DoB]])</f>
        <v>1986</v>
      </c>
      <c r="F2270">
        <f>IFERROR(VLOOKUP(Tabela1[[#This Row],[Ano]],[1]Escalões!$B$2:$C$72,2,FALSE),0)</f>
        <v>0</v>
      </c>
    </row>
    <row r="2271" spans="1:6" x14ac:dyDescent="0.3">
      <c r="A2271">
        <v>50207</v>
      </c>
      <c r="B2271" t="s">
        <v>2419</v>
      </c>
      <c r="C2271" t="s">
        <v>2402</v>
      </c>
      <c r="D2271" t="str">
        <f>VLOOKUP(Tabela1[[#This Row],[Licença]],[1]DoB!$A$1:$O$5010,8,FALSE)</f>
        <v>03-11-1969</v>
      </c>
      <c r="E2271">
        <f>YEAR(Tabela1[[#This Row],[DoB]])</f>
        <v>1969</v>
      </c>
      <c r="F2271" t="str">
        <f>IFERROR(VLOOKUP(Tabela1[[#This Row],[Ano]],[1]Escalões!$B$2:$C$72,2,FALSE),0)</f>
        <v>Vet IV</v>
      </c>
    </row>
    <row r="2272" spans="1:6" x14ac:dyDescent="0.3">
      <c r="A2272">
        <v>53203</v>
      </c>
      <c r="B2272" t="s">
        <v>2420</v>
      </c>
      <c r="C2272" t="s">
        <v>2402</v>
      </c>
      <c r="D2272" t="str">
        <f>VLOOKUP(Tabela1[[#This Row],[Licença]],[1]DoB!$A$1:$O$5010,8,FALSE)</f>
        <v>21-04-1975</v>
      </c>
      <c r="E2272">
        <f>YEAR(Tabela1[[#This Row],[DoB]])</f>
        <v>1975</v>
      </c>
      <c r="F2272" t="str">
        <f>IFERROR(VLOOKUP(Tabela1[[#This Row],[Ano]],[1]Escalões!$B$2:$C$72,2,FALSE),0)</f>
        <v>Vet III</v>
      </c>
    </row>
    <row r="2273" spans="1:6" x14ac:dyDescent="0.3">
      <c r="A2273">
        <v>79241</v>
      </c>
      <c r="B2273" t="s">
        <v>2421</v>
      </c>
      <c r="C2273" t="s">
        <v>2402</v>
      </c>
      <c r="D2273" t="str">
        <f>VLOOKUP(Tabela1[[#This Row],[Licença]],[1]DoB!$A$1:$O$5010,8,FALSE)</f>
        <v>09-05-1993</v>
      </c>
      <c r="E2273">
        <f>YEAR(Tabela1[[#This Row],[DoB]])</f>
        <v>1993</v>
      </c>
      <c r="F2273">
        <f>IFERROR(VLOOKUP(Tabela1[[#This Row],[Ano]],[1]Escalões!$B$2:$C$72,2,FALSE),0)</f>
        <v>0</v>
      </c>
    </row>
    <row r="2274" spans="1:6" x14ac:dyDescent="0.3">
      <c r="A2274">
        <v>79250</v>
      </c>
      <c r="B2274" t="s">
        <v>2422</v>
      </c>
      <c r="C2274" t="s">
        <v>2402</v>
      </c>
      <c r="D2274" t="str">
        <f>VLOOKUP(Tabela1[[#This Row],[Licença]],[1]DoB!$A$1:$O$5010,8,FALSE)</f>
        <v>06-01-2004</v>
      </c>
      <c r="E2274">
        <f>YEAR(Tabela1[[#This Row],[DoB]])</f>
        <v>2004</v>
      </c>
      <c r="F2274">
        <f>IFERROR(VLOOKUP(Tabela1[[#This Row],[Ano]],[1]Escalões!$B$2:$C$72,2,FALSE),0)</f>
        <v>0</v>
      </c>
    </row>
    <row r="2275" spans="1:6" x14ac:dyDescent="0.3">
      <c r="A2275">
        <v>80228</v>
      </c>
      <c r="B2275" t="s">
        <v>2423</v>
      </c>
      <c r="C2275" t="s">
        <v>2402</v>
      </c>
      <c r="D2275" t="str">
        <f>VLOOKUP(Tabela1[[#This Row],[Licença]],[1]DoB!$A$1:$O$5010,8,FALSE)</f>
        <v>09-07-2017</v>
      </c>
      <c r="E2275">
        <f>YEAR(Tabela1[[#This Row],[DoB]])</f>
        <v>2017</v>
      </c>
      <c r="F2275">
        <f>IFERROR(VLOOKUP(Tabela1[[#This Row],[Ano]],[1]Escalões!$B$2:$C$72,2,FALSE),0)</f>
        <v>0</v>
      </c>
    </row>
    <row r="2276" spans="1:6" x14ac:dyDescent="0.3">
      <c r="A2276">
        <v>80227</v>
      </c>
      <c r="B2276" t="s">
        <v>2424</v>
      </c>
      <c r="C2276" t="s">
        <v>2402</v>
      </c>
      <c r="D2276" t="str">
        <f>VLOOKUP(Tabela1[[#This Row],[Licença]],[1]DoB!$A$1:$O$5010,8,FALSE)</f>
        <v>22-03-2017</v>
      </c>
      <c r="E2276">
        <f>YEAR(Tabela1[[#This Row],[DoB]])</f>
        <v>2017</v>
      </c>
      <c r="F2276">
        <f>IFERROR(VLOOKUP(Tabela1[[#This Row],[Ano]],[1]Escalões!$B$2:$C$72,2,FALSE),0)</f>
        <v>0</v>
      </c>
    </row>
    <row r="2277" spans="1:6" x14ac:dyDescent="0.3">
      <c r="A2277">
        <v>79577</v>
      </c>
      <c r="B2277" t="s">
        <v>2425</v>
      </c>
      <c r="C2277" t="s">
        <v>2402</v>
      </c>
      <c r="D2277" t="str">
        <f>VLOOKUP(Tabela1[[#This Row],[Licença]],[1]DoB!$A$1:$O$5010,8,FALSE)</f>
        <v>22-10-2013</v>
      </c>
      <c r="E2277">
        <f>YEAR(Tabela1[[#This Row],[DoB]])</f>
        <v>2013</v>
      </c>
      <c r="F2277">
        <f>IFERROR(VLOOKUP(Tabela1[[#This Row],[Ano]],[1]Escalões!$B$2:$C$72,2,FALSE),0)</f>
        <v>0</v>
      </c>
    </row>
    <row r="2278" spans="1:6" x14ac:dyDescent="0.3">
      <c r="A2278">
        <v>80364</v>
      </c>
      <c r="B2278" t="s">
        <v>2426</v>
      </c>
      <c r="C2278" t="s">
        <v>2402</v>
      </c>
      <c r="D2278" t="str">
        <f>VLOOKUP(Tabela1[[#This Row],[Licença]],[1]DoB!$A$1:$O$5010,8,FALSE)</f>
        <v>11-01-2016</v>
      </c>
      <c r="E2278">
        <f>YEAR(Tabela1[[#This Row],[DoB]])</f>
        <v>2016</v>
      </c>
      <c r="F2278">
        <f>IFERROR(VLOOKUP(Tabela1[[#This Row],[Ano]],[1]Escalões!$B$2:$C$72,2,FALSE),0)</f>
        <v>0</v>
      </c>
    </row>
    <row r="2279" spans="1:6" x14ac:dyDescent="0.3">
      <c r="A2279">
        <v>80366</v>
      </c>
      <c r="B2279" t="s">
        <v>2427</v>
      </c>
      <c r="C2279" t="s">
        <v>2402</v>
      </c>
      <c r="D2279" t="str">
        <f>VLOOKUP(Tabela1[[#This Row],[Licença]],[1]DoB!$A$1:$O$5010,8,FALSE)</f>
        <v>20-02-2012</v>
      </c>
      <c r="E2279">
        <f>YEAR(Tabela1[[#This Row],[DoB]])</f>
        <v>2012</v>
      </c>
      <c r="F2279">
        <f>IFERROR(VLOOKUP(Tabela1[[#This Row],[Ano]],[1]Escalões!$B$2:$C$72,2,FALSE),0)</f>
        <v>0</v>
      </c>
    </row>
    <row r="2280" spans="1:6" x14ac:dyDescent="0.3">
      <c r="A2280">
        <v>78611</v>
      </c>
      <c r="B2280" t="s">
        <v>2428</v>
      </c>
      <c r="C2280" t="s">
        <v>2402</v>
      </c>
      <c r="D2280" t="str">
        <f>VLOOKUP(Tabela1[[#This Row],[Licença]],[1]DoB!$A$1:$O$5010,8,FALSE)</f>
        <v>14-03-2013</v>
      </c>
      <c r="E2280">
        <f>YEAR(Tabela1[[#This Row],[DoB]])</f>
        <v>2013</v>
      </c>
      <c r="F2280">
        <f>IFERROR(VLOOKUP(Tabela1[[#This Row],[Ano]],[1]Escalões!$B$2:$C$72,2,FALSE),0)</f>
        <v>0</v>
      </c>
    </row>
    <row r="2281" spans="1:6" x14ac:dyDescent="0.3">
      <c r="A2281">
        <v>78614</v>
      </c>
      <c r="B2281" t="s">
        <v>2429</v>
      </c>
      <c r="C2281" t="s">
        <v>2402</v>
      </c>
      <c r="D2281" t="str">
        <f>VLOOKUP(Tabela1[[#This Row],[Licença]],[1]DoB!$A$1:$O$5010,8,FALSE)</f>
        <v>14-03-2013</v>
      </c>
      <c r="E2281">
        <f>YEAR(Tabela1[[#This Row],[DoB]])</f>
        <v>2013</v>
      </c>
      <c r="F2281">
        <f>IFERROR(VLOOKUP(Tabela1[[#This Row],[Ano]],[1]Escalões!$B$2:$C$72,2,FALSE),0)</f>
        <v>0</v>
      </c>
    </row>
    <row r="2282" spans="1:6" x14ac:dyDescent="0.3">
      <c r="A2282">
        <v>80080</v>
      </c>
      <c r="B2282" t="s">
        <v>2430</v>
      </c>
      <c r="C2282" t="s">
        <v>2402</v>
      </c>
      <c r="D2282" t="str">
        <f>VLOOKUP(Tabela1[[#This Row],[Licença]],[1]DoB!$A$1:$O$5010,8,FALSE)</f>
        <v>04-09-2014</v>
      </c>
      <c r="E2282">
        <f>YEAR(Tabela1[[#This Row],[DoB]])</f>
        <v>2014</v>
      </c>
      <c r="F2282">
        <f>IFERROR(VLOOKUP(Tabela1[[#This Row],[Ano]],[1]Escalões!$B$2:$C$72,2,FALSE),0)</f>
        <v>0</v>
      </c>
    </row>
    <row r="2283" spans="1:6" x14ac:dyDescent="0.3">
      <c r="A2283">
        <v>80121</v>
      </c>
      <c r="B2283" t="s">
        <v>2431</v>
      </c>
      <c r="C2283" t="s">
        <v>2402</v>
      </c>
      <c r="D2283" t="str">
        <f>VLOOKUP(Tabela1[[#This Row],[Licença]],[1]DoB!$A$1:$O$5010,8,FALSE)</f>
        <v>20-06-2013</v>
      </c>
      <c r="E2283">
        <f>YEAR(Tabela1[[#This Row],[DoB]])</f>
        <v>2013</v>
      </c>
      <c r="F2283">
        <f>IFERROR(VLOOKUP(Tabela1[[#This Row],[Ano]],[1]Escalões!$B$2:$C$72,2,FALSE),0)</f>
        <v>0</v>
      </c>
    </row>
    <row r="2284" spans="1:6" x14ac:dyDescent="0.3">
      <c r="A2284">
        <v>80595</v>
      </c>
      <c r="B2284" t="s">
        <v>2432</v>
      </c>
      <c r="C2284" t="s">
        <v>2402</v>
      </c>
      <c r="D2284" t="str">
        <f>VLOOKUP(Tabela1[[#This Row],[Licença]],[1]DoB!$A$1:$O$5010,8,FALSE)</f>
        <v>20-10-1979</v>
      </c>
      <c r="E2284">
        <f>YEAR(Tabela1[[#This Row],[DoB]])</f>
        <v>1979</v>
      </c>
      <c r="F2284" t="str">
        <f>IFERROR(VLOOKUP(Tabela1[[#This Row],[Ano]],[1]Escalões!$B$2:$C$72,2,FALSE),0)</f>
        <v>Vet II</v>
      </c>
    </row>
    <row r="2285" spans="1:6" x14ac:dyDescent="0.3">
      <c r="A2285">
        <v>68246</v>
      </c>
      <c r="B2285" t="s">
        <v>2433</v>
      </c>
      <c r="C2285" t="s">
        <v>2434</v>
      </c>
      <c r="D2285" t="str">
        <f>VLOOKUP(Tabela1[[#This Row],[Licença]],[1]DoB!$A$1:$O$5010,8,FALSE)</f>
        <v>03-12-1998</v>
      </c>
      <c r="E2285">
        <f>YEAR(Tabela1[[#This Row],[DoB]])</f>
        <v>1998</v>
      </c>
      <c r="F2285">
        <f>IFERROR(VLOOKUP(Tabela1[[#This Row],[Ano]],[1]Escalões!$B$2:$C$72,2,FALSE),0)</f>
        <v>0</v>
      </c>
    </row>
    <row r="2286" spans="1:6" x14ac:dyDescent="0.3">
      <c r="A2286">
        <v>74606</v>
      </c>
      <c r="B2286" t="s">
        <v>2435</v>
      </c>
      <c r="C2286" t="s">
        <v>2434</v>
      </c>
      <c r="D2286" t="str">
        <f>VLOOKUP(Tabela1[[#This Row],[Licença]],[1]DoB!$A$1:$O$5010,8,FALSE)</f>
        <v>12-06-2001</v>
      </c>
      <c r="E2286">
        <f>YEAR(Tabela1[[#This Row],[DoB]])</f>
        <v>2001</v>
      </c>
      <c r="F2286">
        <f>IFERROR(VLOOKUP(Tabela1[[#This Row],[Ano]],[1]Escalões!$B$2:$C$72,2,FALSE),0)</f>
        <v>0</v>
      </c>
    </row>
    <row r="2287" spans="1:6" x14ac:dyDescent="0.3">
      <c r="A2287">
        <v>80379</v>
      </c>
      <c r="B2287" t="s">
        <v>2436</v>
      </c>
      <c r="C2287" t="s">
        <v>2434</v>
      </c>
      <c r="D2287" t="str">
        <f>VLOOKUP(Tabela1[[#This Row],[Licença]],[1]DoB!$A$1:$O$5010,8,FALSE)</f>
        <v>16-03-2016</v>
      </c>
      <c r="E2287">
        <f>YEAR(Tabela1[[#This Row],[DoB]])</f>
        <v>2016</v>
      </c>
      <c r="F2287">
        <f>IFERROR(VLOOKUP(Tabela1[[#This Row],[Ano]],[1]Escalões!$B$2:$C$72,2,FALSE),0)</f>
        <v>0</v>
      </c>
    </row>
    <row r="2288" spans="1:6" x14ac:dyDescent="0.3">
      <c r="A2288">
        <v>80380</v>
      </c>
      <c r="B2288" t="s">
        <v>2437</v>
      </c>
      <c r="C2288" t="s">
        <v>2434</v>
      </c>
      <c r="D2288" t="str">
        <f>VLOOKUP(Tabela1[[#This Row],[Licença]],[1]DoB!$A$1:$O$5010,8,FALSE)</f>
        <v>08-04-2017</v>
      </c>
      <c r="E2288">
        <f>YEAR(Tabela1[[#This Row],[DoB]])</f>
        <v>2017</v>
      </c>
      <c r="F2288">
        <f>IFERROR(VLOOKUP(Tabela1[[#This Row],[Ano]],[1]Escalões!$B$2:$C$72,2,FALSE),0)</f>
        <v>0</v>
      </c>
    </row>
    <row r="2289" spans="1:6" x14ac:dyDescent="0.3">
      <c r="A2289">
        <v>74589</v>
      </c>
      <c r="B2289" t="s">
        <v>2438</v>
      </c>
      <c r="C2289" t="s">
        <v>2434</v>
      </c>
      <c r="D2289" t="str">
        <f>VLOOKUP(Tabela1[[#This Row],[Licença]],[1]DoB!$A$1:$O$5010,8,FALSE)</f>
        <v>18-03-1999</v>
      </c>
      <c r="E2289">
        <f>YEAR(Tabela1[[#This Row],[DoB]])</f>
        <v>1999</v>
      </c>
      <c r="F2289">
        <f>IFERROR(VLOOKUP(Tabela1[[#This Row],[Ano]],[1]Escalões!$B$2:$C$72,2,FALSE),0)</f>
        <v>0</v>
      </c>
    </row>
    <row r="2290" spans="1:6" x14ac:dyDescent="0.3">
      <c r="A2290">
        <v>50412</v>
      </c>
      <c r="B2290" t="s">
        <v>2439</v>
      </c>
      <c r="C2290" t="s">
        <v>2434</v>
      </c>
      <c r="D2290" t="str">
        <f>VLOOKUP(Tabela1[[#This Row],[Licença]],[1]DoB!$A$1:$O$5010,8,FALSE)</f>
        <v>08-02-1977</v>
      </c>
      <c r="E2290">
        <f>YEAR(Tabela1[[#This Row],[DoB]])</f>
        <v>1977</v>
      </c>
      <c r="F2290" t="str">
        <f>IFERROR(VLOOKUP(Tabela1[[#This Row],[Ano]],[1]Escalões!$B$2:$C$72,2,FALSE),0)</f>
        <v>Vet II</v>
      </c>
    </row>
    <row r="2291" spans="1:6" x14ac:dyDescent="0.3">
      <c r="A2291">
        <v>80467</v>
      </c>
      <c r="B2291" t="s">
        <v>2440</v>
      </c>
      <c r="C2291" t="s">
        <v>2434</v>
      </c>
      <c r="D2291" t="str">
        <f>VLOOKUP(Tabela1[[#This Row],[Licença]],[1]DoB!$A$1:$O$5010,8,FALSE)</f>
        <v>17-01-2015</v>
      </c>
      <c r="E2291">
        <f>YEAR(Tabela1[[#This Row],[DoB]])</f>
        <v>2015</v>
      </c>
      <c r="F2291">
        <f>IFERROR(VLOOKUP(Tabela1[[#This Row],[Ano]],[1]Escalões!$B$2:$C$72,2,FALSE),0)</f>
        <v>0</v>
      </c>
    </row>
    <row r="2292" spans="1:6" x14ac:dyDescent="0.3">
      <c r="A2292">
        <v>73830</v>
      </c>
      <c r="B2292" t="s">
        <v>2441</v>
      </c>
      <c r="C2292" t="s">
        <v>2434</v>
      </c>
      <c r="D2292" t="str">
        <f>VLOOKUP(Tabela1[[#This Row],[Licença]],[1]DoB!$A$1:$O$5010,8,FALSE)</f>
        <v>07-11-1987</v>
      </c>
      <c r="E2292">
        <f>YEAR(Tabela1[[#This Row],[DoB]])</f>
        <v>1987</v>
      </c>
      <c r="F2292">
        <f>IFERROR(VLOOKUP(Tabela1[[#This Row],[Ano]],[1]Escalões!$B$2:$C$72,2,FALSE),0)</f>
        <v>0</v>
      </c>
    </row>
    <row r="2293" spans="1:6" x14ac:dyDescent="0.3">
      <c r="A2293">
        <v>75307</v>
      </c>
      <c r="B2293" t="s">
        <v>2442</v>
      </c>
      <c r="C2293" t="s">
        <v>2443</v>
      </c>
      <c r="D2293" t="str">
        <f>VLOOKUP(Tabela1[[#This Row],[Licença]],[1]DoB!$A$1:$O$5010,8,FALSE)</f>
        <v>29-07-2005</v>
      </c>
      <c r="E2293">
        <f>YEAR(Tabela1[[#This Row],[DoB]])</f>
        <v>2005</v>
      </c>
      <c r="F2293">
        <f>IFERROR(VLOOKUP(Tabela1[[#This Row],[Ano]],[1]Escalões!$B$2:$C$72,2,FALSE),0)</f>
        <v>0</v>
      </c>
    </row>
    <row r="2294" spans="1:6" x14ac:dyDescent="0.3">
      <c r="A2294">
        <v>73266</v>
      </c>
      <c r="B2294" t="s">
        <v>2444</v>
      </c>
      <c r="C2294" t="s">
        <v>2443</v>
      </c>
      <c r="D2294" t="str">
        <f>VLOOKUP(Tabela1[[#This Row],[Licença]],[1]DoB!$A$1:$O$5010,8,FALSE)</f>
        <v>21-10-2008</v>
      </c>
      <c r="E2294">
        <f>YEAR(Tabela1[[#This Row],[DoB]])</f>
        <v>2008</v>
      </c>
      <c r="F2294">
        <f>IFERROR(VLOOKUP(Tabela1[[#This Row],[Ano]],[1]Escalões!$B$2:$C$72,2,FALSE),0)</f>
        <v>0</v>
      </c>
    </row>
    <row r="2295" spans="1:6" x14ac:dyDescent="0.3">
      <c r="A2295">
        <v>69794</v>
      </c>
      <c r="B2295" t="s">
        <v>2445</v>
      </c>
      <c r="C2295" t="s">
        <v>2443</v>
      </c>
      <c r="D2295" t="str">
        <f>VLOOKUP(Tabela1[[#This Row],[Licença]],[1]DoB!$A$1:$O$5010,8,FALSE)</f>
        <v>05-08-2005</v>
      </c>
      <c r="E2295">
        <f>YEAR(Tabela1[[#This Row],[DoB]])</f>
        <v>2005</v>
      </c>
      <c r="F2295">
        <f>IFERROR(VLOOKUP(Tabela1[[#This Row],[Ano]],[1]Escalões!$B$2:$C$72,2,FALSE),0)</f>
        <v>0</v>
      </c>
    </row>
    <row r="2296" spans="1:6" x14ac:dyDescent="0.3">
      <c r="A2296">
        <v>66661</v>
      </c>
      <c r="B2296" t="s">
        <v>2446</v>
      </c>
      <c r="C2296" t="s">
        <v>2443</v>
      </c>
      <c r="D2296" t="str">
        <f>VLOOKUP(Tabela1[[#This Row],[Licença]],[1]DoB!$A$1:$O$5010,8,FALSE)</f>
        <v>16-01-2002</v>
      </c>
      <c r="E2296">
        <f>YEAR(Tabela1[[#This Row],[DoB]])</f>
        <v>2002</v>
      </c>
      <c r="F2296">
        <f>IFERROR(VLOOKUP(Tabela1[[#This Row],[Ano]],[1]Escalões!$B$2:$C$72,2,FALSE),0)</f>
        <v>0</v>
      </c>
    </row>
    <row r="2297" spans="1:6" x14ac:dyDescent="0.3">
      <c r="A2297">
        <v>72428</v>
      </c>
      <c r="B2297" t="s">
        <v>2447</v>
      </c>
      <c r="C2297" t="s">
        <v>2443</v>
      </c>
      <c r="D2297" t="str">
        <f>VLOOKUP(Tabela1[[#This Row],[Licença]],[1]DoB!$A$1:$O$5010,8,FALSE)</f>
        <v>05-02-2007</v>
      </c>
      <c r="E2297">
        <f>YEAR(Tabela1[[#This Row],[DoB]])</f>
        <v>2007</v>
      </c>
      <c r="F2297">
        <f>IFERROR(VLOOKUP(Tabela1[[#This Row],[Ano]],[1]Escalões!$B$2:$C$72,2,FALSE),0)</f>
        <v>0</v>
      </c>
    </row>
    <row r="2298" spans="1:6" x14ac:dyDescent="0.3">
      <c r="A2298">
        <v>66972</v>
      </c>
      <c r="B2298" t="s">
        <v>2448</v>
      </c>
      <c r="C2298" t="s">
        <v>2443</v>
      </c>
      <c r="D2298" t="str">
        <f>VLOOKUP(Tabela1[[#This Row],[Licença]],[1]DoB!$A$1:$O$5010,8,FALSE)</f>
        <v>29-11-2000</v>
      </c>
      <c r="E2298">
        <f>YEAR(Tabela1[[#This Row],[DoB]])</f>
        <v>2000</v>
      </c>
      <c r="F2298">
        <f>IFERROR(VLOOKUP(Tabela1[[#This Row],[Ano]],[1]Escalões!$B$2:$C$72,2,FALSE),0)</f>
        <v>0</v>
      </c>
    </row>
    <row r="2299" spans="1:6" x14ac:dyDescent="0.3">
      <c r="A2299">
        <v>55278</v>
      </c>
      <c r="B2299" t="s">
        <v>2449</v>
      </c>
      <c r="C2299" t="s">
        <v>2443</v>
      </c>
      <c r="D2299" t="str">
        <f>VLOOKUP(Tabela1[[#This Row],[Licença]],[1]DoB!$A$1:$O$5010,8,FALSE)</f>
        <v>17-07-1981</v>
      </c>
      <c r="E2299">
        <f>YEAR(Tabela1[[#This Row],[DoB]])</f>
        <v>1981</v>
      </c>
      <c r="F2299" t="str">
        <f>IFERROR(VLOOKUP(Tabela1[[#This Row],[Ano]],[1]Escalões!$B$2:$C$72,2,FALSE),0)</f>
        <v>Vet I</v>
      </c>
    </row>
    <row r="2300" spans="1:6" x14ac:dyDescent="0.3">
      <c r="A2300">
        <v>74223</v>
      </c>
      <c r="B2300" t="s">
        <v>2450</v>
      </c>
      <c r="C2300" t="s">
        <v>2443</v>
      </c>
      <c r="D2300" t="str">
        <f>VLOOKUP(Tabela1[[#This Row],[Licença]],[1]DoB!$A$1:$O$5010,8,FALSE)</f>
        <v>29-07-1975</v>
      </c>
      <c r="E2300">
        <f>YEAR(Tabela1[[#This Row],[DoB]])</f>
        <v>1975</v>
      </c>
      <c r="F2300" t="str">
        <f>IFERROR(VLOOKUP(Tabela1[[#This Row],[Ano]],[1]Escalões!$B$2:$C$72,2,FALSE),0)</f>
        <v>Vet III</v>
      </c>
    </row>
    <row r="2301" spans="1:6" x14ac:dyDescent="0.3">
      <c r="A2301">
        <v>79269</v>
      </c>
      <c r="B2301" t="s">
        <v>2451</v>
      </c>
      <c r="C2301" t="s">
        <v>2443</v>
      </c>
      <c r="D2301" t="str">
        <f>VLOOKUP(Tabela1[[#This Row],[Licença]],[1]DoB!$A$1:$O$5010,8,FALSE)</f>
        <v>28-03-2000</v>
      </c>
      <c r="E2301">
        <f>YEAR(Tabela1[[#This Row],[DoB]])</f>
        <v>2000</v>
      </c>
      <c r="F2301">
        <f>IFERROR(VLOOKUP(Tabela1[[#This Row],[Ano]],[1]Escalões!$B$2:$C$72,2,FALSE),0)</f>
        <v>0</v>
      </c>
    </row>
    <row r="2302" spans="1:6" x14ac:dyDescent="0.3">
      <c r="A2302">
        <v>63229</v>
      </c>
      <c r="B2302" t="s">
        <v>2452</v>
      </c>
      <c r="C2302" t="s">
        <v>2443</v>
      </c>
      <c r="D2302" t="str">
        <f>VLOOKUP(Tabela1[[#This Row],[Licença]],[1]DoB!$A$1:$O$5010,8,FALSE)</f>
        <v>09-09-1971</v>
      </c>
      <c r="E2302">
        <f>YEAR(Tabela1[[#This Row],[DoB]])</f>
        <v>1971</v>
      </c>
      <c r="F2302" t="str">
        <f>IFERROR(VLOOKUP(Tabela1[[#This Row],[Ano]],[1]Escalões!$B$2:$C$72,2,FALSE),0)</f>
        <v>Vet III</v>
      </c>
    </row>
    <row r="2303" spans="1:6" x14ac:dyDescent="0.3">
      <c r="A2303">
        <v>74477</v>
      </c>
      <c r="B2303" t="s">
        <v>2453</v>
      </c>
      <c r="C2303" t="s">
        <v>2443</v>
      </c>
      <c r="D2303" t="str">
        <f>VLOOKUP(Tabela1[[#This Row],[Licença]],[1]DoB!$A$1:$O$5010,8,FALSE)</f>
        <v>07-08-1969</v>
      </c>
      <c r="E2303">
        <f>YEAR(Tabela1[[#This Row],[DoB]])</f>
        <v>1969</v>
      </c>
      <c r="F2303" t="str">
        <f>IFERROR(VLOOKUP(Tabela1[[#This Row],[Ano]],[1]Escalões!$B$2:$C$72,2,FALSE),0)</f>
        <v>Vet IV</v>
      </c>
    </row>
    <row r="2304" spans="1:6" x14ac:dyDescent="0.3">
      <c r="A2304">
        <v>80460</v>
      </c>
      <c r="B2304" t="s">
        <v>2454</v>
      </c>
      <c r="C2304" t="s">
        <v>2443</v>
      </c>
      <c r="D2304" t="str">
        <f>VLOOKUP(Tabela1[[#This Row],[Licença]],[1]DoB!$A$1:$O$5010,8,FALSE)</f>
        <v>03-06-2011</v>
      </c>
      <c r="E2304">
        <f>YEAR(Tabela1[[#This Row],[DoB]])</f>
        <v>2011</v>
      </c>
      <c r="F2304">
        <f>IFERROR(VLOOKUP(Tabela1[[#This Row],[Ano]],[1]Escalões!$B$2:$C$72,2,FALSE),0)</f>
        <v>0</v>
      </c>
    </row>
    <row r="2305" spans="1:6" x14ac:dyDescent="0.3">
      <c r="A2305">
        <v>50203</v>
      </c>
      <c r="B2305" t="s">
        <v>2455</v>
      </c>
      <c r="C2305" t="s">
        <v>2443</v>
      </c>
      <c r="D2305" t="str">
        <f>VLOOKUP(Tabela1[[#This Row],[Licença]],[1]DoB!$A$1:$O$5010,8,FALSE)</f>
        <v>06-05-1965</v>
      </c>
      <c r="E2305">
        <f>YEAR(Tabela1[[#This Row],[DoB]])</f>
        <v>1965</v>
      </c>
      <c r="F2305" t="str">
        <f>IFERROR(VLOOKUP(Tabela1[[#This Row],[Ano]],[1]Escalões!$B$2:$C$72,2,FALSE),0)</f>
        <v>Vet V</v>
      </c>
    </row>
    <row r="2306" spans="1:6" x14ac:dyDescent="0.3">
      <c r="A2306">
        <v>77541</v>
      </c>
      <c r="B2306" t="s">
        <v>2456</v>
      </c>
      <c r="C2306" t="s">
        <v>2443</v>
      </c>
      <c r="D2306" t="str">
        <f>VLOOKUP(Tabela1[[#This Row],[Licença]],[1]DoB!$A$1:$O$5010,8,FALSE)</f>
        <v>03-05-1970</v>
      </c>
      <c r="E2306">
        <f>YEAR(Tabela1[[#This Row],[DoB]])</f>
        <v>1970</v>
      </c>
      <c r="F2306" t="str">
        <f>IFERROR(VLOOKUP(Tabela1[[#This Row],[Ano]],[1]Escalões!$B$2:$C$72,2,FALSE),0)</f>
        <v>Vet IV</v>
      </c>
    </row>
    <row r="2307" spans="1:6" x14ac:dyDescent="0.3">
      <c r="A2307">
        <v>76474</v>
      </c>
      <c r="B2307" t="s">
        <v>2457</v>
      </c>
      <c r="C2307" t="s">
        <v>2443</v>
      </c>
      <c r="D2307" t="str">
        <f>VLOOKUP(Tabela1[[#This Row],[Licença]],[1]DoB!$A$1:$O$5010,8,FALSE)</f>
        <v>15-10-2013</v>
      </c>
      <c r="E2307">
        <f>YEAR(Tabela1[[#This Row],[DoB]])</f>
        <v>2013</v>
      </c>
      <c r="F2307">
        <f>IFERROR(VLOOKUP(Tabela1[[#This Row],[Ano]],[1]Escalões!$B$2:$C$72,2,FALSE),0)</f>
        <v>0</v>
      </c>
    </row>
    <row r="2308" spans="1:6" x14ac:dyDescent="0.3">
      <c r="A2308">
        <v>50721</v>
      </c>
      <c r="B2308" t="s">
        <v>2458</v>
      </c>
      <c r="C2308" t="s">
        <v>2459</v>
      </c>
      <c r="D2308" t="str">
        <f>VLOOKUP(Tabela1[[#This Row],[Licença]],[1]DoB!$A$1:$O$5010,8,FALSE)</f>
        <v>09-06-1981</v>
      </c>
      <c r="E2308">
        <f>YEAR(Tabela1[[#This Row],[DoB]])</f>
        <v>1981</v>
      </c>
      <c r="F2308" t="str">
        <f>IFERROR(VLOOKUP(Tabela1[[#This Row],[Ano]],[1]Escalões!$B$2:$C$72,2,FALSE),0)</f>
        <v>Vet I</v>
      </c>
    </row>
    <row r="2309" spans="1:6" x14ac:dyDescent="0.3">
      <c r="A2309">
        <v>67538</v>
      </c>
      <c r="B2309" t="s">
        <v>2460</v>
      </c>
      <c r="C2309" t="s">
        <v>2459</v>
      </c>
      <c r="D2309" t="str">
        <f>VLOOKUP(Tabela1[[#This Row],[Licença]],[1]DoB!$A$1:$O$5010,8,FALSE)</f>
        <v>18-11-1998</v>
      </c>
      <c r="E2309">
        <f>YEAR(Tabela1[[#This Row],[DoB]])</f>
        <v>1998</v>
      </c>
      <c r="F2309">
        <f>IFERROR(VLOOKUP(Tabela1[[#This Row],[Ano]],[1]Escalões!$B$2:$C$72,2,FALSE),0)</f>
        <v>0</v>
      </c>
    </row>
    <row r="2310" spans="1:6" x14ac:dyDescent="0.3">
      <c r="A2310">
        <v>53990</v>
      </c>
      <c r="B2310" t="s">
        <v>2461</v>
      </c>
      <c r="C2310" t="s">
        <v>2459</v>
      </c>
      <c r="D2310" t="str">
        <f>VLOOKUP(Tabela1[[#This Row],[Licença]],[1]DoB!$A$1:$O$5010,8,FALSE)</f>
        <v>23-10-1990</v>
      </c>
      <c r="E2310">
        <f>YEAR(Tabela1[[#This Row],[DoB]])</f>
        <v>1990</v>
      </c>
      <c r="F2310">
        <f>IFERROR(VLOOKUP(Tabela1[[#This Row],[Ano]],[1]Escalões!$B$2:$C$72,2,FALSE),0)</f>
        <v>0</v>
      </c>
    </row>
    <row r="2311" spans="1:6" x14ac:dyDescent="0.3">
      <c r="A2311">
        <v>51613</v>
      </c>
      <c r="B2311" t="s">
        <v>2462</v>
      </c>
      <c r="C2311" t="s">
        <v>2459</v>
      </c>
      <c r="D2311" t="str">
        <f>VLOOKUP(Tabela1[[#This Row],[Licença]],[1]DoB!$A$1:$O$5010,8,FALSE)</f>
        <v>29-07-1985</v>
      </c>
      <c r="E2311">
        <f>YEAR(Tabela1[[#This Row],[DoB]])</f>
        <v>1985</v>
      </c>
      <c r="F2311" t="str">
        <f>IFERROR(VLOOKUP(Tabela1[[#This Row],[Ano]],[1]Escalões!$B$2:$C$72,2,FALSE),0)</f>
        <v>Vet I</v>
      </c>
    </row>
    <row r="2312" spans="1:6" x14ac:dyDescent="0.3">
      <c r="A2312">
        <v>72374</v>
      </c>
      <c r="B2312" t="s">
        <v>2463</v>
      </c>
      <c r="C2312" t="s">
        <v>2459</v>
      </c>
      <c r="D2312" t="str">
        <f>VLOOKUP(Tabela1[[#This Row],[Licença]],[1]DoB!$A$1:$O$5010,8,FALSE)</f>
        <v>01-05-1975</v>
      </c>
      <c r="E2312">
        <f>YEAR(Tabela1[[#This Row],[DoB]])</f>
        <v>1975</v>
      </c>
      <c r="F2312" t="str">
        <f>IFERROR(VLOOKUP(Tabela1[[#This Row],[Ano]],[1]Escalões!$B$2:$C$72,2,FALSE),0)</f>
        <v>Vet III</v>
      </c>
    </row>
    <row r="2313" spans="1:6" x14ac:dyDescent="0.3">
      <c r="A2313">
        <v>79276</v>
      </c>
      <c r="B2313" t="s">
        <v>2464</v>
      </c>
      <c r="C2313" t="s">
        <v>2459</v>
      </c>
      <c r="D2313" t="str">
        <f>VLOOKUP(Tabela1[[#This Row],[Licença]],[1]DoB!$A$1:$O$5010,8,FALSE)</f>
        <v>04-11-2011</v>
      </c>
      <c r="E2313">
        <f>YEAR(Tabela1[[#This Row],[DoB]])</f>
        <v>2011</v>
      </c>
      <c r="F2313">
        <f>IFERROR(VLOOKUP(Tabela1[[#This Row],[Ano]],[1]Escalões!$B$2:$C$72,2,FALSE),0)</f>
        <v>0</v>
      </c>
    </row>
    <row r="2314" spans="1:6" x14ac:dyDescent="0.3">
      <c r="A2314">
        <v>79278</v>
      </c>
      <c r="B2314" t="s">
        <v>2465</v>
      </c>
      <c r="C2314" t="s">
        <v>2459</v>
      </c>
      <c r="D2314" t="str">
        <f>VLOOKUP(Tabela1[[#This Row],[Licença]],[1]DoB!$A$1:$O$5010,8,FALSE)</f>
        <v>04-11-2011</v>
      </c>
      <c r="E2314">
        <f>YEAR(Tabela1[[#This Row],[DoB]])</f>
        <v>2011</v>
      </c>
      <c r="F2314">
        <f>IFERROR(VLOOKUP(Tabela1[[#This Row],[Ano]],[1]Escalões!$B$2:$C$72,2,FALSE),0)</f>
        <v>0</v>
      </c>
    </row>
    <row r="2315" spans="1:6" x14ac:dyDescent="0.3">
      <c r="A2315">
        <v>78645</v>
      </c>
      <c r="B2315" t="s">
        <v>2466</v>
      </c>
      <c r="C2315" t="s">
        <v>2459</v>
      </c>
      <c r="D2315" t="str">
        <f>VLOOKUP(Tabela1[[#This Row],[Licença]],[1]DoB!$A$1:$O$5010,8,FALSE)</f>
        <v>27-12-2013</v>
      </c>
      <c r="E2315">
        <f>YEAR(Tabela1[[#This Row],[DoB]])</f>
        <v>2013</v>
      </c>
      <c r="F2315">
        <f>IFERROR(VLOOKUP(Tabela1[[#This Row],[Ano]],[1]Escalões!$B$2:$C$72,2,FALSE),0)</f>
        <v>0</v>
      </c>
    </row>
    <row r="2316" spans="1:6" x14ac:dyDescent="0.3">
      <c r="A2316">
        <v>78646</v>
      </c>
      <c r="B2316" t="s">
        <v>2467</v>
      </c>
      <c r="C2316" t="s">
        <v>2459</v>
      </c>
      <c r="D2316" t="str">
        <f>VLOOKUP(Tabela1[[#This Row],[Licença]],[1]DoB!$A$1:$O$5010,8,FALSE)</f>
        <v>14-06-2015</v>
      </c>
      <c r="E2316">
        <f>YEAR(Tabela1[[#This Row],[DoB]])</f>
        <v>2015</v>
      </c>
      <c r="F2316">
        <f>IFERROR(VLOOKUP(Tabela1[[#This Row],[Ano]],[1]Escalões!$B$2:$C$72,2,FALSE),0)</f>
        <v>0</v>
      </c>
    </row>
    <row r="2317" spans="1:6" x14ac:dyDescent="0.3">
      <c r="A2317">
        <v>79326</v>
      </c>
      <c r="B2317" t="s">
        <v>2468</v>
      </c>
      <c r="C2317" t="s">
        <v>2459</v>
      </c>
      <c r="D2317" t="str">
        <f>VLOOKUP(Tabela1[[#This Row],[Licença]],[1]DoB!$A$1:$O$5010,8,FALSE)</f>
        <v>21-06-2010</v>
      </c>
      <c r="E2317">
        <f>YEAR(Tabela1[[#This Row],[DoB]])</f>
        <v>2010</v>
      </c>
      <c r="F2317">
        <f>IFERROR(VLOOKUP(Tabela1[[#This Row],[Ano]],[1]Escalões!$B$2:$C$72,2,FALSE),0)</f>
        <v>0</v>
      </c>
    </row>
    <row r="2318" spans="1:6" x14ac:dyDescent="0.3">
      <c r="A2318">
        <v>79699</v>
      </c>
      <c r="B2318" t="s">
        <v>2469</v>
      </c>
      <c r="C2318" t="s">
        <v>2459</v>
      </c>
      <c r="D2318" t="str">
        <f>VLOOKUP(Tabela1[[#This Row],[Licença]],[1]DoB!$A$1:$O$5010,8,FALSE)</f>
        <v>09-01-2013</v>
      </c>
      <c r="E2318">
        <f>YEAR(Tabela1[[#This Row],[DoB]])</f>
        <v>2013</v>
      </c>
      <c r="F2318">
        <f>IFERROR(VLOOKUP(Tabela1[[#This Row],[Ano]],[1]Escalões!$B$2:$C$72,2,FALSE),0)</f>
        <v>0</v>
      </c>
    </row>
    <row r="2319" spans="1:6" x14ac:dyDescent="0.3">
      <c r="A2319">
        <v>78629</v>
      </c>
      <c r="B2319" t="s">
        <v>2470</v>
      </c>
      <c r="C2319" t="s">
        <v>2459</v>
      </c>
      <c r="D2319" t="str">
        <f>VLOOKUP(Tabela1[[#This Row],[Licença]],[1]DoB!$A$1:$O$5010,8,FALSE)</f>
        <v>28-11-2016</v>
      </c>
      <c r="E2319">
        <f>YEAR(Tabela1[[#This Row],[DoB]])</f>
        <v>2016</v>
      </c>
      <c r="F2319">
        <f>IFERROR(VLOOKUP(Tabela1[[#This Row],[Ano]],[1]Escalões!$B$2:$C$72,2,FALSE),0)</f>
        <v>0</v>
      </c>
    </row>
    <row r="2320" spans="1:6" x14ac:dyDescent="0.3">
      <c r="A2320">
        <v>80287</v>
      </c>
      <c r="B2320" t="s">
        <v>2471</v>
      </c>
      <c r="C2320" t="s">
        <v>2459</v>
      </c>
      <c r="D2320" t="str">
        <f>VLOOKUP(Tabela1[[#This Row],[Licença]],[1]DoB!$A$1:$O$5010,8,FALSE)</f>
        <v>03-11-2009</v>
      </c>
      <c r="E2320">
        <f>YEAR(Tabela1[[#This Row],[DoB]])</f>
        <v>2009</v>
      </c>
      <c r="F2320">
        <f>IFERROR(VLOOKUP(Tabela1[[#This Row],[Ano]],[1]Escalões!$B$2:$C$72,2,FALSE),0)</f>
        <v>0</v>
      </c>
    </row>
    <row r="2321" spans="1:6" x14ac:dyDescent="0.3">
      <c r="A2321">
        <v>79337</v>
      </c>
      <c r="B2321" t="s">
        <v>2472</v>
      </c>
      <c r="C2321" t="s">
        <v>2459</v>
      </c>
      <c r="D2321" t="str">
        <f>VLOOKUP(Tabela1[[#This Row],[Licença]],[1]DoB!$A$1:$O$5010,8,FALSE)</f>
        <v>04-12-2012</v>
      </c>
      <c r="E2321">
        <f>YEAR(Tabela1[[#This Row],[DoB]])</f>
        <v>2012</v>
      </c>
      <c r="F2321">
        <f>IFERROR(VLOOKUP(Tabela1[[#This Row],[Ano]],[1]Escalões!$B$2:$C$72,2,FALSE),0)</f>
        <v>0</v>
      </c>
    </row>
    <row r="2322" spans="1:6" x14ac:dyDescent="0.3">
      <c r="A2322">
        <v>77693</v>
      </c>
      <c r="B2322" t="s">
        <v>2473</v>
      </c>
      <c r="C2322" t="s">
        <v>2459</v>
      </c>
      <c r="D2322" t="str">
        <f>VLOOKUP(Tabela1[[#This Row],[Licença]],[1]DoB!$A$1:$O$5010,8,FALSE)</f>
        <v>03-09-2008</v>
      </c>
      <c r="E2322">
        <f>YEAR(Tabela1[[#This Row],[DoB]])</f>
        <v>2008</v>
      </c>
      <c r="F2322">
        <f>IFERROR(VLOOKUP(Tabela1[[#This Row],[Ano]],[1]Escalões!$B$2:$C$72,2,FALSE),0)</f>
        <v>0</v>
      </c>
    </row>
    <row r="2323" spans="1:6" x14ac:dyDescent="0.3">
      <c r="A2323">
        <v>50056</v>
      </c>
      <c r="B2323" t="s">
        <v>2474</v>
      </c>
      <c r="C2323" t="s">
        <v>2459</v>
      </c>
      <c r="D2323" t="str">
        <f>VLOOKUP(Tabela1[[#This Row],[Licença]],[1]DoB!$A$1:$O$5010,8,FALSE)</f>
        <v>23-02-1952</v>
      </c>
      <c r="E2323">
        <f>YEAR(Tabela1[[#This Row],[DoB]])</f>
        <v>1952</v>
      </c>
      <c r="F2323" t="str">
        <f>IFERROR(VLOOKUP(Tabela1[[#This Row],[Ano]],[1]Escalões!$B$2:$C$72,2,FALSE),0)</f>
        <v>Vet VII</v>
      </c>
    </row>
    <row r="2324" spans="1:6" x14ac:dyDescent="0.3">
      <c r="A2324">
        <v>71622</v>
      </c>
      <c r="B2324" t="s">
        <v>2475</v>
      </c>
      <c r="C2324" t="s">
        <v>2459</v>
      </c>
      <c r="D2324" t="str">
        <f>VLOOKUP(Tabela1[[#This Row],[Licença]],[1]DoB!$A$1:$O$5010,8,FALSE)</f>
        <v>13-10-2000</v>
      </c>
      <c r="E2324">
        <f>YEAR(Tabela1[[#This Row],[DoB]])</f>
        <v>2000</v>
      </c>
      <c r="F2324">
        <f>IFERROR(VLOOKUP(Tabela1[[#This Row],[Ano]],[1]Escalões!$B$2:$C$72,2,FALSE),0)</f>
        <v>0</v>
      </c>
    </row>
    <row r="2325" spans="1:6" x14ac:dyDescent="0.3">
      <c r="A2325">
        <v>77632</v>
      </c>
      <c r="B2325" t="s">
        <v>2476</v>
      </c>
      <c r="C2325" t="s">
        <v>2459</v>
      </c>
      <c r="D2325" t="str">
        <f>VLOOKUP(Tabela1[[#This Row],[Licença]],[1]DoB!$A$1:$O$5010,8,FALSE)</f>
        <v>20-05-2009</v>
      </c>
      <c r="E2325">
        <f>YEAR(Tabela1[[#This Row],[DoB]])</f>
        <v>2009</v>
      </c>
      <c r="F2325">
        <f>IFERROR(VLOOKUP(Tabela1[[#This Row],[Ano]],[1]Escalões!$B$2:$C$72,2,FALSE),0)</f>
        <v>0</v>
      </c>
    </row>
    <row r="2326" spans="1:6" x14ac:dyDescent="0.3">
      <c r="A2326">
        <v>79336</v>
      </c>
      <c r="B2326" t="s">
        <v>2477</v>
      </c>
      <c r="C2326" t="s">
        <v>2459</v>
      </c>
      <c r="D2326" t="str">
        <f>VLOOKUP(Tabela1[[#This Row],[Licença]],[1]DoB!$A$1:$O$5010,8,FALSE)</f>
        <v>14-09-2012</v>
      </c>
      <c r="E2326">
        <f>YEAR(Tabela1[[#This Row],[DoB]])</f>
        <v>2012</v>
      </c>
      <c r="F2326">
        <f>IFERROR(VLOOKUP(Tabela1[[#This Row],[Ano]],[1]Escalões!$B$2:$C$72,2,FALSE),0)</f>
        <v>0</v>
      </c>
    </row>
    <row r="2327" spans="1:6" x14ac:dyDescent="0.3">
      <c r="A2327">
        <v>80545</v>
      </c>
      <c r="B2327" t="s">
        <v>2478</v>
      </c>
      <c r="C2327" t="s">
        <v>2459</v>
      </c>
      <c r="D2327" t="str">
        <f>VLOOKUP(Tabela1[[#This Row],[Licença]],[1]DoB!$A$1:$O$5010,8,FALSE)</f>
        <v>04-05-2013</v>
      </c>
      <c r="E2327">
        <f>YEAR(Tabela1[[#This Row],[DoB]])</f>
        <v>2013</v>
      </c>
      <c r="F2327">
        <f>IFERROR(VLOOKUP(Tabela1[[#This Row],[Ano]],[1]Escalões!$B$2:$C$72,2,FALSE),0)</f>
        <v>0</v>
      </c>
    </row>
    <row r="2328" spans="1:6" x14ac:dyDescent="0.3">
      <c r="A2328">
        <v>70060</v>
      </c>
      <c r="B2328" t="s">
        <v>2479</v>
      </c>
      <c r="C2328" t="s">
        <v>2459</v>
      </c>
      <c r="D2328" t="str">
        <f>VLOOKUP(Tabela1[[#This Row],[Licença]],[1]DoB!$A$1:$O$5010,8,FALSE)</f>
        <v>03-06-2001</v>
      </c>
      <c r="E2328">
        <f>YEAR(Tabela1[[#This Row],[DoB]])</f>
        <v>2001</v>
      </c>
      <c r="F2328">
        <f>IFERROR(VLOOKUP(Tabela1[[#This Row],[Ano]],[1]Escalões!$B$2:$C$72,2,FALSE),0)</f>
        <v>0</v>
      </c>
    </row>
    <row r="2329" spans="1:6" x14ac:dyDescent="0.3">
      <c r="A2329">
        <v>60584</v>
      </c>
      <c r="B2329" t="s">
        <v>2480</v>
      </c>
      <c r="C2329" t="s">
        <v>2481</v>
      </c>
      <c r="D2329" t="str">
        <f>VLOOKUP(Tabela1[[#This Row],[Licença]],[1]DoB!$A$1:$O$5010,8,FALSE)</f>
        <v>15-03-1974</v>
      </c>
      <c r="E2329">
        <f>YEAR(Tabela1[[#This Row],[DoB]])</f>
        <v>1974</v>
      </c>
      <c r="F2329" t="str">
        <f>IFERROR(VLOOKUP(Tabela1[[#This Row],[Ano]],[1]Escalões!$B$2:$C$72,2,FALSE),0)</f>
        <v>Vet III</v>
      </c>
    </row>
    <row r="2330" spans="1:6" x14ac:dyDescent="0.3">
      <c r="A2330">
        <v>59318</v>
      </c>
      <c r="B2330" t="s">
        <v>2482</v>
      </c>
      <c r="C2330" t="s">
        <v>2481</v>
      </c>
      <c r="D2330" t="str">
        <f>VLOOKUP(Tabela1[[#This Row],[Licença]],[1]DoB!$A$1:$O$5010,8,FALSE)</f>
        <v>13-08-1982</v>
      </c>
      <c r="E2330">
        <f>YEAR(Tabela1[[#This Row],[DoB]])</f>
        <v>1982</v>
      </c>
      <c r="F2330" t="str">
        <f>IFERROR(VLOOKUP(Tabela1[[#This Row],[Ano]],[1]Escalões!$B$2:$C$72,2,FALSE),0)</f>
        <v>Vet I</v>
      </c>
    </row>
    <row r="2331" spans="1:6" x14ac:dyDescent="0.3">
      <c r="A2331">
        <v>68983</v>
      </c>
      <c r="B2331" t="s">
        <v>2483</v>
      </c>
      <c r="C2331" t="s">
        <v>2481</v>
      </c>
      <c r="D2331" t="str">
        <f>VLOOKUP(Tabela1[[#This Row],[Licença]],[1]DoB!$A$1:$O$5010,8,FALSE)</f>
        <v>05-05-1984</v>
      </c>
      <c r="E2331">
        <f>YEAR(Tabela1[[#This Row],[DoB]])</f>
        <v>1984</v>
      </c>
      <c r="F2331" t="str">
        <f>IFERROR(VLOOKUP(Tabela1[[#This Row],[Ano]],[1]Escalões!$B$2:$C$72,2,FALSE),0)</f>
        <v>Vet I</v>
      </c>
    </row>
    <row r="2332" spans="1:6" x14ac:dyDescent="0.3">
      <c r="A2332">
        <v>74237</v>
      </c>
      <c r="B2332" t="s">
        <v>2484</v>
      </c>
      <c r="C2332" t="s">
        <v>2481</v>
      </c>
      <c r="D2332" t="str">
        <f>VLOOKUP(Tabela1[[#This Row],[Licença]],[1]DoB!$A$1:$O$5010,8,FALSE)</f>
        <v>24-05-2004</v>
      </c>
      <c r="E2332">
        <f>YEAR(Tabela1[[#This Row],[DoB]])</f>
        <v>2004</v>
      </c>
      <c r="F2332">
        <f>IFERROR(VLOOKUP(Tabela1[[#This Row],[Ano]],[1]Escalões!$B$2:$C$72,2,FALSE),0)</f>
        <v>0</v>
      </c>
    </row>
    <row r="2333" spans="1:6" x14ac:dyDescent="0.3">
      <c r="A2333">
        <v>73066</v>
      </c>
      <c r="B2333" t="s">
        <v>2485</v>
      </c>
      <c r="C2333" t="s">
        <v>2481</v>
      </c>
      <c r="D2333" t="str">
        <f>VLOOKUP(Tabela1[[#This Row],[Licença]],[1]DoB!$A$1:$O$5010,8,FALSE)</f>
        <v>26-08-2008</v>
      </c>
      <c r="E2333">
        <f>YEAR(Tabela1[[#This Row],[DoB]])</f>
        <v>2008</v>
      </c>
      <c r="F2333">
        <f>IFERROR(VLOOKUP(Tabela1[[#This Row],[Ano]],[1]Escalões!$B$2:$C$72,2,FALSE),0)</f>
        <v>0</v>
      </c>
    </row>
    <row r="2334" spans="1:6" x14ac:dyDescent="0.3">
      <c r="A2334">
        <v>50046</v>
      </c>
      <c r="B2334" t="s">
        <v>2486</v>
      </c>
      <c r="C2334" t="s">
        <v>2481</v>
      </c>
      <c r="D2334" t="str">
        <f>VLOOKUP(Tabela1[[#This Row],[Licença]],[1]DoB!$A$1:$O$5010,8,FALSE)</f>
        <v>22-03-1955</v>
      </c>
      <c r="E2334">
        <f>YEAR(Tabela1[[#This Row],[DoB]])</f>
        <v>1955</v>
      </c>
      <c r="F2334" t="str">
        <f>IFERROR(VLOOKUP(Tabela1[[#This Row],[Ano]],[1]Escalões!$B$2:$C$72,2,FALSE),0)</f>
        <v>Vet VII</v>
      </c>
    </row>
    <row r="2335" spans="1:6" x14ac:dyDescent="0.3">
      <c r="A2335">
        <v>61305</v>
      </c>
      <c r="B2335" t="s">
        <v>2487</v>
      </c>
      <c r="C2335" t="s">
        <v>2481</v>
      </c>
      <c r="D2335" t="str">
        <f>VLOOKUP(Tabela1[[#This Row],[Licença]],[1]DoB!$A$1:$O$5010,8,FALSE)</f>
        <v>09-01-1947</v>
      </c>
      <c r="E2335">
        <f>YEAR(Tabela1[[#This Row],[DoB]])</f>
        <v>1947</v>
      </c>
      <c r="F2335" t="str">
        <f>IFERROR(VLOOKUP(Tabela1[[#This Row],[Ano]],[1]Escalões!$B$2:$C$72,2,FALSE),0)</f>
        <v>Vet VIII</v>
      </c>
    </row>
    <row r="2336" spans="1:6" x14ac:dyDescent="0.3">
      <c r="A2336">
        <v>73386</v>
      </c>
      <c r="B2336" t="s">
        <v>2488</v>
      </c>
      <c r="C2336" t="s">
        <v>2481</v>
      </c>
      <c r="D2336" t="str">
        <f>VLOOKUP(Tabela1[[#This Row],[Licença]],[1]DoB!$A$1:$O$5010,8,FALSE)</f>
        <v>25-11-1999</v>
      </c>
      <c r="E2336">
        <f>YEAR(Tabela1[[#This Row],[DoB]])</f>
        <v>1999</v>
      </c>
      <c r="F2336">
        <f>IFERROR(VLOOKUP(Tabela1[[#This Row],[Ano]],[1]Escalões!$B$2:$C$72,2,FALSE),0)</f>
        <v>0</v>
      </c>
    </row>
    <row r="2337" spans="1:6" x14ac:dyDescent="0.3">
      <c r="A2337">
        <v>73387</v>
      </c>
      <c r="B2337" t="s">
        <v>2489</v>
      </c>
      <c r="C2337" t="s">
        <v>2481</v>
      </c>
      <c r="D2337" t="str">
        <f>VLOOKUP(Tabela1[[#This Row],[Licença]],[1]DoB!$A$1:$O$5010,8,FALSE)</f>
        <v>14-02-2005</v>
      </c>
      <c r="E2337">
        <f>YEAR(Tabela1[[#This Row],[DoB]])</f>
        <v>2005</v>
      </c>
      <c r="F2337">
        <f>IFERROR(VLOOKUP(Tabela1[[#This Row],[Ano]],[1]Escalões!$B$2:$C$72,2,FALSE),0)</f>
        <v>0</v>
      </c>
    </row>
    <row r="2338" spans="1:6" x14ac:dyDescent="0.3">
      <c r="A2338">
        <v>79979</v>
      </c>
      <c r="B2338" t="s">
        <v>2490</v>
      </c>
      <c r="C2338" t="s">
        <v>2481</v>
      </c>
      <c r="D2338" t="str">
        <f>VLOOKUP(Tabela1[[#This Row],[Licença]],[1]DoB!$A$1:$O$5010,8,FALSE)</f>
        <v>28-10-2011</v>
      </c>
      <c r="E2338">
        <f>YEAR(Tabela1[[#This Row],[DoB]])</f>
        <v>2011</v>
      </c>
      <c r="F2338">
        <f>IFERROR(VLOOKUP(Tabela1[[#This Row],[Ano]],[1]Escalões!$B$2:$C$72,2,FALSE),0)</f>
        <v>0</v>
      </c>
    </row>
    <row r="2339" spans="1:6" x14ac:dyDescent="0.3">
      <c r="A2339">
        <v>80644</v>
      </c>
      <c r="B2339" t="s">
        <v>2491</v>
      </c>
      <c r="C2339" t="s">
        <v>2481</v>
      </c>
      <c r="D2339" t="str">
        <f>VLOOKUP(Tabela1[[#This Row],[Licença]],[1]DoB!$A$1:$O$5010,8,FALSE)</f>
        <v>08-06-1999</v>
      </c>
      <c r="E2339">
        <f>YEAR(Tabela1[[#This Row],[DoB]])</f>
        <v>1999</v>
      </c>
      <c r="F2339">
        <f>IFERROR(VLOOKUP(Tabela1[[#This Row],[Ano]],[1]Escalões!$B$2:$C$72,2,FALSE),0)</f>
        <v>0</v>
      </c>
    </row>
    <row r="2340" spans="1:6" x14ac:dyDescent="0.3">
      <c r="A2340">
        <v>59343</v>
      </c>
      <c r="B2340" t="s">
        <v>2492</v>
      </c>
      <c r="C2340" t="s">
        <v>2493</v>
      </c>
      <c r="D2340" t="str">
        <f>VLOOKUP(Tabela1[[#This Row],[Licença]],[1]DoB!$A$1:$O$5010,8,FALSE)</f>
        <v>14-10-1991</v>
      </c>
      <c r="E2340">
        <f>YEAR(Tabela1[[#This Row],[DoB]])</f>
        <v>1991</v>
      </c>
      <c r="F2340">
        <f>IFERROR(VLOOKUP(Tabela1[[#This Row],[Ano]],[1]Escalões!$B$2:$C$72,2,FALSE),0)</f>
        <v>0</v>
      </c>
    </row>
    <row r="2341" spans="1:6" x14ac:dyDescent="0.3">
      <c r="A2341">
        <v>70814</v>
      </c>
      <c r="B2341" t="s">
        <v>2494</v>
      </c>
      <c r="C2341" t="s">
        <v>2493</v>
      </c>
      <c r="D2341" t="str">
        <f>VLOOKUP(Tabela1[[#This Row],[Licença]],[1]DoB!$A$1:$O$5010,8,FALSE)</f>
        <v>16-01-1985</v>
      </c>
      <c r="E2341">
        <f>YEAR(Tabela1[[#This Row],[DoB]])</f>
        <v>1985</v>
      </c>
      <c r="F2341" t="str">
        <f>IFERROR(VLOOKUP(Tabela1[[#This Row],[Ano]],[1]Escalões!$B$2:$C$72,2,FALSE),0)</f>
        <v>Vet I</v>
      </c>
    </row>
    <row r="2342" spans="1:6" x14ac:dyDescent="0.3">
      <c r="A2342">
        <v>70813</v>
      </c>
      <c r="B2342" t="s">
        <v>2495</v>
      </c>
      <c r="C2342" t="s">
        <v>2493</v>
      </c>
      <c r="D2342" t="str">
        <f>VLOOKUP(Tabela1[[#This Row],[Licença]],[1]DoB!$A$1:$O$5010,8,FALSE)</f>
        <v>15-04-1977</v>
      </c>
      <c r="E2342">
        <f>YEAR(Tabela1[[#This Row],[DoB]])</f>
        <v>1977</v>
      </c>
      <c r="F2342" t="str">
        <f>IFERROR(VLOOKUP(Tabela1[[#This Row],[Ano]],[1]Escalões!$B$2:$C$72,2,FALSE),0)</f>
        <v>Vet II</v>
      </c>
    </row>
    <row r="2343" spans="1:6" x14ac:dyDescent="0.3">
      <c r="A2343">
        <v>61785</v>
      </c>
      <c r="B2343" t="s">
        <v>2496</v>
      </c>
      <c r="C2343" t="s">
        <v>2493</v>
      </c>
      <c r="D2343" t="str">
        <f>VLOOKUP(Tabela1[[#This Row],[Licença]],[1]DoB!$A$1:$O$5010,8,FALSE)</f>
        <v>04-08-1983</v>
      </c>
      <c r="E2343">
        <f>YEAR(Tabela1[[#This Row],[DoB]])</f>
        <v>1983</v>
      </c>
      <c r="F2343" t="str">
        <f>IFERROR(VLOOKUP(Tabela1[[#This Row],[Ano]],[1]Escalões!$B$2:$C$72,2,FALSE),0)</f>
        <v>Vet I</v>
      </c>
    </row>
    <row r="2344" spans="1:6" x14ac:dyDescent="0.3">
      <c r="A2344">
        <v>50264</v>
      </c>
      <c r="B2344" t="s">
        <v>2497</v>
      </c>
      <c r="C2344" t="s">
        <v>2493</v>
      </c>
      <c r="D2344" t="str">
        <f>VLOOKUP(Tabela1[[#This Row],[Licença]],[1]DoB!$A$1:$O$5010,8,FALSE)</f>
        <v>16-09-1969</v>
      </c>
      <c r="E2344">
        <f>YEAR(Tabela1[[#This Row],[DoB]])</f>
        <v>1969</v>
      </c>
      <c r="F2344" t="str">
        <f>IFERROR(VLOOKUP(Tabela1[[#This Row],[Ano]],[1]Escalões!$B$2:$C$72,2,FALSE),0)</f>
        <v>Vet IV</v>
      </c>
    </row>
    <row r="2345" spans="1:6" x14ac:dyDescent="0.3">
      <c r="A2345">
        <v>78794</v>
      </c>
      <c r="B2345" t="s">
        <v>2498</v>
      </c>
      <c r="C2345" t="s">
        <v>2493</v>
      </c>
      <c r="D2345" t="str">
        <f>VLOOKUP(Tabela1[[#This Row],[Licença]],[1]DoB!$A$1:$O$5010,8,FALSE)</f>
        <v>23-09-1972</v>
      </c>
      <c r="E2345">
        <f>YEAR(Tabela1[[#This Row],[DoB]])</f>
        <v>1972</v>
      </c>
      <c r="F2345" t="str">
        <f>IFERROR(VLOOKUP(Tabela1[[#This Row],[Ano]],[1]Escalões!$B$2:$C$72,2,FALSE),0)</f>
        <v>Vet III</v>
      </c>
    </row>
    <row r="2346" spans="1:6" x14ac:dyDescent="0.3">
      <c r="A2346">
        <v>72200</v>
      </c>
      <c r="B2346" t="s">
        <v>2499</v>
      </c>
      <c r="C2346" t="s">
        <v>2493</v>
      </c>
      <c r="D2346" t="str">
        <f>VLOOKUP(Tabela1[[#This Row],[Licença]],[1]DoB!$A$1:$O$5010,8,FALSE)</f>
        <v>10-12-1986</v>
      </c>
      <c r="E2346">
        <f>YEAR(Tabela1[[#This Row],[DoB]])</f>
        <v>1986</v>
      </c>
      <c r="F2346">
        <f>IFERROR(VLOOKUP(Tabela1[[#This Row],[Ano]],[1]Escalões!$B$2:$C$72,2,FALSE),0)</f>
        <v>0</v>
      </c>
    </row>
    <row r="2347" spans="1:6" x14ac:dyDescent="0.3">
      <c r="A2347">
        <v>79754</v>
      </c>
      <c r="B2347" t="s">
        <v>2500</v>
      </c>
      <c r="C2347" t="s">
        <v>2493</v>
      </c>
      <c r="D2347" t="str">
        <f>VLOOKUP(Tabela1[[#This Row],[Licença]],[1]DoB!$A$1:$O$5010,8,FALSE)</f>
        <v>02-12-2007</v>
      </c>
      <c r="E2347">
        <f>YEAR(Tabela1[[#This Row],[DoB]])</f>
        <v>2007</v>
      </c>
      <c r="F2347">
        <f>IFERROR(VLOOKUP(Tabela1[[#This Row],[Ano]],[1]Escalões!$B$2:$C$72,2,FALSE),0)</f>
        <v>0</v>
      </c>
    </row>
    <row r="2348" spans="1:6" x14ac:dyDescent="0.3">
      <c r="A2348">
        <v>73439</v>
      </c>
      <c r="B2348" t="s">
        <v>2501</v>
      </c>
      <c r="C2348" t="s">
        <v>2493</v>
      </c>
      <c r="D2348" t="str">
        <f>VLOOKUP(Tabela1[[#This Row],[Licença]],[1]DoB!$A$1:$O$5010,8,FALSE)</f>
        <v>19-05-1978</v>
      </c>
      <c r="E2348">
        <f>YEAR(Tabela1[[#This Row],[DoB]])</f>
        <v>1978</v>
      </c>
      <c r="F2348" t="str">
        <f>IFERROR(VLOOKUP(Tabela1[[#This Row],[Ano]],[1]Escalões!$B$2:$C$72,2,FALSE),0)</f>
        <v>Vet II</v>
      </c>
    </row>
    <row r="2349" spans="1:6" x14ac:dyDescent="0.3">
      <c r="A2349">
        <v>50423</v>
      </c>
      <c r="B2349" t="s">
        <v>2502</v>
      </c>
      <c r="C2349" t="s">
        <v>2493</v>
      </c>
      <c r="D2349" t="str">
        <f>VLOOKUP(Tabela1[[#This Row],[Licença]],[1]DoB!$A$1:$O$5010,8,FALSE)</f>
        <v>06-02-1974</v>
      </c>
      <c r="E2349">
        <f>YEAR(Tabela1[[#This Row],[DoB]])</f>
        <v>1974</v>
      </c>
      <c r="F2349" t="str">
        <f>IFERROR(VLOOKUP(Tabela1[[#This Row],[Ano]],[1]Escalões!$B$2:$C$72,2,FALSE),0)</f>
        <v>Vet III</v>
      </c>
    </row>
    <row r="2350" spans="1:6" x14ac:dyDescent="0.3">
      <c r="A2350">
        <v>50130</v>
      </c>
      <c r="B2350" t="s">
        <v>2503</v>
      </c>
      <c r="C2350" t="s">
        <v>2493</v>
      </c>
      <c r="D2350" t="str">
        <f>VLOOKUP(Tabela1[[#This Row],[Licença]],[1]DoB!$A$1:$O$5010,8,FALSE)</f>
        <v>15-07-1962</v>
      </c>
      <c r="E2350">
        <f>YEAR(Tabela1[[#This Row],[DoB]])</f>
        <v>1962</v>
      </c>
      <c r="F2350" t="str">
        <f>IFERROR(VLOOKUP(Tabela1[[#This Row],[Ano]],[1]Escalões!$B$2:$C$72,2,FALSE),0)</f>
        <v>Vet V</v>
      </c>
    </row>
    <row r="2351" spans="1:6" x14ac:dyDescent="0.3">
      <c r="A2351">
        <v>78795</v>
      </c>
      <c r="B2351" t="s">
        <v>2504</v>
      </c>
      <c r="C2351" t="s">
        <v>2493</v>
      </c>
      <c r="D2351" t="str">
        <f>VLOOKUP(Tabela1[[#This Row],[Licença]],[1]DoB!$A$1:$O$5010,8,FALSE)</f>
        <v>17-02-2008</v>
      </c>
      <c r="E2351">
        <f>YEAR(Tabela1[[#This Row],[DoB]])</f>
        <v>2008</v>
      </c>
      <c r="F2351">
        <f>IFERROR(VLOOKUP(Tabela1[[#This Row],[Ano]],[1]Escalões!$B$2:$C$72,2,FALSE),0)</f>
        <v>0</v>
      </c>
    </row>
    <row r="2352" spans="1:6" x14ac:dyDescent="0.3">
      <c r="A2352">
        <v>70103</v>
      </c>
      <c r="B2352" t="s">
        <v>2505</v>
      </c>
      <c r="C2352" t="s">
        <v>2493</v>
      </c>
      <c r="D2352" t="str">
        <f>VLOOKUP(Tabela1[[#This Row],[Licença]],[1]DoB!$A$1:$O$5010,8,FALSE)</f>
        <v>29-09-2001</v>
      </c>
      <c r="E2352">
        <f>YEAR(Tabela1[[#This Row],[DoB]])</f>
        <v>2001</v>
      </c>
      <c r="F2352">
        <f>IFERROR(VLOOKUP(Tabela1[[#This Row],[Ano]],[1]Escalões!$B$2:$C$72,2,FALSE),0)</f>
        <v>0</v>
      </c>
    </row>
    <row r="2353" spans="1:6" x14ac:dyDescent="0.3">
      <c r="A2353">
        <v>50265</v>
      </c>
      <c r="B2353" t="s">
        <v>2506</v>
      </c>
      <c r="C2353" t="s">
        <v>2493</v>
      </c>
      <c r="D2353" t="str">
        <f>VLOOKUP(Tabela1[[#This Row],[Licença]],[1]DoB!$A$1:$O$5010,8,FALSE)</f>
        <v>16-02-1971</v>
      </c>
      <c r="E2353">
        <f>YEAR(Tabela1[[#This Row],[DoB]])</f>
        <v>1971</v>
      </c>
      <c r="F2353" t="str">
        <f>IFERROR(VLOOKUP(Tabela1[[#This Row],[Ano]],[1]Escalões!$B$2:$C$72,2,FALSE),0)</f>
        <v>Vet III</v>
      </c>
    </row>
    <row r="2354" spans="1:6" x14ac:dyDescent="0.3">
      <c r="A2354">
        <v>78807</v>
      </c>
      <c r="B2354" t="s">
        <v>2507</v>
      </c>
      <c r="C2354" t="s">
        <v>2493</v>
      </c>
      <c r="D2354" t="str">
        <f>VLOOKUP(Tabela1[[#This Row],[Licença]],[1]DoB!$A$1:$O$5010,8,FALSE)</f>
        <v>26-01-2007</v>
      </c>
      <c r="E2354">
        <f>YEAR(Tabela1[[#This Row],[DoB]])</f>
        <v>2007</v>
      </c>
      <c r="F2354">
        <f>IFERROR(VLOOKUP(Tabela1[[#This Row],[Ano]],[1]Escalões!$B$2:$C$72,2,FALSE),0)</f>
        <v>0</v>
      </c>
    </row>
    <row r="2355" spans="1:6" x14ac:dyDescent="0.3">
      <c r="A2355">
        <v>79429</v>
      </c>
      <c r="B2355" t="s">
        <v>2508</v>
      </c>
      <c r="C2355" t="s">
        <v>2493</v>
      </c>
      <c r="D2355" t="str">
        <f>VLOOKUP(Tabela1[[#This Row],[Licença]],[1]DoB!$A$1:$O$5010,8,FALSE)</f>
        <v>14-11-2006</v>
      </c>
      <c r="E2355">
        <f>YEAR(Tabela1[[#This Row],[DoB]])</f>
        <v>2006</v>
      </c>
      <c r="F2355">
        <f>IFERROR(VLOOKUP(Tabela1[[#This Row],[Ano]],[1]Escalões!$B$2:$C$72,2,FALSE),0)</f>
        <v>0</v>
      </c>
    </row>
    <row r="2356" spans="1:6" x14ac:dyDescent="0.3">
      <c r="A2356">
        <v>50372</v>
      </c>
      <c r="B2356" t="s">
        <v>2509</v>
      </c>
      <c r="C2356" t="s">
        <v>2510</v>
      </c>
      <c r="D2356" t="str">
        <f>VLOOKUP(Tabela1[[#This Row],[Licença]],[1]DoB!$A$1:$O$5010,8,FALSE)</f>
        <v>25-07-1974</v>
      </c>
      <c r="E2356">
        <f>YEAR(Tabela1[[#This Row],[DoB]])</f>
        <v>1974</v>
      </c>
      <c r="F2356" t="str">
        <f>IFERROR(VLOOKUP(Tabela1[[#This Row],[Ano]],[1]Escalões!$B$2:$C$72,2,FALSE),0)</f>
        <v>Vet III</v>
      </c>
    </row>
    <row r="2357" spans="1:6" x14ac:dyDescent="0.3">
      <c r="A2357">
        <v>78548</v>
      </c>
      <c r="B2357" t="s">
        <v>2511</v>
      </c>
      <c r="C2357" t="s">
        <v>2510</v>
      </c>
      <c r="D2357" t="str">
        <f>VLOOKUP(Tabela1[[#This Row],[Licença]],[1]DoB!$A$1:$O$5010,8,FALSE)</f>
        <v>01-01-1978</v>
      </c>
      <c r="E2357">
        <f>YEAR(Tabela1[[#This Row],[DoB]])</f>
        <v>1978</v>
      </c>
      <c r="F2357" t="str">
        <f>IFERROR(VLOOKUP(Tabela1[[#This Row],[Ano]],[1]Escalões!$B$2:$C$72,2,FALSE),0)</f>
        <v>Vet II</v>
      </c>
    </row>
    <row r="2358" spans="1:6" x14ac:dyDescent="0.3">
      <c r="A2358">
        <v>78547</v>
      </c>
      <c r="B2358" t="s">
        <v>2512</v>
      </c>
      <c r="C2358" t="s">
        <v>2510</v>
      </c>
      <c r="D2358" t="str">
        <f>VLOOKUP(Tabela1[[#This Row],[Licença]],[1]DoB!$A$1:$O$5010,8,FALSE)</f>
        <v>14-02-1969</v>
      </c>
      <c r="E2358">
        <f>YEAR(Tabela1[[#This Row],[DoB]])</f>
        <v>1969</v>
      </c>
      <c r="F2358" t="str">
        <f>IFERROR(VLOOKUP(Tabela1[[#This Row],[Ano]],[1]Escalões!$B$2:$C$72,2,FALSE),0)</f>
        <v>Vet IV</v>
      </c>
    </row>
    <row r="2359" spans="1:6" x14ac:dyDescent="0.3">
      <c r="A2359">
        <v>80263</v>
      </c>
      <c r="B2359" t="s">
        <v>2513</v>
      </c>
      <c r="C2359" t="s">
        <v>2510</v>
      </c>
      <c r="D2359" t="str">
        <f>VLOOKUP(Tabela1[[#This Row],[Licença]],[1]DoB!$A$1:$O$5010,8,FALSE)</f>
        <v>15-06-1977</v>
      </c>
      <c r="E2359">
        <f>YEAR(Tabela1[[#This Row],[DoB]])</f>
        <v>1977</v>
      </c>
      <c r="F2359" t="str">
        <f>IFERROR(VLOOKUP(Tabela1[[#This Row],[Ano]],[1]Escalões!$B$2:$C$72,2,FALSE),0)</f>
        <v>Vet II</v>
      </c>
    </row>
    <row r="2360" spans="1:6" x14ac:dyDescent="0.3">
      <c r="A2360">
        <v>50436</v>
      </c>
      <c r="B2360" t="s">
        <v>2514</v>
      </c>
      <c r="C2360" t="s">
        <v>2510</v>
      </c>
      <c r="D2360" t="str">
        <f>VLOOKUP(Tabela1[[#This Row],[Licença]],[1]DoB!$A$1:$O$5010,8,FALSE)</f>
        <v>15-05-1979</v>
      </c>
      <c r="E2360">
        <f>YEAR(Tabela1[[#This Row],[DoB]])</f>
        <v>1979</v>
      </c>
      <c r="F2360" t="str">
        <f>IFERROR(VLOOKUP(Tabela1[[#This Row],[Ano]],[1]Escalões!$B$2:$C$72,2,FALSE),0)</f>
        <v>Vet II</v>
      </c>
    </row>
    <row r="2361" spans="1:6" x14ac:dyDescent="0.3">
      <c r="A2361">
        <v>78492</v>
      </c>
      <c r="B2361" t="s">
        <v>2515</v>
      </c>
      <c r="C2361" t="s">
        <v>2510</v>
      </c>
      <c r="D2361" t="str">
        <f>VLOOKUP(Tabela1[[#This Row],[Licença]],[1]DoB!$A$1:$O$5010,8,FALSE)</f>
        <v>22-11-2010</v>
      </c>
      <c r="E2361">
        <f>YEAR(Tabela1[[#This Row],[DoB]])</f>
        <v>2010</v>
      </c>
      <c r="F2361">
        <f>IFERROR(VLOOKUP(Tabela1[[#This Row],[Ano]],[1]Escalões!$B$2:$C$72,2,FALSE),0)</f>
        <v>0</v>
      </c>
    </row>
    <row r="2362" spans="1:6" x14ac:dyDescent="0.3">
      <c r="A2362">
        <v>80368</v>
      </c>
      <c r="B2362" t="s">
        <v>2516</v>
      </c>
      <c r="C2362" t="s">
        <v>2510</v>
      </c>
      <c r="D2362" t="str">
        <f>VLOOKUP(Tabela1[[#This Row],[Licença]],[1]DoB!$A$1:$O$5010,8,FALSE)</f>
        <v>25-09-2010</v>
      </c>
      <c r="E2362">
        <f>YEAR(Tabela1[[#This Row],[DoB]])</f>
        <v>2010</v>
      </c>
      <c r="F2362">
        <f>IFERROR(VLOOKUP(Tabela1[[#This Row],[Ano]],[1]Escalões!$B$2:$C$72,2,FALSE),0)</f>
        <v>0</v>
      </c>
    </row>
    <row r="2363" spans="1:6" x14ac:dyDescent="0.3">
      <c r="A2363">
        <v>50371</v>
      </c>
      <c r="B2363" t="s">
        <v>2517</v>
      </c>
      <c r="C2363" t="s">
        <v>2510</v>
      </c>
      <c r="D2363" t="str">
        <f>VLOOKUP(Tabela1[[#This Row],[Licença]],[1]DoB!$A$1:$O$5010,8,FALSE)</f>
        <v>28-09-1975</v>
      </c>
      <c r="E2363">
        <f>YEAR(Tabela1[[#This Row],[DoB]])</f>
        <v>1975</v>
      </c>
      <c r="F2363" t="str">
        <f>IFERROR(VLOOKUP(Tabela1[[#This Row],[Ano]],[1]Escalões!$B$2:$C$72,2,FALSE),0)</f>
        <v>Vet III</v>
      </c>
    </row>
    <row r="2364" spans="1:6" x14ac:dyDescent="0.3">
      <c r="A2364">
        <v>78723</v>
      </c>
      <c r="B2364" t="s">
        <v>2518</v>
      </c>
      <c r="C2364" t="s">
        <v>2510</v>
      </c>
      <c r="D2364" t="str">
        <f>VLOOKUP(Tabela1[[#This Row],[Licença]],[1]DoB!$A$1:$O$5010,8,FALSE)</f>
        <v>22-04-1982</v>
      </c>
      <c r="E2364">
        <f>YEAR(Tabela1[[#This Row],[DoB]])</f>
        <v>1982</v>
      </c>
      <c r="F2364" t="str">
        <f>IFERROR(VLOOKUP(Tabela1[[#This Row],[Ano]],[1]Escalões!$B$2:$C$72,2,FALSE),0)</f>
        <v>Vet I</v>
      </c>
    </row>
    <row r="2365" spans="1:6" x14ac:dyDescent="0.3">
      <c r="A2365">
        <v>80572</v>
      </c>
      <c r="B2365" t="s">
        <v>2519</v>
      </c>
      <c r="C2365" t="s">
        <v>2510</v>
      </c>
      <c r="D2365" t="str">
        <f>VLOOKUP(Tabela1[[#This Row],[Licença]],[1]DoB!$A$1:$O$5010,8,FALSE)</f>
        <v>29-08-1976</v>
      </c>
      <c r="E2365">
        <f>YEAR(Tabela1[[#This Row],[DoB]])</f>
        <v>1976</v>
      </c>
      <c r="F2365" t="str">
        <f>IFERROR(VLOOKUP(Tabela1[[#This Row],[Ano]],[1]Escalões!$B$2:$C$72,2,FALSE),0)</f>
        <v>Vet II</v>
      </c>
    </row>
    <row r="2366" spans="1:6" x14ac:dyDescent="0.3">
      <c r="A2366">
        <v>80575</v>
      </c>
      <c r="B2366" t="s">
        <v>2520</v>
      </c>
      <c r="C2366" t="s">
        <v>2510</v>
      </c>
      <c r="D2366" t="str">
        <f>VLOOKUP(Tabela1[[#This Row],[Licença]],[1]DoB!$A$1:$O$5010,8,FALSE)</f>
        <v>02-10-2024</v>
      </c>
      <c r="E2366">
        <f>YEAR(Tabela1[[#This Row],[DoB]])</f>
        <v>2024</v>
      </c>
      <c r="F2366">
        <f>IFERROR(VLOOKUP(Tabela1[[#This Row],[Ano]],[1]Escalões!$B$2:$C$72,2,FALSE),0)</f>
        <v>0</v>
      </c>
    </row>
    <row r="2367" spans="1:6" x14ac:dyDescent="0.3">
      <c r="A2367">
        <v>74390</v>
      </c>
      <c r="B2367" t="s">
        <v>2521</v>
      </c>
      <c r="C2367" t="s">
        <v>2522</v>
      </c>
      <c r="D2367" t="str">
        <f>VLOOKUP(Tabela1[[#This Row],[Licença]],[1]DoB!$A$1:$O$5010,8,FALSE)</f>
        <v>02-04-1956</v>
      </c>
      <c r="E2367">
        <f>YEAR(Tabela1[[#This Row],[DoB]])</f>
        <v>1956</v>
      </c>
      <c r="F2367" t="str">
        <f>IFERROR(VLOOKUP(Tabela1[[#This Row],[Ano]],[1]Escalões!$B$2:$C$72,2,FALSE),0)</f>
        <v>Vet VI</v>
      </c>
    </row>
    <row r="2368" spans="1:6" x14ac:dyDescent="0.3">
      <c r="A2368">
        <v>52363</v>
      </c>
      <c r="B2368" t="s">
        <v>2523</v>
      </c>
      <c r="C2368" t="s">
        <v>2522</v>
      </c>
      <c r="D2368" t="str">
        <f>VLOOKUP(Tabela1[[#This Row],[Licença]],[1]DoB!$A$1:$O$5010,8,FALSE)</f>
        <v>22-05-1981</v>
      </c>
      <c r="E2368">
        <f>YEAR(Tabela1[[#This Row],[DoB]])</f>
        <v>1981</v>
      </c>
      <c r="F2368" t="str">
        <f>IFERROR(VLOOKUP(Tabela1[[#This Row],[Ano]],[1]Escalões!$B$2:$C$72,2,FALSE),0)</f>
        <v>Vet I</v>
      </c>
    </row>
    <row r="2369" spans="1:6" x14ac:dyDescent="0.3">
      <c r="A2369">
        <v>78513</v>
      </c>
      <c r="B2369" t="s">
        <v>2524</v>
      </c>
      <c r="C2369" t="s">
        <v>2522</v>
      </c>
      <c r="D2369" t="str">
        <f>VLOOKUP(Tabela1[[#This Row],[Licença]],[1]DoB!$A$1:$O$5010,8,FALSE)</f>
        <v>26-07-1977</v>
      </c>
      <c r="E2369">
        <f>YEAR(Tabela1[[#This Row],[DoB]])</f>
        <v>1977</v>
      </c>
      <c r="F2369" t="str">
        <f>IFERROR(VLOOKUP(Tabela1[[#This Row],[Ano]],[1]Escalões!$B$2:$C$72,2,FALSE),0)</f>
        <v>Vet II</v>
      </c>
    </row>
    <row r="2370" spans="1:6" x14ac:dyDescent="0.3">
      <c r="A2370">
        <v>78972</v>
      </c>
      <c r="B2370" t="s">
        <v>2525</v>
      </c>
      <c r="C2370" t="s">
        <v>2522</v>
      </c>
      <c r="D2370" t="str">
        <f>VLOOKUP(Tabela1[[#This Row],[Licença]],[1]DoB!$A$1:$O$5010,8,FALSE)</f>
        <v>03-05-1974</v>
      </c>
      <c r="E2370">
        <f>YEAR(Tabela1[[#This Row],[DoB]])</f>
        <v>1974</v>
      </c>
      <c r="F2370" t="str">
        <f>IFERROR(VLOOKUP(Tabela1[[#This Row],[Ano]],[1]Escalões!$B$2:$C$72,2,FALSE),0)</f>
        <v>Vet III</v>
      </c>
    </row>
    <row r="2371" spans="1:6" x14ac:dyDescent="0.3">
      <c r="A2371">
        <v>79398</v>
      </c>
      <c r="B2371" t="s">
        <v>2526</v>
      </c>
      <c r="C2371" t="s">
        <v>2522</v>
      </c>
      <c r="D2371" t="str">
        <f>VLOOKUP(Tabela1[[#This Row],[Licença]],[1]DoB!$A$1:$O$5010,8,FALSE)</f>
        <v>13-09-1978</v>
      </c>
      <c r="E2371">
        <f>YEAR(Tabela1[[#This Row],[DoB]])</f>
        <v>1978</v>
      </c>
      <c r="F2371" t="str">
        <f>IFERROR(VLOOKUP(Tabela1[[#This Row],[Ano]],[1]Escalões!$B$2:$C$72,2,FALSE),0)</f>
        <v>Vet II</v>
      </c>
    </row>
    <row r="2372" spans="1:6" x14ac:dyDescent="0.3">
      <c r="A2372">
        <v>52272</v>
      </c>
      <c r="B2372" t="s">
        <v>2527</v>
      </c>
      <c r="C2372" t="s">
        <v>2522</v>
      </c>
      <c r="D2372" t="str">
        <f>VLOOKUP(Tabela1[[#This Row],[Licença]],[1]DoB!$A$1:$O$5010,8,FALSE)</f>
        <v>06-05-1981</v>
      </c>
      <c r="E2372">
        <f>YEAR(Tabela1[[#This Row],[DoB]])</f>
        <v>1981</v>
      </c>
      <c r="F2372" t="str">
        <f>IFERROR(VLOOKUP(Tabela1[[#This Row],[Ano]],[1]Escalões!$B$2:$C$72,2,FALSE),0)</f>
        <v>Vet I</v>
      </c>
    </row>
    <row r="2373" spans="1:6" x14ac:dyDescent="0.3">
      <c r="A2373">
        <v>50572</v>
      </c>
      <c r="B2373" t="s">
        <v>2528</v>
      </c>
      <c r="C2373" t="s">
        <v>2522</v>
      </c>
      <c r="D2373" t="str">
        <f>VLOOKUP(Tabela1[[#This Row],[Licença]],[1]DoB!$A$1:$O$5010,8,FALSE)</f>
        <v>21-04-1975</v>
      </c>
      <c r="E2373">
        <f>YEAR(Tabela1[[#This Row],[DoB]])</f>
        <v>1975</v>
      </c>
      <c r="F2373" t="str">
        <f>IFERROR(VLOOKUP(Tabela1[[#This Row],[Ano]],[1]Escalões!$B$2:$C$72,2,FALSE),0)</f>
        <v>Vet III</v>
      </c>
    </row>
    <row r="2374" spans="1:6" x14ac:dyDescent="0.3">
      <c r="A2374">
        <v>62468</v>
      </c>
      <c r="B2374" t="s">
        <v>2529</v>
      </c>
      <c r="C2374" t="s">
        <v>2522</v>
      </c>
      <c r="D2374" t="str">
        <f>VLOOKUP(Tabela1[[#This Row],[Licença]],[1]DoB!$A$1:$O$5010,8,FALSE)</f>
        <v>09-02-1979</v>
      </c>
      <c r="E2374">
        <f>YEAR(Tabela1[[#This Row],[DoB]])</f>
        <v>1979</v>
      </c>
      <c r="F2374" t="str">
        <f>IFERROR(VLOOKUP(Tabela1[[#This Row],[Ano]],[1]Escalões!$B$2:$C$72,2,FALSE),0)</f>
        <v>Vet II</v>
      </c>
    </row>
    <row r="2375" spans="1:6" x14ac:dyDescent="0.3">
      <c r="A2375">
        <v>73704</v>
      </c>
      <c r="B2375" t="s">
        <v>2530</v>
      </c>
      <c r="C2375" t="s">
        <v>2522</v>
      </c>
      <c r="D2375" t="str">
        <f>VLOOKUP(Tabela1[[#This Row],[Licença]],[1]DoB!$A$1:$O$5010,8,FALSE)</f>
        <v>27-10-1961</v>
      </c>
      <c r="E2375">
        <f>YEAR(Tabela1[[#This Row],[DoB]])</f>
        <v>1961</v>
      </c>
      <c r="F2375" t="str">
        <f>IFERROR(VLOOKUP(Tabela1[[#This Row],[Ano]],[1]Escalões!$B$2:$C$72,2,FALSE),0)</f>
        <v>Vet V</v>
      </c>
    </row>
    <row r="2376" spans="1:6" x14ac:dyDescent="0.3">
      <c r="A2376">
        <v>50331</v>
      </c>
      <c r="B2376" t="s">
        <v>2531</v>
      </c>
      <c r="C2376" t="s">
        <v>2522</v>
      </c>
      <c r="D2376" t="str">
        <f>VLOOKUP(Tabela1[[#This Row],[Licença]],[1]DoB!$A$1:$O$5010,8,FALSE)</f>
        <v>22-06-1971</v>
      </c>
      <c r="E2376">
        <f>YEAR(Tabela1[[#This Row],[DoB]])</f>
        <v>1971</v>
      </c>
      <c r="F2376" t="str">
        <f>IFERROR(VLOOKUP(Tabela1[[#This Row],[Ano]],[1]Escalões!$B$2:$C$72,2,FALSE),0)</f>
        <v>Vet III</v>
      </c>
    </row>
    <row r="2377" spans="1:6" x14ac:dyDescent="0.3">
      <c r="A2377">
        <v>74450</v>
      </c>
      <c r="B2377" t="s">
        <v>2532</v>
      </c>
      <c r="C2377" t="s">
        <v>2522</v>
      </c>
      <c r="D2377" t="str">
        <f>VLOOKUP(Tabela1[[#This Row],[Licença]],[1]DoB!$A$1:$O$5010,8,FALSE)</f>
        <v>27-03-1999</v>
      </c>
      <c r="E2377">
        <f>YEAR(Tabela1[[#This Row],[DoB]])</f>
        <v>1999</v>
      </c>
      <c r="F2377">
        <f>IFERROR(VLOOKUP(Tabela1[[#This Row],[Ano]],[1]Escalões!$B$2:$C$72,2,FALSE),0)</f>
        <v>0</v>
      </c>
    </row>
    <row r="2378" spans="1:6" x14ac:dyDescent="0.3">
      <c r="A2378">
        <v>74315</v>
      </c>
      <c r="B2378" t="s">
        <v>2533</v>
      </c>
      <c r="C2378" t="s">
        <v>2522</v>
      </c>
      <c r="D2378" t="str">
        <f>VLOOKUP(Tabela1[[#This Row],[Licença]],[1]DoB!$A$1:$O$5010,8,FALSE)</f>
        <v>28-12-1974</v>
      </c>
      <c r="E2378">
        <f>YEAR(Tabela1[[#This Row],[DoB]])</f>
        <v>1974</v>
      </c>
      <c r="F2378" t="str">
        <f>IFERROR(VLOOKUP(Tabela1[[#This Row],[Ano]],[1]Escalões!$B$2:$C$72,2,FALSE),0)</f>
        <v>Vet III</v>
      </c>
    </row>
    <row r="2379" spans="1:6" x14ac:dyDescent="0.3">
      <c r="A2379">
        <v>78510</v>
      </c>
      <c r="B2379" t="s">
        <v>2534</v>
      </c>
      <c r="C2379" t="s">
        <v>2522</v>
      </c>
      <c r="D2379" t="str">
        <f>VLOOKUP(Tabela1[[#This Row],[Licença]],[1]DoB!$A$1:$O$5010,8,FALSE)</f>
        <v>19-06-1976</v>
      </c>
      <c r="E2379">
        <f>YEAR(Tabela1[[#This Row],[DoB]])</f>
        <v>1976</v>
      </c>
      <c r="F2379" t="str">
        <f>IFERROR(VLOOKUP(Tabela1[[#This Row],[Ano]],[1]Escalões!$B$2:$C$72,2,FALSE),0)</f>
        <v>Vet II</v>
      </c>
    </row>
    <row r="2380" spans="1:6" x14ac:dyDescent="0.3">
      <c r="A2380">
        <v>50516</v>
      </c>
      <c r="B2380" t="s">
        <v>2535</v>
      </c>
      <c r="C2380" t="s">
        <v>2536</v>
      </c>
      <c r="D2380" t="str">
        <f>VLOOKUP(Tabela1[[#This Row],[Licença]],[1]DoB!$A$1:$O$5010,8,FALSE)</f>
        <v>21-04-1976</v>
      </c>
      <c r="E2380">
        <f>YEAR(Tabela1[[#This Row],[DoB]])</f>
        <v>1976</v>
      </c>
      <c r="F2380" t="str">
        <f>IFERROR(VLOOKUP(Tabela1[[#This Row],[Ano]],[1]Escalões!$B$2:$C$72,2,FALSE),0)</f>
        <v>Vet II</v>
      </c>
    </row>
    <row r="2381" spans="1:6" x14ac:dyDescent="0.3">
      <c r="A2381">
        <v>70928</v>
      </c>
      <c r="B2381" t="s">
        <v>2537</v>
      </c>
      <c r="C2381" t="s">
        <v>2536</v>
      </c>
      <c r="D2381" t="str">
        <f>VLOOKUP(Tabela1[[#This Row],[Licença]],[1]DoB!$A$1:$O$5010,8,FALSE)</f>
        <v>27-09-1979</v>
      </c>
      <c r="E2381">
        <f>YEAR(Tabela1[[#This Row],[DoB]])</f>
        <v>1979</v>
      </c>
      <c r="F2381" t="str">
        <f>IFERROR(VLOOKUP(Tabela1[[#This Row],[Ano]],[1]Escalões!$B$2:$C$72,2,FALSE),0)</f>
        <v>Vet II</v>
      </c>
    </row>
    <row r="2382" spans="1:6" x14ac:dyDescent="0.3">
      <c r="A2382">
        <v>73394</v>
      </c>
      <c r="B2382" t="s">
        <v>2538</v>
      </c>
      <c r="C2382" t="s">
        <v>2536</v>
      </c>
      <c r="D2382" t="str">
        <f>VLOOKUP(Tabela1[[#This Row],[Licença]],[1]DoB!$A$1:$O$5010,8,FALSE)</f>
        <v>16-06-2003</v>
      </c>
      <c r="E2382">
        <f>YEAR(Tabela1[[#This Row],[DoB]])</f>
        <v>2003</v>
      </c>
      <c r="F2382">
        <f>IFERROR(VLOOKUP(Tabela1[[#This Row],[Ano]],[1]Escalões!$B$2:$C$72,2,FALSE),0)</f>
        <v>0</v>
      </c>
    </row>
    <row r="2383" spans="1:6" x14ac:dyDescent="0.3">
      <c r="A2383">
        <v>74522</v>
      </c>
      <c r="B2383" t="s">
        <v>2539</v>
      </c>
      <c r="C2383" t="s">
        <v>2536</v>
      </c>
      <c r="D2383" t="str">
        <f>VLOOKUP(Tabela1[[#This Row],[Licença]],[1]DoB!$A$1:$O$5010,8,FALSE)</f>
        <v>11-07-2001</v>
      </c>
      <c r="E2383">
        <f>YEAR(Tabela1[[#This Row],[DoB]])</f>
        <v>2001</v>
      </c>
      <c r="F2383">
        <f>IFERROR(VLOOKUP(Tabela1[[#This Row],[Ano]],[1]Escalões!$B$2:$C$72,2,FALSE),0)</f>
        <v>0</v>
      </c>
    </row>
    <row r="2384" spans="1:6" x14ac:dyDescent="0.3">
      <c r="A2384">
        <v>53619</v>
      </c>
      <c r="B2384" t="s">
        <v>2540</v>
      </c>
      <c r="C2384" t="s">
        <v>2536</v>
      </c>
      <c r="D2384" t="str">
        <f>VLOOKUP(Tabela1[[#This Row],[Licença]],[1]DoB!$A$1:$O$5010,8,FALSE)</f>
        <v>05-06-1981</v>
      </c>
      <c r="E2384">
        <f>YEAR(Tabela1[[#This Row],[DoB]])</f>
        <v>1981</v>
      </c>
      <c r="F2384" t="str">
        <f>IFERROR(VLOOKUP(Tabela1[[#This Row],[Ano]],[1]Escalões!$B$2:$C$72,2,FALSE),0)</f>
        <v>Vet I</v>
      </c>
    </row>
    <row r="2385" spans="1:6" x14ac:dyDescent="0.3">
      <c r="A2385">
        <v>66487</v>
      </c>
      <c r="B2385" t="s">
        <v>2541</v>
      </c>
      <c r="C2385" t="s">
        <v>2536</v>
      </c>
      <c r="D2385" t="str">
        <f>VLOOKUP(Tabela1[[#This Row],[Licença]],[1]DoB!$A$1:$O$5010,8,FALSE)</f>
        <v>05-08-1954</v>
      </c>
      <c r="E2385">
        <f>YEAR(Tabela1[[#This Row],[DoB]])</f>
        <v>1954</v>
      </c>
      <c r="F2385" t="str">
        <f>IFERROR(VLOOKUP(Tabela1[[#This Row],[Ano]],[1]Escalões!$B$2:$C$72,2,FALSE),0)</f>
        <v>Vet VII</v>
      </c>
    </row>
    <row r="2386" spans="1:6" x14ac:dyDescent="0.3">
      <c r="A2386">
        <v>66488</v>
      </c>
      <c r="B2386" t="s">
        <v>2542</v>
      </c>
      <c r="C2386" t="s">
        <v>2536</v>
      </c>
      <c r="D2386" t="str">
        <f>VLOOKUP(Tabela1[[#This Row],[Licença]],[1]DoB!$A$1:$O$5010,8,FALSE)</f>
        <v>01-02-1952</v>
      </c>
      <c r="E2386">
        <f>YEAR(Tabela1[[#This Row],[DoB]])</f>
        <v>1952</v>
      </c>
      <c r="F2386" t="str">
        <f>IFERROR(VLOOKUP(Tabela1[[#This Row],[Ano]],[1]Escalões!$B$2:$C$72,2,FALSE),0)</f>
        <v>Vet VII</v>
      </c>
    </row>
    <row r="2387" spans="1:6" x14ac:dyDescent="0.3">
      <c r="A2387">
        <v>50147</v>
      </c>
      <c r="B2387" t="s">
        <v>2543</v>
      </c>
      <c r="C2387" t="s">
        <v>2536</v>
      </c>
      <c r="D2387" t="str">
        <f>VLOOKUP(Tabela1[[#This Row],[Licença]],[1]DoB!$A$1:$O$5010,8,FALSE)</f>
        <v>09-07-1956</v>
      </c>
      <c r="E2387">
        <f>YEAR(Tabela1[[#This Row],[DoB]])</f>
        <v>1956</v>
      </c>
      <c r="F2387" t="str">
        <f>IFERROR(VLOOKUP(Tabela1[[#This Row],[Ano]],[1]Escalões!$B$2:$C$72,2,FALSE),0)</f>
        <v>Vet VI</v>
      </c>
    </row>
    <row r="2388" spans="1:6" x14ac:dyDescent="0.3">
      <c r="A2388">
        <v>66744</v>
      </c>
      <c r="B2388" t="s">
        <v>2544</v>
      </c>
      <c r="C2388" t="s">
        <v>2536</v>
      </c>
      <c r="D2388" t="str">
        <f>VLOOKUP(Tabela1[[#This Row],[Licença]],[1]DoB!$A$1:$O$5010,8,FALSE)</f>
        <v>11-09-1974</v>
      </c>
      <c r="E2388">
        <f>YEAR(Tabela1[[#This Row],[DoB]])</f>
        <v>1974</v>
      </c>
      <c r="F2388" t="str">
        <f>IFERROR(VLOOKUP(Tabela1[[#This Row],[Ano]],[1]Escalões!$B$2:$C$72,2,FALSE),0)</f>
        <v>Vet III</v>
      </c>
    </row>
    <row r="2389" spans="1:6" x14ac:dyDescent="0.3">
      <c r="A2389">
        <v>72508</v>
      </c>
      <c r="B2389" t="s">
        <v>2545</v>
      </c>
      <c r="C2389" t="s">
        <v>2536</v>
      </c>
      <c r="D2389" t="str">
        <f>VLOOKUP(Tabela1[[#This Row],[Licença]],[1]DoB!$A$1:$O$5010,8,FALSE)</f>
        <v>08-11-2007</v>
      </c>
      <c r="E2389">
        <f>YEAR(Tabela1[[#This Row],[DoB]])</f>
        <v>2007</v>
      </c>
      <c r="F2389">
        <f>IFERROR(VLOOKUP(Tabela1[[#This Row],[Ano]],[1]Escalões!$B$2:$C$72,2,FALSE),0)</f>
        <v>0</v>
      </c>
    </row>
    <row r="2390" spans="1:6" x14ac:dyDescent="0.3">
      <c r="A2390">
        <v>73784</v>
      </c>
      <c r="B2390" t="s">
        <v>2546</v>
      </c>
      <c r="C2390" t="s">
        <v>2536</v>
      </c>
      <c r="D2390" t="str">
        <f>VLOOKUP(Tabela1[[#This Row],[Licença]],[1]DoB!$A$1:$O$5010,8,FALSE)</f>
        <v>05-09-2008</v>
      </c>
      <c r="E2390">
        <f>YEAR(Tabela1[[#This Row],[DoB]])</f>
        <v>2008</v>
      </c>
      <c r="F2390">
        <f>IFERROR(VLOOKUP(Tabela1[[#This Row],[Ano]],[1]Escalões!$B$2:$C$72,2,FALSE),0)</f>
        <v>0</v>
      </c>
    </row>
    <row r="2391" spans="1:6" x14ac:dyDescent="0.3">
      <c r="A2391">
        <v>73790</v>
      </c>
      <c r="B2391" t="s">
        <v>2547</v>
      </c>
      <c r="C2391" t="s">
        <v>2536</v>
      </c>
      <c r="D2391" t="str">
        <f>VLOOKUP(Tabela1[[#This Row],[Licença]],[1]DoB!$A$1:$O$5010,8,FALSE)</f>
        <v>14-09-2009</v>
      </c>
      <c r="E2391">
        <f>YEAR(Tabela1[[#This Row],[DoB]])</f>
        <v>2009</v>
      </c>
      <c r="F2391">
        <f>IFERROR(VLOOKUP(Tabela1[[#This Row],[Ano]],[1]Escalões!$B$2:$C$72,2,FALSE),0)</f>
        <v>0</v>
      </c>
    </row>
    <row r="2392" spans="1:6" x14ac:dyDescent="0.3">
      <c r="A2392">
        <v>78211</v>
      </c>
      <c r="B2392" t="s">
        <v>2548</v>
      </c>
      <c r="C2392" t="s">
        <v>2536</v>
      </c>
      <c r="D2392" t="str">
        <f>VLOOKUP(Tabela1[[#This Row],[Licença]],[1]DoB!$A$1:$O$5010,8,FALSE)</f>
        <v>06-05-2008</v>
      </c>
      <c r="E2392">
        <f>YEAR(Tabela1[[#This Row],[DoB]])</f>
        <v>2008</v>
      </c>
      <c r="F2392">
        <f>IFERROR(VLOOKUP(Tabela1[[#This Row],[Ano]],[1]Escalões!$B$2:$C$72,2,FALSE),0)</f>
        <v>0</v>
      </c>
    </row>
    <row r="2393" spans="1:6" x14ac:dyDescent="0.3">
      <c r="A2393">
        <v>80212</v>
      </c>
      <c r="B2393" t="s">
        <v>2549</v>
      </c>
      <c r="C2393" t="s">
        <v>2536</v>
      </c>
      <c r="D2393" t="str">
        <f>VLOOKUP(Tabela1[[#This Row],[Licença]],[1]DoB!$A$1:$O$5010,8,FALSE)</f>
        <v>06-01-2017</v>
      </c>
      <c r="E2393">
        <f>YEAR(Tabela1[[#This Row],[DoB]])</f>
        <v>2017</v>
      </c>
      <c r="F2393">
        <f>IFERROR(VLOOKUP(Tabela1[[#This Row],[Ano]],[1]Escalões!$B$2:$C$72,2,FALSE),0)</f>
        <v>0</v>
      </c>
    </row>
    <row r="2394" spans="1:6" x14ac:dyDescent="0.3">
      <c r="A2394">
        <v>77992</v>
      </c>
      <c r="B2394" t="s">
        <v>2550</v>
      </c>
      <c r="C2394" t="s">
        <v>2536</v>
      </c>
      <c r="D2394" t="str">
        <f>VLOOKUP(Tabela1[[#This Row],[Licença]],[1]DoB!$A$1:$O$5010,8,FALSE)</f>
        <v>14-05-1993</v>
      </c>
      <c r="E2394">
        <f>YEAR(Tabela1[[#This Row],[DoB]])</f>
        <v>1993</v>
      </c>
      <c r="F2394">
        <f>IFERROR(VLOOKUP(Tabela1[[#This Row],[Ano]],[1]Escalões!$B$2:$C$72,2,FALSE),0)</f>
        <v>0</v>
      </c>
    </row>
    <row r="2395" spans="1:6" x14ac:dyDescent="0.3">
      <c r="A2395">
        <v>69807</v>
      </c>
      <c r="B2395" t="s">
        <v>2551</v>
      </c>
      <c r="C2395" t="s">
        <v>2552</v>
      </c>
      <c r="D2395" t="str">
        <f>VLOOKUP(Tabela1[[#This Row],[Licença]],[1]DoB!$A$1:$O$5010,8,FALSE)</f>
        <v>13-04-2001</v>
      </c>
      <c r="E2395">
        <f>YEAR(Tabela1[[#This Row],[DoB]])</f>
        <v>2001</v>
      </c>
      <c r="F2395">
        <f>IFERROR(VLOOKUP(Tabela1[[#This Row],[Ano]],[1]Escalões!$B$2:$C$72,2,FALSE),0)</f>
        <v>0</v>
      </c>
    </row>
    <row r="2396" spans="1:6" x14ac:dyDescent="0.3">
      <c r="A2396">
        <v>67636</v>
      </c>
      <c r="B2396" t="s">
        <v>2553</v>
      </c>
      <c r="C2396" t="s">
        <v>2552</v>
      </c>
      <c r="D2396" t="str">
        <f>VLOOKUP(Tabela1[[#This Row],[Licença]],[1]DoB!$A$1:$O$5010,8,FALSE)</f>
        <v>27-03-2002</v>
      </c>
      <c r="E2396">
        <f>YEAR(Tabela1[[#This Row],[DoB]])</f>
        <v>2002</v>
      </c>
      <c r="F2396">
        <f>IFERROR(VLOOKUP(Tabela1[[#This Row],[Ano]],[1]Escalões!$B$2:$C$72,2,FALSE),0)</f>
        <v>0</v>
      </c>
    </row>
    <row r="2397" spans="1:6" x14ac:dyDescent="0.3">
      <c r="A2397">
        <v>75974</v>
      </c>
      <c r="B2397" t="s">
        <v>2554</v>
      </c>
      <c r="C2397" t="s">
        <v>2552</v>
      </c>
      <c r="D2397" t="str">
        <f>VLOOKUP(Tabela1[[#This Row],[Licença]],[1]DoB!$A$1:$O$5010,8,FALSE)</f>
        <v>11-07-2005</v>
      </c>
      <c r="E2397">
        <f>YEAR(Tabela1[[#This Row],[DoB]])</f>
        <v>2005</v>
      </c>
      <c r="F2397">
        <f>IFERROR(VLOOKUP(Tabela1[[#This Row],[Ano]],[1]Escalões!$B$2:$C$72,2,FALSE),0)</f>
        <v>0</v>
      </c>
    </row>
    <row r="2398" spans="1:6" x14ac:dyDescent="0.3">
      <c r="A2398">
        <v>67218</v>
      </c>
      <c r="B2398" t="s">
        <v>2555</v>
      </c>
      <c r="C2398" t="s">
        <v>2552</v>
      </c>
      <c r="D2398" t="str">
        <f>VLOOKUP(Tabela1[[#This Row],[Licença]],[1]DoB!$A$1:$O$5010,8,FALSE)</f>
        <v>14-12-1998</v>
      </c>
      <c r="E2398">
        <f>YEAR(Tabela1[[#This Row],[DoB]])</f>
        <v>1998</v>
      </c>
      <c r="F2398">
        <f>IFERROR(VLOOKUP(Tabela1[[#This Row],[Ano]],[1]Escalões!$B$2:$C$72,2,FALSE),0)</f>
        <v>0</v>
      </c>
    </row>
    <row r="2399" spans="1:6" x14ac:dyDescent="0.3">
      <c r="A2399">
        <v>78700</v>
      </c>
      <c r="B2399" t="s">
        <v>2556</v>
      </c>
      <c r="C2399" t="s">
        <v>2552</v>
      </c>
      <c r="D2399" t="str">
        <f>VLOOKUP(Tabela1[[#This Row],[Licença]],[1]DoB!$A$1:$O$5010,8,FALSE)</f>
        <v>20-11-2010</v>
      </c>
      <c r="E2399">
        <f>YEAR(Tabela1[[#This Row],[DoB]])</f>
        <v>2010</v>
      </c>
      <c r="F2399">
        <f>IFERROR(VLOOKUP(Tabela1[[#This Row],[Ano]],[1]Escalões!$B$2:$C$72,2,FALSE),0)</f>
        <v>0</v>
      </c>
    </row>
    <row r="2400" spans="1:6" x14ac:dyDescent="0.3">
      <c r="A2400">
        <v>78770</v>
      </c>
      <c r="B2400" t="s">
        <v>2557</v>
      </c>
      <c r="C2400" t="s">
        <v>2552</v>
      </c>
      <c r="D2400" t="str">
        <f>VLOOKUP(Tabela1[[#This Row],[Licença]],[1]DoB!$A$1:$O$5010,8,FALSE)</f>
        <v>24-08-2010</v>
      </c>
      <c r="E2400">
        <f>YEAR(Tabela1[[#This Row],[DoB]])</f>
        <v>2010</v>
      </c>
      <c r="F2400">
        <f>IFERROR(VLOOKUP(Tabela1[[#This Row],[Ano]],[1]Escalões!$B$2:$C$72,2,FALSE),0)</f>
        <v>0</v>
      </c>
    </row>
    <row r="2401" spans="1:6" x14ac:dyDescent="0.3">
      <c r="A2401">
        <v>79954</v>
      </c>
      <c r="B2401" t="s">
        <v>2558</v>
      </c>
      <c r="C2401" t="s">
        <v>2552</v>
      </c>
      <c r="D2401" t="str">
        <f>VLOOKUP(Tabela1[[#This Row],[Licença]],[1]DoB!$A$1:$O$5010,8,FALSE)</f>
        <v>28-06-2011</v>
      </c>
      <c r="E2401">
        <f>YEAR(Tabela1[[#This Row],[DoB]])</f>
        <v>2011</v>
      </c>
      <c r="F2401">
        <f>IFERROR(VLOOKUP(Tabela1[[#This Row],[Ano]],[1]Escalões!$B$2:$C$72,2,FALSE),0)</f>
        <v>0</v>
      </c>
    </row>
    <row r="2402" spans="1:6" x14ac:dyDescent="0.3">
      <c r="A2402">
        <v>80273</v>
      </c>
      <c r="B2402" t="s">
        <v>2559</v>
      </c>
      <c r="C2402" t="s">
        <v>2552</v>
      </c>
      <c r="D2402" t="str">
        <f>VLOOKUP(Tabela1[[#This Row],[Licença]],[1]DoB!$A$1:$O$5010,8,FALSE)</f>
        <v>10-11-1984</v>
      </c>
      <c r="E2402">
        <f>YEAR(Tabela1[[#This Row],[DoB]])</f>
        <v>1984</v>
      </c>
      <c r="F2402" t="str">
        <f>IFERROR(VLOOKUP(Tabela1[[#This Row],[Ano]],[1]Escalões!$B$2:$C$72,2,FALSE),0)</f>
        <v>Vet I</v>
      </c>
    </row>
    <row r="2403" spans="1:6" x14ac:dyDescent="0.3">
      <c r="A2403">
        <v>80274</v>
      </c>
      <c r="B2403" t="s">
        <v>2560</v>
      </c>
      <c r="C2403" t="s">
        <v>2552</v>
      </c>
      <c r="D2403" t="str">
        <f>VLOOKUP(Tabela1[[#This Row],[Licença]],[1]DoB!$A$1:$O$5010,8,FALSE)</f>
        <v>06-12-2006</v>
      </c>
      <c r="E2403">
        <f>YEAR(Tabela1[[#This Row],[DoB]])</f>
        <v>2006</v>
      </c>
      <c r="F2403">
        <f>IFERROR(VLOOKUP(Tabela1[[#This Row],[Ano]],[1]Escalões!$B$2:$C$72,2,FALSE),0)</f>
        <v>0</v>
      </c>
    </row>
    <row r="2404" spans="1:6" x14ac:dyDescent="0.3">
      <c r="A2404">
        <v>80275</v>
      </c>
      <c r="B2404" t="s">
        <v>2561</v>
      </c>
      <c r="C2404" t="s">
        <v>2552</v>
      </c>
      <c r="D2404" t="str">
        <f>VLOOKUP(Tabela1[[#This Row],[Licença]],[1]DoB!$A$1:$O$5010,8,FALSE)</f>
        <v>03-12-2013</v>
      </c>
      <c r="E2404">
        <f>YEAR(Tabela1[[#This Row],[DoB]])</f>
        <v>2013</v>
      </c>
      <c r="F2404">
        <f>IFERROR(VLOOKUP(Tabela1[[#This Row],[Ano]],[1]Escalões!$B$2:$C$72,2,FALSE),0)</f>
        <v>0</v>
      </c>
    </row>
    <row r="2405" spans="1:6" x14ac:dyDescent="0.3">
      <c r="A2405">
        <v>71272</v>
      </c>
      <c r="B2405" t="s">
        <v>2562</v>
      </c>
      <c r="C2405" t="s">
        <v>2552</v>
      </c>
      <c r="D2405" t="str">
        <f>VLOOKUP(Tabela1[[#This Row],[Licença]],[1]DoB!$A$1:$O$5010,8,FALSE)</f>
        <v>13-05-1959</v>
      </c>
      <c r="E2405">
        <f>YEAR(Tabela1[[#This Row],[DoB]])</f>
        <v>1959</v>
      </c>
      <c r="F2405" t="str">
        <f>IFERROR(VLOOKUP(Tabela1[[#This Row],[Ano]],[1]Escalões!$B$2:$C$72,2,FALSE),0)</f>
        <v>Vet VI</v>
      </c>
    </row>
    <row r="2406" spans="1:6" x14ac:dyDescent="0.3">
      <c r="A2406">
        <v>80312</v>
      </c>
      <c r="B2406" t="s">
        <v>2563</v>
      </c>
      <c r="C2406" t="s">
        <v>2552</v>
      </c>
      <c r="D2406" t="str">
        <f>VLOOKUP(Tabela1[[#This Row],[Licença]],[1]DoB!$A$1:$O$5010,8,FALSE)</f>
        <v>10-12-2009</v>
      </c>
      <c r="E2406">
        <f>YEAR(Tabela1[[#This Row],[DoB]])</f>
        <v>2009</v>
      </c>
      <c r="F2406">
        <f>IFERROR(VLOOKUP(Tabela1[[#This Row],[Ano]],[1]Escalões!$B$2:$C$72,2,FALSE),0)</f>
        <v>0</v>
      </c>
    </row>
    <row r="2407" spans="1:6" x14ac:dyDescent="0.3">
      <c r="A2407">
        <v>67162</v>
      </c>
      <c r="B2407" t="s">
        <v>2564</v>
      </c>
      <c r="C2407" t="s">
        <v>2552</v>
      </c>
      <c r="D2407" t="str">
        <f>VLOOKUP(Tabela1[[#This Row],[Licença]],[1]DoB!$A$1:$O$5010,8,FALSE)</f>
        <v>01-10-1999</v>
      </c>
      <c r="E2407">
        <f>YEAR(Tabela1[[#This Row],[DoB]])</f>
        <v>1999</v>
      </c>
      <c r="F2407">
        <f>IFERROR(VLOOKUP(Tabela1[[#This Row],[Ano]],[1]Escalões!$B$2:$C$72,2,FALSE),0)</f>
        <v>0</v>
      </c>
    </row>
    <row r="2408" spans="1:6" x14ac:dyDescent="0.3">
      <c r="A2408">
        <v>80222</v>
      </c>
      <c r="B2408" t="s">
        <v>2565</v>
      </c>
      <c r="C2408" t="s">
        <v>2552</v>
      </c>
      <c r="D2408" t="str">
        <f>VLOOKUP(Tabela1[[#This Row],[Licença]],[1]DoB!$A$1:$O$5010,8,FALSE)</f>
        <v>13-01-1999</v>
      </c>
      <c r="E2408">
        <f>YEAR(Tabela1[[#This Row],[DoB]])</f>
        <v>1999</v>
      </c>
      <c r="F2408">
        <f>IFERROR(VLOOKUP(Tabela1[[#This Row],[Ano]],[1]Escalões!$B$2:$C$72,2,FALSE),0)</f>
        <v>0</v>
      </c>
    </row>
    <row r="2409" spans="1:6" x14ac:dyDescent="0.3">
      <c r="A2409">
        <v>78705</v>
      </c>
      <c r="B2409" t="s">
        <v>2566</v>
      </c>
      <c r="C2409" t="s">
        <v>2552</v>
      </c>
      <c r="D2409" t="str">
        <f>VLOOKUP(Tabela1[[#This Row],[Licença]],[1]DoB!$A$1:$O$5010,8,FALSE)</f>
        <v>12-11-1969</v>
      </c>
      <c r="E2409">
        <f>YEAR(Tabela1[[#This Row],[DoB]])</f>
        <v>1969</v>
      </c>
      <c r="F2409" t="str">
        <f>IFERROR(VLOOKUP(Tabela1[[#This Row],[Ano]],[1]Escalões!$B$2:$C$72,2,FALSE),0)</f>
        <v>Vet IV</v>
      </c>
    </row>
    <row r="2410" spans="1:6" x14ac:dyDescent="0.3">
      <c r="A2410">
        <v>70191</v>
      </c>
      <c r="B2410" t="s">
        <v>2567</v>
      </c>
      <c r="C2410" t="s">
        <v>2552</v>
      </c>
      <c r="D2410" t="str">
        <f>VLOOKUP(Tabela1[[#This Row],[Licença]],[1]DoB!$A$1:$O$5010,8,FALSE)</f>
        <v>21-09-1999</v>
      </c>
      <c r="E2410">
        <f>YEAR(Tabela1[[#This Row],[DoB]])</f>
        <v>1999</v>
      </c>
      <c r="F2410">
        <f>IFERROR(VLOOKUP(Tabela1[[#This Row],[Ano]],[1]Escalões!$B$2:$C$72,2,FALSE),0)</f>
        <v>0</v>
      </c>
    </row>
    <row r="2411" spans="1:6" x14ac:dyDescent="0.3">
      <c r="A2411">
        <v>80621</v>
      </c>
      <c r="B2411" t="s">
        <v>2568</v>
      </c>
      <c r="C2411" t="s">
        <v>2552</v>
      </c>
      <c r="D2411" t="str">
        <f>VLOOKUP(Tabela1[[#This Row],[Licença]],[1]DoB!$A$1:$O$5010,8,FALSE)</f>
        <v>06-08-1968</v>
      </c>
      <c r="E2411">
        <f>YEAR(Tabela1[[#This Row],[DoB]])</f>
        <v>1968</v>
      </c>
      <c r="F2411" t="str">
        <f>IFERROR(VLOOKUP(Tabela1[[#This Row],[Ano]],[1]Escalões!$B$2:$C$72,2,FALSE),0)</f>
        <v>Vet IV</v>
      </c>
    </row>
    <row r="2412" spans="1:6" x14ac:dyDescent="0.3">
      <c r="A2412">
        <v>68576</v>
      </c>
      <c r="B2412" t="s">
        <v>2569</v>
      </c>
      <c r="C2412" t="s">
        <v>2552</v>
      </c>
      <c r="D2412" t="str">
        <f>VLOOKUP(Tabela1[[#This Row],[Licença]],[1]DoB!$A$1:$O$5010,8,FALSE)</f>
        <v>17-11-1999</v>
      </c>
      <c r="E2412">
        <f>YEAR(Tabela1[[#This Row],[DoB]])</f>
        <v>1999</v>
      </c>
      <c r="F2412">
        <f>IFERROR(VLOOKUP(Tabela1[[#This Row],[Ano]],[1]Escalões!$B$2:$C$72,2,FALSE),0)</f>
        <v>0</v>
      </c>
    </row>
    <row r="2413" spans="1:6" x14ac:dyDescent="0.3">
      <c r="A2413">
        <v>74279</v>
      </c>
      <c r="B2413" t="s">
        <v>2570</v>
      </c>
      <c r="C2413" t="s">
        <v>2571</v>
      </c>
      <c r="D2413" t="str">
        <f>VLOOKUP(Tabela1[[#This Row],[Licença]],[1]DoB!$A$1:$O$5010,8,FALSE)</f>
        <v>16-06-1954</v>
      </c>
      <c r="E2413">
        <f>YEAR(Tabela1[[#This Row],[DoB]])</f>
        <v>1954</v>
      </c>
      <c r="F2413" t="str">
        <f>IFERROR(VLOOKUP(Tabela1[[#This Row],[Ano]],[1]Escalões!$B$2:$C$72,2,FALSE),0)</f>
        <v>Vet VII</v>
      </c>
    </row>
    <row r="2414" spans="1:6" x14ac:dyDescent="0.3">
      <c r="A2414">
        <v>70296</v>
      </c>
      <c r="B2414" t="s">
        <v>2572</v>
      </c>
      <c r="C2414" t="s">
        <v>2571</v>
      </c>
      <c r="D2414" t="str">
        <f>VLOOKUP(Tabela1[[#This Row],[Licença]],[1]DoB!$A$1:$O$5010,8,FALSE)</f>
        <v>22-12-1973</v>
      </c>
      <c r="E2414">
        <f>YEAR(Tabela1[[#This Row],[DoB]])</f>
        <v>1973</v>
      </c>
      <c r="F2414" t="str">
        <f>IFERROR(VLOOKUP(Tabela1[[#This Row],[Ano]],[1]Escalões!$B$2:$C$72,2,FALSE),0)</f>
        <v>Vet III</v>
      </c>
    </row>
    <row r="2415" spans="1:6" x14ac:dyDescent="0.3">
      <c r="A2415">
        <v>73801</v>
      </c>
      <c r="B2415" t="s">
        <v>2573</v>
      </c>
      <c r="C2415" t="s">
        <v>2571</v>
      </c>
      <c r="D2415" t="str">
        <f>VLOOKUP(Tabela1[[#This Row],[Licença]],[1]DoB!$A$1:$O$5010,8,FALSE)</f>
        <v>10-07-2004</v>
      </c>
      <c r="E2415">
        <f>YEAR(Tabela1[[#This Row],[DoB]])</f>
        <v>2004</v>
      </c>
      <c r="F2415">
        <f>IFERROR(VLOOKUP(Tabela1[[#This Row],[Ano]],[1]Escalões!$B$2:$C$72,2,FALSE),0)</f>
        <v>0</v>
      </c>
    </row>
    <row r="2416" spans="1:6" x14ac:dyDescent="0.3">
      <c r="A2416">
        <v>80352</v>
      </c>
      <c r="B2416" t="s">
        <v>2574</v>
      </c>
      <c r="C2416" t="s">
        <v>2571</v>
      </c>
      <c r="D2416" t="str">
        <f>VLOOKUP(Tabela1[[#This Row],[Licença]],[1]DoB!$A$1:$O$5010,8,FALSE)</f>
        <v>25-10-2004</v>
      </c>
      <c r="E2416">
        <f>YEAR(Tabela1[[#This Row],[DoB]])</f>
        <v>2004</v>
      </c>
      <c r="F2416">
        <f>IFERROR(VLOOKUP(Tabela1[[#This Row],[Ano]],[1]Escalões!$B$2:$C$72,2,FALSE),0)</f>
        <v>0</v>
      </c>
    </row>
    <row r="2417" spans="1:6" x14ac:dyDescent="0.3">
      <c r="A2417">
        <v>76502</v>
      </c>
      <c r="B2417" t="s">
        <v>2575</v>
      </c>
      <c r="C2417" t="s">
        <v>2571</v>
      </c>
      <c r="D2417" t="str">
        <f>VLOOKUP(Tabela1[[#This Row],[Licença]],[1]DoB!$A$1:$O$5010,8,FALSE)</f>
        <v>12-05-2000</v>
      </c>
      <c r="E2417">
        <f>YEAR(Tabela1[[#This Row],[DoB]])</f>
        <v>2000</v>
      </c>
      <c r="F2417">
        <f>IFERROR(VLOOKUP(Tabela1[[#This Row],[Ano]],[1]Escalões!$B$2:$C$72,2,FALSE),0)</f>
        <v>0</v>
      </c>
    </row>
    <row r="2418" spans="1:6" x14ac:dyDescent="0.3">
      <c r="A2418">
        <v>76576</v>
      </c>
      <c r="B2418" t="s">
        <v>2576</v>
      </c>
      <c r="C2418" t="s">
        <v>2571</v>
      </c>
      <c r="D2418" t="str">
        <f>VLOOKUP(Tabela1[[#This Row],[Licença]],[1]DoB!$A$1:$O$5010,8,FALSE)</f>
        <v>07-08-2008</v>
      </c>
      <c r="E2418">
        <f>YEAR(Tabela1[[#This Row],[DoB]])</f>
        <v>2008</v>
      </c>
      <c r="F2418">
        <f>IFERROR(VLOOKUP(Tabela1[[#This Row],[Ano]],[1]Escalões!$B$2:$C$72,2,FALSE),0)</f>
        <v>0</v>
      </c>
    </row>
    <row r="2419" spans="1:6" x14ac:dyDescent="0.3">
      <c r="A2419">
        <v>73703</v>
      </c>
      <c r="B2419" t="s">
        <v>2577</v>
      </c>
      <c r="C2419" t="s">
        <v>2571</v>
      </c>
      <c r="D2419" t="str">
        <f>VLOOKUP(Tabela1[[#This Row],[Licença]],[1]DoB!$A$1:$O$5010,8,FALSE)</f>
        <v>30-11-2009</v>
      </c>
      <c r="E2419">
        <f>YEAR(Tabela1[[#This Row],[DoB]])</f>
        <v>2009</v>
      </c>
      <c r="F2419">
        <f>IFERROR(VLOOKUP(Tabela1[[#This Row],[Ano]],[1]Escalões!$B$2:$C$72,2,FALSE),0)</f>
        <v>0</v>
      </c>
    </row>
    <row r="2420" spans="1:6" x14ac:dyDescent="0.3">
      <c r="A2420">
        <v>75618</v>
      </c>
      <c r="B2420" t="s">
        <v>2578</v>
      </c>
      <c r="C2420" t="s">
        <v>2571</v>
      </c>
      <c r="D2420" t="str">
        <f>VLOOKUP(Tabela1[[#This Row],[Licença]],[1]DoB!$A$1:$O$5010,8,FALSE)</f>
        <v>27-01-2009</v>
      </c>
      <c r="E2420">
        <f>YEAR(Tabela1[[#This Row],[DoB]])</f>
        <v>2009</v>
      </c>
      <c r="F2420">
        <f>IFERROR(VLOOKUP(Tabela1[[#This Row],[Ano]],[1]Escalões!$B$2:$C$72,2,FALSE),0)</f>
        <v>0</v>
      </c>
    </row>
    <row r="2421" spans="1:6" x14ac:dyDescent="0.3">
      <c r="A2421">
        <v>79248</v>
      </c>
      <c r="B2421" t="s">
        <v>2579</v>
      </c>
      <c r="C2421" t="s">
        <v>2571</v>
      </c>
      <c r="D2421" t="str">
        <f>VLOOKUP(Tabela1[[#This Row],[Licença]],[1]DoB!$A$1:$O$5010,8,FALSE)</f>
        <v>01-08-2015</v>
      </c>
      <c r="E2421">
        <f>YEAR(Tabela1[[#This Row],[DoB]])</f>
        <v>2015</v>
      </c>
      <c r="F2421">
        <f>IFERROR(VLOOKUP(Tabela1[[#This Row],[Ano]],[1]Escalões!$B$2:$C$72,2,FALSE),0)</f>
        <v>0</v>
      </c>
    </row>
    <row r="2422" spans="1:6" x14ac:dyDescent="0.3">
      <c r="A2422">
        <v>78693</v>
      </c>
      <c r="B2422" t="s">
        <v>2580</v>
      </c>
      <c r="C2422" t="s">
        <v>2571</v>
      </c>
      <c r="D2422" t="str">
        <f>VLOOKUP(Tabela1[[#This Row],[Licença]],[1]DoB!$A$1:$O$5010,8,FALSE)</f>
        <v>03-11-2012</v>
      </c>
      <c r="E2422">
        <f>YEAR(Tabela1[[#This Row],[DoB]])</f>
        <v>2012</v>
      </c>
      <c r="F2422">
        <f>IFERROR(VLOOKUP(Tabela1[[#This Row],[Ano]],[1]Escalões!$B$2:$C$72,2,FALSE),0)</f>
        <v>0</v>
      </c>
    </row>
    <row r="2423" spans="1:6" x14ac:dyDescent="0.3">
      <c r="A2423">
        <v>78707</v>
      </c>
      <c r="B2423" t="s">
        <v>2581</v>
      </c>
      <c r="C2423" t="s">
        <v>2571</v>
      </c>
      <c r="D2423" t="str">
        <f>VLOOKUP(Tabela1[[#This Row],[Licença]],[1]DoB!$A$1:$O$5010,8,FALSE)</f>
        <v>07-07-2007</v>
      </c>
      <c r="E2423">
        <f>YEAR(Tabela1[[#This Row],[DoB]])</f>
        <v>2007</v>
      </c>
      <c r="F2423">
        <f>IFERROR(VLOOKUP(Tabela1[[#This Row],[Ano]],[1]Escalões!$B$2:$C$72,2,FALSE),0)</f>
        <v>0</v>
      </c>
    </row>
    <row r="2424" spans="1:6" x14ac:dyDescent="0.3">
      <c r="A2424">
        <v>78909</v>
      </c>
      <c r="B2424" t="s">
        <v>2582</v>
      </c>
      <c r="C2424" t="s">
        <v>2571</v>
      </c>
      <c r="D2424" t="str">
        <f>VLOOKUP(Tabela1[[#This Row],[Licença]],[1]DoB!$A$1:$O$5010,8,FALSE)</f>
        <v>25-10-2016</v>
      </c>
      <c r="E2424">
        <f>YEAR(Tabela1[[#This Row],[DoB]])</f>
        <v>2016</v>
      </c>
      <c r="F2424">
        <f>IFERROR(VLOOKUP(Tabela1[[#This Row],[Ano]],[1]Escalões!$B$2:$C$72,2,FALSE),0)</f>
        <v>0</v>
      </c>
    </row>
    <row r="2425" spans="1:6" x14ac:dyDescent="0.3">
      <c r="A2425">
        <v>79023</v>
      </c>
      <c r="B2425" t="s">
        <v>2583</v>
      </c>
      <c r="C2425" t="s">
        <v>2571</v>
      </c>
      <c r="D2425" t="str">
        <f>VLOOKUP(Tabela1[[#This Row],[Licença]],[1]DoB!$A$1:$O$5010,8,FALSE)</f>
        <v>26-01-2011</v>
      </c>
      <c r="E2425">
        <f>YEAR(Tabela1[[#This Row],[DoB]])</f>
        <v>2011</v>
      </c>
      <c r="F2425">
        <f>IFERROR(VLOOKUP(Tabela1[[#This Row],[Ano]],[1]Escalões!$B$2:$C$72,2,FALSE),0)</f>
        <v>0</v>
      </c>
    </row>
    <row r="2426" spans="1:6" x14ac:dyDescent="0.3">
      <c r="A2426">
        <v>79532</v>
      </c>
      <c r="B2426" t="s">
        <v>2584</v>
      </c>
      <c r="C2426" t="s">
        <v>2571</v>
      </c>
      <c r="D2426" t="str">
        <f>VLOOKUP(Tabela1[[#This Row],[Licença]],[1]DoB!$A$1:$O$5010,8,FALSE)</f>
        <v>29-11-1961</v>
      </c>
      <c r="E2426">
        <f>YEAR(Tabela1[[#This Row],[DoB]])</f>
        <v>1961</v>
      </c>
      <c r="F2426" t="str">
        <f>IFERROR(VLOOKUP(Tabela1[[#This Row],[Ano]],[1]Escalões!$B$2:$C$72,2,FALSE),0)</f>
        <v>Vet V</v>
      </c>
    </row>
    <row r="2427" spans="1:6" x14ac:dyDescent="0.3">
      <c r="A2427">
        <v>50218</v>
      </c>
      <c r="B2427" t="s">
        <v>2585</v>
      </c>
      <c r="C2427" t="s">
        <v>2586</v>
      </c>
      <c r="D2427" t="str">
        <f>VLOOKUP(Tabela1[[#This Row],[Licença]],[1]DoB!$A$1:$O$5010,8,FALSE)</f>
        <v>20-09-1959</v>
      </c>
      <c r="E2427">
        <f>YEAR(Tabela1[[#This Row],[DoB]])</f>
        <v>1959</v>
      </c>
      <c r="F2427" t="str">
        <f>IFERROR(VLOOKUP(Tabela1[[#This Row],[Ano]],[1]Escalões!$B$2:$C$72,2,FALSE),0)</f>
        <v>Vet VI</v>
      </c>
    </row>
    <row r="2428" spans="1:6" x14ac:dyDescent="0.3">
      <c r="A2428">
        <v>50982</v>
      </c>
      <c r="B2428" t="s">
        <v>2587</v>
      </c>
      <c r="C2428" t="s">
        <v>2586</v>
      </c>
      <c r="D2428" t="str">
        <f>VLOOKUP(Tabela1[[#This Row],[Licença]],[1]DoB!$A$1:$O$5010,8,FALSE)</f>
        <v>17-09-1984</v>
      </c>
      <c r="E2428">
        <f>YEAR(Tabela1[[#This Row],[DoB]])</f>
        <v>1984</v>
      </c>
      <c r="F2428" t="str">
        <f>IFERROR(VLOOKUP(Tabela1[[#This Row],[Ano]],[1]Escalões!$B$2:$C$72,2,FALSE),0)</f>
        <v>Vet I</v>
      </c>
    </row>
    <row r="2429" spans="1:6" x14ac:dyDescent="0.3">
      <c r="A2429">
        <v>76358</v>
      </c>
      <c r="B2429" t="s">
        <v>2588</v>
      </c>
      <c r="C2429" t="s">
        <v>2586</v>
      </c>
      <c r="D2429" t="str">
        <f>VLOOKUP(Tabela1[[#This Row],[Licença]],[1]DoB!$A$1:$O$5010,8,FALSE)</f>
        <v>25-04-2013</v>
      </c>
      <c r="E2429">
        <f>YEAR(Tabela1[[#This Row],[DoB]])</f>
        <v>2013</v>
      </c>
      <c r="F2429">
        <f>IFERROR(VLOOKUP(Tabela1[[#This Row],[Ano]],[1]Escalões!$B$2:$C$72,2,FALSE),0)</f>
        <v>0</v>
      </c>
    </row>
    <row r="2430" spans="1:6" x14ac:dyDescent="0.3">
      <c r="A2430">
        <v>77646</v>
      </c>
      <c r="B2430" t="s">
        <v>2589</v>
      </c>
      <c r="C2430" t="s">
        <v>2586</v>
      </c>
      <c r="D2430" t="str">
        <f>VLOOKUP(Tabela1[[#This Row],[Licença]],[1]DoB!$A$1:$O$5010,8,FALSE)</f>
        <v>06-10-2013</v>
      </c>
      <c r="E2430">
        <f>YEAR(Tabela1[[#This Row],[DoB]])</f>
        <v>2013</v>
      </c>
      <c r="F2430">
        <f>IFERROR(VLOOKUP(Tabela1[[#This Row],[Ano]],[1]Escalões!$B$2:$C$72,2,FALSE),0)</f>
        <v>0</v>
      </c>
    </row>
    <row r="2431" spans="1:6" x14ac:dyDescent="0.3">
      <c r="A2431">
        <v>69914</v>
      </c>
      <c r="B2431" t="s">
        <v>2590</v>
      </c>
      <c r="C2431" t="s">
        <v>2586</v>
      </c>
      <c r="D2431" t="str">
        <f>VLOOKUP(Tabela1[[#This Row],[Licença]],[1]DoB!$A$1:$O$5010,8,FALSE)</f>
        <v>12-12-2005</v>
      </c>
      <c r="E2431">
        <f>YEAR(Tabela1[[#This Row],[DoB]])</f>
        <v>2005</v>
      </c>
      <c r="F2431">
        <f>IFERROR(VLOOKUP(Tabela1[[#This Row],[Ano]],[1]Escalões!$B$2:$C$72,2,FALSE),0)</f>
        <v>0</v>
      </c>
    </row>
    <row r="2432" spans="1:6" x14ac:dyDescent="0.3">
      <c r="A2432">
        <v>72427</v>
      </c>
      <c r="B2432" t="s">
        <v>2591</v>
      </c>
      <c r="C2432" t="s">
        <v>2586</v>
      </c>
      <c r="D2432" t="str">
        <f>VLOOKUP(Tabela1[[#This Row],[Licença]],[1]DoB!$A$1:$O$5010,8,FALSE)</f>
        <v>08-05-2008</v>
      </c>
      <c r="E2432">
        <f>YEAR(Tabela1[[#This Row],[DoB]])</f>
        <v>2008</v>
      </c>
      <c r="F2432">
        <f>IFERROR(VLOOKUP(Tabela1[[#This Row],[Ano]],[1]Escalões!$B$2:$C$72,2,FALSE),0)</f>
        <v>0</v>
      </c>
    </row>
    <row r="2433" spans="1:6" x14ac:dyDescent="0.3">
      <c r="A2433">
        <v>66399</v>
      </c>
      <c r="B2433" t="s">
        <v>2592</v>
      </c>
      <c r="C2433" t="s">
        <v>2586</v>
      </c>
      <c r="D2433" t="str">
        <f>VLOOKUP(Tabela1[[#This Row],[Licença]],[1]DoB!$A$1:$O$5010,8,FALSE)</f>
        <v>14-04-1990</v>
      </c>
      <c r="E2433">
        <f>YEAR(Tabela1[[#This Row],[DoB]])</f>
        <v>1990</v>
      </c>
      <c r="F2433">
        <f>IFERROR(VLOOKUP(Tabela1[[#This Row],[Ano]],[1]Escalões!$B$2:$C$72,2,FALSE),0)</f>
        <v>0</v>
      </c>
    </row>
    <row r="2434" spans="1:6" x14ac:dyDescent="0.3">
      <c r="A2434">
        <v>66404</v>
      </c>
      <c r="B2434" t="s">
        <v>2593</v>
      </c>
      <c r="C2434" t="s">
        <v>2586</v>
      </c>
      <c r="D2434" t="str">
        <f>VLOOKUP(Tabela1[[#This Row],[Licença]],[1]DoB!$A$1:$O$5010,8,FALSE)</f>
        <v>22-02-1996</v>
      </c>
      <c r="E2434">
        <f>YEAR(Tabela1[[#This Row],[DoB]])</f>
        <v>1996</v>
      </c>
      <c r="F2434">
        <f>IFERROR(VLOOKUP(Tabela1[[#This Row],[Ano]],[1]Escalões!$B$2:$C$72,2,FALSE),0)</f>
        <v>0</v>
      </c>
    </row>
    <row r="2435" spans="1:6" x14ac:dyDescent="0.3">
      <c r="A2435">
        <v>76689</v>
      </c>
      <c r="B2435" t="s">
        <v>2594</v>
      </c>
      <c r="C2435" t="s">
        <v>2586</v>
      </c>
      <c r="D2435" t="str">
        <f>VLOOKUP(Tabela1[[#This Row],[Licença]],[1]DoB!$A$1:$O$5010,8,FALSE)</f>
        <v>27-03-2007</v>
      </c>
      <c r="E2435">
        <f>YEAR(Tabela1[[#This Row],[DoB]])</f>
        <v>2007</v>
      </c>
      <c r="F2435">
        <f>IFERROR(VLOOKUP(Tabela1[[#This Row],[Ano]],[1]Escalões!$B$2:$C$72,2,FALSE),0)</f>
        <v>0</v>
      </c>
    </row>
    <row r="2436" spans="1:6" x14ac:dyDescent="0.3">
      <c r="A2436">
        <v>79852</v>
      </c>
      <c r="B2436" t="s">
        <v>2595</v>
      </c>
      <c r="C2436" t="s">
        <v>2586</v>
      </c>
      <c r="D2436" t="str">
        <f>VLOOKUP(Tabela1[[#This Row],[Licença]],[1]DoB!$A$1:$O$5010,8,FALSE)</f>
        <v>29-09-1963</v>
      </c>
      <c r="E2436">
        <f>YEAR(Tabela1[[#This Row],[DoB]])</f>
        <v>1963</v>
      </c>
      <c r="F2436" t="str">
        <f>IFERROR(VLOOKUP(Tabela1[[#This Row],[Ano]],[1]Escalões!$B$2:$C$72,2,FALSE),0)</f>
        <v>Vet V</v>
      </c>
    </row>
    <row r="2437" spans="1:6" x14ac:dyDescent="0.3">
      <c r="A2437">
        <v>50444</v>
      </c>
      <c r="B2437" t="s">
        <v>2596</v>
      </c>
      <c r="C2437" t="s">
        <v>2586</v>
      </c>
      <c r="D2437" t="str">
        <f>VLOOKUP(Tabela1[[#This Row],[Licença]],[1]DoB!$A$1:$O$5010,8,FALSE)</f>
        <v>05-02-1974</v>
      </c>
      <c r="E2437">
        <f>YEAR(Tabela1[[#This Row],[DoB]])</f>
        <v>1974</v>
      </c>
      <c r="F2437" t="str">
        <f>IFERROR(VLOOKUP(Tabela1[[#This Row],[Ano]],[1]Escalões!$B$2:$C$72,2,FALSE),0)</f>
        <v>Vet III</v>
      </c>
    </row>
    <row r="2438" spans="1:6" x14ac:dyDescent="0.3">
      <c r="A2438">
        <v>75434</v>
      </c>
      <c r="B2438" t="s">
        <v>2597</v>
      </c>
      <c r="C2438" t="s">
        <v>2586</v>
      </c>
      <c r="D2438" t="str">
        <f>VLOOKUP(Tabela1[[#This Row],[Licença]],[1]DoB!$A$1:$O$5010,8,FALSE)</f>
        <v>23-10-2004</v>
      </c>
      <c r="E2438">
        <f>YEAR(Tabela1[[#This Row],[DoB]])</f>
        <v>2004</v>
      </c>
      <c r="F2438">
        <f>IFERROR(VLOOKUP(Tabela1[[#This Row],[Ano]],[1]Escalões!$B$2:$C$72,2,FALSE),0)</f>
        <v>0</v>
      </c>
    </row>
    <row r="2439" spans="1:6" x14ac:dyDescent="0.3">
      <c r="A2439">
        <v>70116</v>
      </c>
      <c r="B2439" t="s">
        <v>2598</v>
      </c>
      <c r="C2439" t="s">
        <v>2586</v>
      </c>
      <c r="D2439" t="str">
        <f>VLOOKUP(Tabela1[[#This Row],[Licença]],[1]DoB!$A$1:$O$5010,8,FALSE)</f>
        <v>14-11-2000</v>
      </c>
      <c r="E2439">
        <f>YEAR(Tabela1[[#This Row],[DoB]])</f>
        <v>2000</v>
      </c>
      <c r="F2439">
        <f>IFERROR(VLOOKUP(Tabela1[[#This Row],[Ano]],[1]Escalões!$B$2:$C$72,2,FALSE),0)</f>
        <v>0</v>
      </c>
    </row>
    <row r="2440" spans="1:6" x14ac:dyDescent="0.3">
      <c r="A2440">
        <v>75676</v>
      </c>
      <c r="B2440" t="s">
        <v>2599</v>
      </c>
      <c r="C2440" t="s">
        <v>2586</v>
      </c>
      <c r="D2440" t="str">
        <f>VLOOKUP(Tabela1[[#This Row],[Licença]],[1]DoB!$A$1:$O$5010,8,FALSE)</f>
        <v>18-02-2003</v>
      </c>
      <c r="E2440">
        <f>YEAR(Tabela1[[#This Row],[DoB]])</f>
        <v>2003</v>
      </c>
      <c r="F2440">
        <f>IFERROR(VLOOKUP(Tabela1[[#This Row],[Ano]],[1]Escalões!$B$2:$C$72,2,FALSE),0)</f>
        <v>0</v>
      </c>
    </row>
    <row r="2441" spans="1:6" x14ac:dyDescent="0.3">
      <c r="A2441">
        <v>74655</v>
      </c>
      <c r="B2441" t="s">
        <v>2600</v>
      </c>
      <c r="C2441" t="s">
        <v>2586</v>
      </c>
      <c r="D2441" t="str">
        <f>VLOOKUP(Tabela1[[#This Row],[Licença]],[1]DoB!$A$1:$O$5010,8,FALSE)</f>
        <v>11-11-1974</v>
      </c>
      <c r="E2441">
        <f>YEAR(Tabela1[[#This Row],[DoB]])</f>
        <v>1974</v>
      </c>
      <c r="F2441" t="str">
        <f>IFERROR(VLOOKUP(Tabela1[[#This Row],[Ano]],[1]Escalões!$B$2:$C$72,2,FALSE),0)</f>
        <v>Vet III</v>
      </c>
    </row>
    <row r="2442" spans="1:6" x14ac:dyDescent="0.3">
      <c r="A2442">
        <v>75426</v>
      </c>
      <c r="B2442" t="s">
        <v>2601</v>
      </c>
      <c r="C2442" t="s">
        <v>2586</v>
      </c>
      <c r="D2442" t="str">
        <f>VLOOKUP(Tabela1[[#This Row],[Licença]],[1]DoB!$A$1:$O$5010,8,FALSE)</f>
        <v>27-03-2005</v>
      </c>
      <c r="E2442">
        <f>YEAR(Tabela1[[#This Row],[DoB]])</f>
        <v>2005</v>
      </c>
      <c r="F2442">
        <f>IFERROR(VLOOKUP(Tabela1[[#This Row],[Ano]],[1]Escalões!$B$2:$C$72,2,FALSE),0)</f>
        <v>0</v>
      </c>
    </row>
    <row r="2443" spans="1:6" x14ac:dyDescent="0.3">
      <c r="A2443">
        <v>78107</v>
      </c>
      <c r="B2443" t="s">
        <v>2602</v>
      </c>
      <c r="C2443" t="s">
        <v>2586</v>
      </c>
      <c r="D2443" t="str">
        <f>VLOOKUP(Tabela1[[#This Row],[Licença]],[1]DoB!$A$1:$O$5010,8,FALSE)</f>
        <v>25-01-2013</v>
      </c>
      <c r="E2443">
        <f>YEAR(Tabela1[[#This Row],[DoB]])</f>
        <v>2013</v>
      </c>
      <c r="F2443">
        <f>IFERROR(VLOOKUP(Tabela1[[#This Row],[Ano]],[1]Escalões!$B$2:$C$72,2,FALSE),0)</f>
        <v>0</v>
      </c>
    </row>
    <row r="2444" spans="1:6" x14ac:dyDescent="0.3">
      <c r="A2444">
        <v>74232</v>
      </c>
      <c r="B2444" t="s">
        <v>2603</v>
      </c>
      <c r="C2444" t="s">
        <v>2586</v>
      </c>
      <c r="D2444" t="str">
        <f>VLOOKUP(Tabela1[[#This Row],[Licença]],[1]DoB!$A$1:$O$5010,8,FALSE)</f>
        <v>27-11-1969</v>
      </c>
      <c r="E2444">
        <f>YEAR(Tabela1[[#This Row],[DoB]])</f>
        <v>1969</v>
      </c>
      <c r="F2444" t="str">
        <f>IFERROR(VLOOKUP(Tabela1[[#This Row],[Ano]],[1]Escalões!$B$2:$C$72,2,FALSE),0)</f>
        <v>Vet IV</v>
      </c>
    </row>
    <row r="2445" spans="1:6" x14ac:dyDescent="0.3">
      <c r="A2445">
        <v>77727</v>
      </c>
      <c r="B2445" t="s">
        <v>2604</v>
      </c>
      <c r="C2445" t="s">
        <v>2586</v>
      </c>
      <c r="D2445" t="str">
        <f>VLOOKUP(Tabela1[[#This Row],[Licença]],[1]DoB!$A$1:$O$5010,8,FALSE)</f>
        <v>05-05-2007</v>
      </c>
      <c r="E2445">
        <f>YEAR(Tabela1[[#This Row],[DoB]])</f>
        <v>2007</v>
      </c>
      <c r="F2445">
        <f>IFERROR(VLOOKUP(Tabela1[[#This Row],[Ano]],[1]Escalões!$B$2:$C$72,2,FALSE),0)</f>
        <v>0</v>
      </c>
    </row>
    <row r="2446" spans="1:6" x14ac:dyDescent="0.3">
      <c r="A2446">
        <v>58169</v>
      </c>
      <c r="B2446" t="s">
        <v>2605</v>
      </c>
      <c r="C2446" t="s">
        <v>2586</v>
      </c>
      <c r="D2446" t="str">
        <f>VLOOKUP(Tabela1[[#This Row],[Licença]],[1]DoB!$A$1:$O$5010,8,FALSE)</f>
        <v>21-04-1980</v>
      </c>
      <c r="E2446">
        <f>YEAR(Tabela1[[#This Row],[DoB]])</f>
        <v>1980</v>
      </c>
      <c r="F2446" t="str">
        <f>IFERROR(VLOOKUP(Tabela1[[#This Row],[Ano]],[1]Escalões!$B$2:$C$72,2,FALSE),0)</f>
        <v>Vet II</v>
      </c>
    </row>
    <row r="2447" spans="1:6" x14ac:dyDescent="0.3">
      <c r="A2447">
        <v>80290</v>
      </c>
      <c r="B2447" t="s">
        <v>2606</v>
      </c>
      <c r="C2447" t="s">
        <v>2586</v>
      </c>
      <c r="D2447" t="str">
        <f>VLOOKUP(Tabela1[[#This Row],[Licença]],[1]DoB!$A$1:$O$5010,8,FALSE)</f>
        <v>03-11-2014</v>
      </c>
      <c r="E2447">
        <f>YEAR(Tabela1[[#This Row],[DoB]])</f>
        <v>2014</v>
      </c>
      <c r="F2447">
        <f>IFERROR(VLOOKUP(Tabela1[[#This Row],[Ano]],[1]Escalões!$B$2:$C$72,2,FALSE),0)</f>
        <v>0</v>
      </c>
    </row>
    <row r="2448" spans="1:6" x14ac:dyDescent="0.3">
      <c r="A2448">
        <v>69915</v>
      </c>
      <c r="B2448" t="s">
        <v>2607</v>
      </c>
      <c r="C2448" t="s">
        <v>2586</v>
      </c>
      <c r="D2448" t="str">
        <f>VLOOKUP(Tabela1[[#This Row],[Licença]],[1]DoB!$A$1:$O$5010,8,FALSE)</f>
        <v>25-07-1981</v>
      </c>
      <c r="E2448">
        <f>YEAR(Tabela1[[#This Row],[DoB]])</f>
        <v>1981</v>
      </c>
      <c r="F2448" t="str">
        <f>IFERROR(VLOOKUP(Tabela1[[#This Row],[Ano]],[1]Escalões!$B$2:$C$72,2,FALSE),0)</f>
        <v>Vet I</v>
      </c>
    </row>
    <row r="2449" spans="1:6" x14ac:dyDescent="0.3">
      <c r="A2449">
        <v>79410</v>
      </c>
      <c r="B2449" t="s">
        <v>2608</v>
      </c>
      <c r="C2449" t="s">
        <v>2586</v>
      </c>
      <c r="D2449" t="str">
        <f>VLOOKUP(Tabela1[[#This Row],[Licença]],[1]DoB!$A$1:$O$5010,8,FALSE)</f>
        <v>18-08-2015</v>
      </c>
      <c r="E2449">
        <f>YEAR(Tabela1[[#This Row],[DoB]])</f>
        <v>2015</v>
      </c>
      <c r="F2449">
        <f>IFERROR(VLOOKUP(Tabela1[[#This Row],[Ano]],[1]Escalões!$B$2:$C$72,2,FALSE),0)</f>
        <v>0</v>
      </c>
    </row>
    <row r="2450" spans="1:6" x14ac:dyDescent="0.3">
      <c r="A2450">
        <v>79229</v>
      </c>
      <c r="B2450" t="s">
        <v>2609</v>
      </c>
      <c r="C2450" t="s">
        <v>2586</v>
      </c>
      <c r="D2450" t="str">
        <f>VLOOKUP(Tabela1[[#This Row],[Licença]],[1]DoB!$A$1:$O$5010,8,FALSE)</f>
        <v>06-09-2014</v>
      </c>
      <c r="E2450">
        <f>YEAR(Tabela1[[#This Row],[DoB]])</f>
        <v>2014</v>
      </c>
      <c r="F2450">
        <f>IFERROR(VLOOKUP(Tabela1[[#This Row],[Ano]],[1]Escalões!$B$2:$C$72,2,FALSE),0)</f>
        <v>0</v>
      </c>
    </row>
    <row r="2451" spans="1:6" x14ac:dyDescent="0.3">
      <c r="A2451">
        <v>74303</v>
      </c>
      <c r="B2451" t="s">
        <v>2610</v>
      </c>
      <c r="C2451" t="s">
        <v>2586</v>
      </c>
      <c r="D2451" t="str">
        <f>VLOOKUP(Tabela1[[#This Row],[Licença]],[1]DoB!$A$1:$O$5010,8,FALSE)</f>
        <v>17-04-2005</v>
      </c>
      <c r="E2451">
        <f>YEAR(Tabela1[[#This Row],[DoB]])</f>
        <v>2005</v>
      </c>
      <c r="F2451">
        <f>IFERROR(VLOOKUP(Tabela1[[#This Row],[Ano]],[1]Escalões!$B$2:$C$72,2,FALSE),0)</f>
        <v>0</v>
      </c>
    </row>
    <row r="2452" spans="1:6" x14ac:dyDescent="0.3">
      <c r="A2452">
        <v>77667</v>
      </c>
      <c r="B2452" t="s">
        <v>2611</v>
      </c>
      <c r="C2452" t="s">
        <v>2586</v>
      </c>
      <c r="D2452" t="str">
        <f>VLOOKUP(Tabela1[[#This Row],[Licença]],[1]DoB!$A$1:$O$5010,8,FALSE)</f>
        <v>06-09-2011</v>
      </c>
      <c r="E2452">
        <f>YEAR(Tabela1[[#This Row],[DoB]])</f>
        <v>2011</v>
      </c>
      <c r="F2452">
        <f>IFERROR(VLOOKUP(Tabela1[[#This Row],[Ano]],[1]Escalões!$B$2:$C$72,2,FALSE),0)</f>
        <v>0</v>
      </c>
    </row>
    <row r="2453" spans="1:6" x14ac:dyDescent="0.3">
      <c r="A2453">
        <v>78689</v>
      </c>
      <c r="B2453" t="s">
        <v>2612</v>
      </c>
      <c r="C2453" t="s">
        <v>2586</v>
      </c>
      <c r="D2453" t="str">
        <f>VLOOKUP(Tabela1[[#This Row],[Licença]],[1]DoB!$A$1:$O$5010,8,FALSE)</f>
        <v>30-05-2010</v>
      </c>
      <c r="E2453">
        <f>YEAR(Tabela1[[#This Row],[DoB]])</f>
        <v>2010</v>
      </c>
      <c r="F2453">
        <f>IFERROR(VLOOKUP(Tabela1[[#This Row],[Ano]],[1]Escalões!$B$2:$C$72,2,FALSE),0)</f>
        <v>0</v>
      </c>
    </row>
    <row r="2454" spans="1:6" x14ac:dyDescent="0.3">
      <c r="A2454">
        <v>80363</v>
      </c>
      <c r="B2454" t="s">
        <v>2613</v>
      </c>
      <c r="C2454" t="s">
        <v>2586</v>
      </c>
      <c r="D2454" t="str">
        <f>VLOOKUP(Tabela1[[#This Row],[Licença]],[1]DoB!$A$1:$O$5010,8,FALSE)</f>
        <v>15-06-1961</v>
      </c>
      <c r="E2454">
        <f>YEAR(Tabela1[[#This Row],[DoB]])</f>
        <v>1961</v>
      </c>
      <c r="F2454" t="str">
        <f>IFERROR(VLOOKUP(Tabela1[[#This Row],[Ano]],[1]Escalões!$B$2:$C$72,2,FALSE),0)</f>
        <v>Vet V</v>
      </c>
    </row>
    <row r="2455" spans="1:6" x14ac:dyDescent="0.3">
      <c r="A2455">
        <v>77674</v>
      </c>
      <c r="B2455" t="s">
        <v>2614</v>
      </c>
      <c r="C2455" t="s">
        <v>2586</v>
      </c>
      <c r="D2455" t="str">
        <f>VLOOKUP(Tabela1[[#This Row],[Licença]],[1]DoB!$A$1:$O$5010,8,FALSE)</f>
        <v>24-12-1976</v>
      </c>
      <c r="E2455">
        <f>YEAR(Tabela1[[#This Row],[DoB]])</f>
        <v>1976</v>
      </c>
      <c r="F2455" t="str">
        <f>IFERROR(VLOOKUP(Tabela1[[#This Row],[Ano]],[1]Escalões!$B$2:$C$72,2,FALSE),0)</f>
        <v>Vet II</v>
      </c>
    </row>
    <row r="2456" spans="1:6" x14ac:dyDescent="0.3">
      <c r="A2456">
        <v>79419</v>
      </c>
      <c r="B2456" t="s">
        <v>2615</v>
      </c>
      <c r="C2456" t="s">
        <v>2586</v>
      </c>
      <c r="D2456" t="str">
        <f>VLOOKUP(Tabela1[[#This Row],[Licença]],[1]DoB!$A$1:$O$5010,8,FALSE)</f>
        <v>08-06-2010</v>
      </c>
      <c r="E2456">
        <f>YEAR(Tabela1[[#This Row],[DoB]])</f>
        <v>2010</v>
      </c>
      <c r="F2456">
        <f>IFERROR(VLOOKUP(Tabela1[[#This Row],[Ano]],[1]Escalões!$B$2:$C$72,2,FALSE),0)</f>
        <v>0</v>
      </c>
    </row>
    <row r="2457" spans="1:6" x14ac:dyDescent="0.3">
      <c r="A2457">
        <v>75993</v>
      </c>
      <c r="B2457" t="s">
        <v>2616</v>
      </c>
      <c r="C2457" t="s">
        <v>2586</v>
      </c>
      <c r="D2457" t="str">
        <f>VLOOKUP(Tabela1[[#This Row],[Licença]],[1]DoB!$A$1:$O$5010,8,FALSE)</f>
        <v>07-09-2010</v>
      </c>
      <c r="E2457">
        <f>YEAR(Tabela1[[#This Row],[DoB]])</f>
        <v>2010</v>
      </c>
      <c r="F2457">
        <f>IFERROR(VLOOKUP(Tabela1[[#This Row],[Ano]],[1]Escalões!$B$2:$C$72,2,FALSE),0)</f>
        <v>0</v>
      </c>
    </row>
    <row r="2458" spans="1:6" x14ac:dyDescent="0.3">
      <c r="A2458">
        <v>80456</v>
      </c>
      <c r="B2458" t="s">
        <v>2617</v>
      </c>
      <c r="C2458" t="s">
        <v>2586</v>
      </c>
      <c r="D2458" t="str">
        <f>VLOOKUP(Tabela1[[#This Row],[Licença]],[1]DoB!$A$1:$O$5010,8,FALSE)</f>
        <v>02-03-1988</v>
      </c>
      <c r="E2458">
        <f>YEAR(Tabela1[[#This Row],[DoB]])</f>
        <v>1988</v>
      </c>
      <c r="F2458">
        <f>IFERROR(VLOOKUP(Tabela1[[#This Row],[Ano]],[1]Escalões!$B$2:$C$72,2,FALSE),0)</f>
        <v>0</v>
      </c>
    </row>
    <row r="2459" spans="1:6" x14ac:dyDescent="0.3">
      <c r="A2459">
        <v>80463</v>
      </c>
      <c r="B2459" t="s">
        <v>2618</v>
      </c>
      <c r="C2459" t="s">
        <v>2586</v>
      </c>
      <c r="D2459" t="str">
        <f>VLOOKUP(Tabela1[[#This Row],[Licença]],[1]DoB!$A$1:$O$5010,8,FALSE)</f>
        <v>07-03-2009</v>
      </c>
      <c r="E2459">
        <f>YEAR(Tabela1[[#This Row],[DoB]])</f>
        <v>2009</v>
      </c>
      <c r="F2459">
        <f>IFERROR(VLOOKUP(Tabela1[[#This Row],[Ano]],[1]Escalões!$B$2:$C$72,2,FALSE),0)</f>
        <v>0</v>
      </c>
    </row>
    <row r="2460" spans="1:6" x14ac:dyDescent="0.3">
      <c r="A2460">
        <v>77781</v>
      </c>
      <c r="B2460" t="s">
        <v>2619</v>
      </c>
      <c r="C2460" t="s">
        <v>2586</v>
      </c>
      <c r="D2460" t="str">
        <f>VLOOKUP(Tabela1[[#This Row],[Licença]],[1]DoB!$A$1:$O$5010,8,FALSE)</f>
        <v>09-11-2007</v>
      </c>
      <c r="E2460">
        <f>YEAR(Tabela1[[#This Row],[DoB]])</f>
        <v>2007</v>
      </c>
      <c r="F2460">
        <f>IFERROR(VLOOKUP(Tabela1[[#This Row],[Ano]],[1]Escalões!$B$2:$C$72,2,FALSE),0)</f>
        <v>0</v>
      </c>
    </row>
    <row r="2461" spans="1:6" x14ac:dyDescent="0.3">
      <c r="A2461">
        <v>50927</v>
      </c>
      <c r="B2461" t="s">
        <v>2620</v>
      </c>
      <c r="C2461" t="s">
        <v>2586</v>
      </c>
      <c r="D2461" t="str">
        <f>VLOOKUP(Tabela1[[#This Row],[Licença]],[1]DoB!$A$1:$O$5010,8,FALSE)</f>
        <v>05-05-1978</v>
      </c>
      <c r="E2461">
        <f>YEAR(Tabela1[[#This Row],[DoB]])</f>
        <v>1978</v>
      </c>
      <c r="F2461" t="str">
        <f>IFERROR(VLOOKUP(Tabela1[[#This Row],[Ano]],[1]Escalões!$B$2:$C$72,2,FALSE),0)</f>
        <v>Vet II</v>
      </c>
    </row>
    <row r="2462" spans="1:6" x14ac:dyDescent="0.3">
      <c r="A2462">
        <v>79844</v>
      </c>
      <c r="B2462" t="s">
        <v>2621</v>
      </c>
      <c r="C2462" t="s">
        <v>2586</v>
      </c>
      <c r="D2462" t="str">
        <f>VLOOKUP(Tabela1[[#This Row],[Licença]],[1]DoB!$A$1:$O$5010,8,FALSE)</f>
        <v>10-04-2014</v>
      </c>
      <c r="E2462">
        <f>YEAR(Tabela1[[#This Row],[DoB]])</f>
        <v>2014</v>
      </c>
      <c r="F2462">
        <f>IFERROR(VLOOKUP(Tabela1[[#This Row],[Ano]],[1]Escalões!$B$2:$C$72,2,FALSE),0)</f>
        <v>0</v>
      </c>
    </row>
    <row r="2463" spans="1:6" x14ac:dyDescent="0.3">
      <c r="A2463">
        <v>80489</v>
      </c>
      <c r="B2463" t="s">
        <v>2622</v>
      </c>
      <c r="C2463" t="s">
        <v>2586</v>
      </c>
      <c r="D2463" t="str">
        <f>VLOOKUP(Tabela1[[#This Row],[Licença]],[1]DoB!$A$1:$O$5010,8,FALSE)</f>
        <v>06-10-2016</v>
      </c>
      <c r="E2463">
        <f>YEAR(Tabela1[[#This Row],[DoB]])</f>
        <v>2016</v>
      </c>
      <c r="F2463">
        <f>IFERROR(VLOOKUP(Tabela1[[#This Row],[Ano]],[1]Escalões!$B$2:$C$72,2,FALSE),0)</f>
        <v>0</v>
      </c>
    </row>
    <row r="2464" spans="1:6" x14ac:dyDescent="0.3">
      <c r="A2464">
        <v>78690</v>
      </c>
      <c r="B2464" t="s">
        <v>2623</v>
      </c>
      <c r="C2464" t="s">
        <v>2586</v>
      </c>
      <c r="D2464" t="str">
        <f>VLOOKUP(Tabela1[[#This Row],[Licença]],[1]DoB!$A$1:$O$5010,8,FALSE)</f>
        <v>08-09-2007</v>
      </c>
      <c r="E2464">
        <f>YEAR(Tabela1[[#This Row],[DoB]])</f>
        <v>2007</v>
      </c>
      <c r="F2464">
        <f>IFERROR(VLOOKUP(Tabela1[[#This Row],[Ano]],[1]Escalões!$B$2:$C$72,2,FALSE),0)</f>
        <v>0</v>
      </c>
    </row>
    <row r="2465" spans="1:6" x14ac:dyDescent="0.3">
      <c r="A2465">
        <v>77708</v>
      </c>
      <c r="B2465" t="s">
        <v>2624</v>
      </c>
      <c r="C2465" t="s">
        <v>2586</v>
      </c>
      <c r="D2465" t="str">
        <f>VLOOKUP(Tabela1[[#This Row],[Licença]],[1]DoB!$A$1:$O$5010,8,FALSE)</f>
        <v>01-07-1955</v>
      </c>
      <c r="E2465">
        <f>YEAR(Tabela1[[#This Row],[DoB]])</f>
        <v>1955</v>
      </c>
      <c r="F2465" t="str">
        <f>IFERROR(VLOOKUP(Tabela1[[#This Row],[Ano]],[1]Escalões!$B$2:$C$72,2,FALSE),0)</f>
        <v>Vet VII</v>
      </c>
    </row>
    <row r="2466" spans="1:6" x14ac:dyDescent="0.3">
      <c r="A2466">
        <v>79902</v>
      </c>
      <c r="B2466" t="s">
        <v>2625</v>
      </c>
      <c r="C2466" t="s">
        <v>2586</v>
      </c>
      <c r="D2466" t="str">
        <f>VLOOKUP(Tabela1[[#This Row],[Licença]],[1]DoB!$A$1:$O$5010,8,FALSE)</f>
        <v>24-02-2011</v>
      </c>
      <c r="E2466">
        <f>YEAR(Tabela1[[#This Row],[DoB]])</f>
        <v>2011</v>
      </c>
      <c r="F2466">
        <f>IFERROR(VLOOKUP(Tabela1[[#This Row],[Ano]],[1]Escalões!$B$2:$C$72,2,FALSE),0)</f>
        <v>0</v>
      </c>
    </row>
    <row r="2467" spans="1:6" x14ac:dyDescent="0.3">
      <c r="A2467">
        <v>79904</v>
      </c>
      <c r="B2467" t="s">
        <v>2626</v>
      </c>
      <c r="C2467" t="s">
        <v>2586</v>
      </c>
      <c r="D2467" t="str">
        <f>VLOOKUP(Tabela1[[#This Row],[Licença]],[1]DoB!$A$1:$O$5010,8,FALSE)</f>
        <v>09-09-2011</v>
      </c>
      <c r="E2467">
        <f>YEAR(Tabela1[[#This Row],[DoB]])</f>
        <v>2011</v>
      </c>
      <c r="F2467">
        <f>IFERROR(VLOOKUP(Tabela1[[#This Row],[Ano]],[1]Escalões!$B$2:$C$72,2,FALSE),0)</f>
        <v>0</v>
      </c>
    </row>
    <row r="2468" spans="1:6" x14ac:dyDescent="0.3">
      <c r="A2468">
        <v>80518</v>
      </c>
      <c r="B2468" t="s">
        <v>2627</v>
      </c>
      <c r="C2468" t="s">
        <v>2586</v>
      </c>
      <c r="D2468" t="str">
        <f>VLOOKUP(Tabela1[[#This Row],[Licença]],[1]DoB!$A$1:$O$5010,8,FALSE)</f>
        <v>13-12-2016</v>
      </c>
      <c r="E2468">
        <f>YEAR(Tabela1[[#This Row],[DoB]])</f>
        <v>2016</v>
      </c>
      <c r="F2468">
        <f>IFERROR(VLOOKUP(Tabela1[[#This Row],[Ano]],[1]Escalões!$B$2:$C$72,2,FALSE),0)</f>
        <v>0</v>
      </c>
    </row>
    <row r="2469" spans="1:6" x14ac:dyDescent="0.3">
      <c r="A2469">
        <v>75677</v>
      </c>
      <c r="B2469" t="s">
        <v>2628</v>
      </c>
      <c r="C2469" t="s">
        <v>2586</v>
      </c>
      <c r="D2469" t="str">
        <f>VLOOKUP(Tabela1[[#This Row],[Licença]],[1]DoB!$A$1:$O$5010,8,FALSE)</f>
        <v>18-11-1971</v>
      </c>
      <c r="E2469">
        <f>YEAR(Tabela1[[#This Row],[DoB]])</f>
        <v>1971</v>
      </c>
      <c r="F2469" t="str">
        <f>IFERROR(VLOOKUP(Tabela1[[#This Row],[Ano]],[1]Escalões!$B$2:$C$72,2,FALSE),0)</f>
        <v>Vet III</v>
      </c>
    </row>
    <row r="2470" spans="1:6" x14ac:dyDescent="0.3">
      <c r="A2470">
        <v>80607</v>
      </c>
      <c r="B2470" t="s">
        <v>2629</v>
      </c>
      <c r="C2470" t="s">
        <v>2586</v>
      </c>
      <c r="D2470" t="str">
        <f>VLOOKUP(Tabela1[[#This Row],[Licença]],[1]DoB!$A$1:$O$5010,8,FALSE)</f>
        <v>23-03-2013</v>
      </c>
      <c r="E2470">
        <f>YEAR(Tabela1[[#This Row],[DoB]])</f>
        <v>2013</v>
      </c>
      <c r="F2470">
        <f>IFERROR(VLOOKUP(Tabela1[[#This Row],[Ano]],[1]Escalões!$B$2:$C$72,2,FALSE),0)</f>
        <v>0</v>
      </c>
    </row>
    <row r="2471" spans="1:6" x14ac:dyDescent="0.3">
      <c r="A2471">
        <v>80487</v>
      </c>
      <c r="B2471" t="s">
        <v>2630</v>
      </c>
      <c r="C2471" t="s">
        <v>2586</v>
      </c>
      <c r="D2471" t="str">
        <f>VLOOKUP(Tabela1[[#This Row],[Licença]],[1]DoB!$A$1:$O$5010,8,FALSE)</f>
        <v>02-09-2009</v>
      </c>
      <c r="E2471">
        <f>YEAR(Tabela1[[#This Row],[DoB]])</f>
        <v>2009</v>
      </c>
      <c r="F2471">
        <f>IFERROR(VLOOKUP(Tabela1[[#This Row],[Ano]],[1]Escalões!$B$2:$C$72,2,FALSE),0)</f>
        <v>0</v>
      </c>
    </row>
    <row r="2472" spans="1:6" x14ac:dyDescent="0.3">
      <c r="A2472">
        <v>77862</v>
      </c>
      <c r="B2472" t="s">
        <v>2631</v>
      </c>
      <c r="C2472" t="s">
        <v>2586</v>
      </c>
      <c r="D2472" t="str">
        <f>VLOOKUP(Tabela1[[#This Row],[Licença]],[1]DoB!$A$1:$O$5010,8,FALSE)</f>
        <v>08-10-1965</v>
      </c>
      <c r="E2472">
        <f>YEAR(Tabela1[[#This Row],[DoB]])</f>
        <v>1965</v>
      </c>
      <c r="F2472" t="str">
        <f>IFERROR(VLOOKUP(Tabela1[[#This Row],[Ano]],[1]Escalões!$B$2:$C$72,2,FALSE),0)</f>
        <v>Vet V</v>
      </c>
    </row>
    <row r="2473" spans="1:6" x14ac:dyDescent="0.3">
      <c r="A2473">
        <v>80641</v>
      </c>
      <c r="B2473" t="s">
        <v>2632</v>
      </c>
      <c r="C2473" t="s">
        <v>2586</v>
      </c>
      <c r="D2473" t="str">
        <f>VLOOKUP(Tabela1[[#This Row],[Licença]],[1]DoB!$A$1:$O$5010,8,FALSE)</f>
        <v>01-08-2011</v>
      </c>
      <c r="E2473">
        <f>YEAR(Tabela1[[#This Row],[DoB]])</f>
        <v>2011</v>
      </c>
      <c r="F2473">
        <f>IFERROR(VLOOKUP(Tabela1[[#This Row],[Ano]],[1]Escalões!$B$2:$C$72,2,FALSE),0)</f>
        <v>0</v>
      </c>
    </row>
    <row r="2474" spans="1:6" x14ac:dyDescent="0.3">
      <c r="A2474">
        <v>79421</v>
      </c>
      <c r="B2474" t="s">
        <v>2633</v>
      </c>
      <c r="C2474" t="s">
        <v>2586</v>
      </c>
      <c r="D2474" t="str">
        <f>VLOOKUP(Tabela1[[#This Row],[Licença]],[1]DoB!$A$1:$O$5010,8,FALSE)</f>
        <v>25-09-2008</v>
      </c>
      <c r="E2474">
        <f>YEAR(Tabela1[[#This Row],[DoB]])</f>
        <v>2008</v>
      </c>
      <c r="F2474">
        <f>IFERROR(VLOOKUP(Tabela1[[#This Row],[Ano]],[1]Escalões!$B$2:$C$72,2,FALSE),0)</f>
        <v>0</v>
      </c>
    </row>
    <row r="2475" spans="1:6" x14ac:dyDescent="0.3">
      <c r="A2475">
        <v>80693</v>
      </c>
      <c r="B2475" t="s">
        <v>2634</v>
      </c>
      <c r="C2475" t="s">
        <v>2586</v>
      </c>
      <c r="D2475" t="str">
        <f>VLOOKUP(Tabela1[[#This Row],[Licença]],[1]DoB!$A$1:$O$5010,8,FALSE)</f>
        <v>10-08-2006</v>
      </c>
      <c r="E2475">
        <f>YEAR(Tabela1[[#This Row],[DoB]])</f>
        <v>2006</v>
      </c>
      <c r="F2475">
        <f>IFERROR(VLOOKUP(Tabela1[[#This Row],[Ano]],[1]Escalões!$B$2:$C$72,2,FALSE),0)</f>
        <v>0</v>
      </c>
    </row>
    <row r="2476" spans="1:6" x14ac:dyDescent="0.3">
      <c r="A2476">
        <v>80710</v>
      </c>
      <c r="B2476" t="s">
        <v>2635</v>
      </c>
      <c r="C2476" t="s">
        <v>2586</v>
      </c>
      <c r="D2476" t="str">
        <f>VLOOKUP(Tabela1[[#This Row],[Licença]],[1]DoB!$A$1:$O$5010,8,FALSE)</f>
        <v>11-04-2017</v>
      </c>
      <c r="E2476">
        <f>YEAR(Tabela1[[#This Row],[DoB]])</f>
        <v>2017</v>
      </c>
      <c r="F2476">
        <f>IFERROR(VLOOKUP(Tabela1[[#This Row],[Ano]],[1]Escalões!$B$2:$C$72,2,FALSE),0)</f>
        <v>0</v>
      </c>
    </row>
    <row r="2477" spans="1:6" x14ac:dyDescent="0.3">
      <c r="A2477">
        <v>80711</v>
      </c>
      <c r="B2477" t="s">
        <v>2636</v>
      </c>
      <c r="C2477" t="s">
        <v>2586</v>
      </c>
      <c r="D2477" t="str">
        <f>VLOOKUP(Tabela1[[#This Row],[Licença]],[1]DoB!$A$1:$O$5010,8,FALSE)</f>
        <v>06-06-2012</v>
      </c>
      <c r="E2477">
        <f>YEAR(Tabela1[[#This Row],[DoB]])</f>
        <v>2012</v>
      </c>
      <c r="F2477">
        <f>IFERROR(VLOOKUP(Tabela1[[#This Row],[Ano]],[1]Escalões!$B$2:$C$72,2,FALSE),0)</f>
        <v>0</v>
      </c>
    </row>
    <row r="2478" spans="1:6" x14ac:dyDescent="0.3">
      <c r="A2478">
        <v>80712</v>
      </c>
      <c r="B2478" t="s">
        <v>2637</v>
      </c>
      <c r="C2478" t="s">
        <v>2586</v>
      </c>
      <c r="D2478" t="str">
        <f>VLOOKUP(Tabela1[[#This Row],[Licença]],[1]DoB!$A$1:$O$5010,8,FALSE)</f>
        <v>28-03-2012</v>
      </c>
      <c r="E2478">
        <f>YEAR(Tabela1[[#This Row],[DoB]])</f>
        <v>2012</v>
      </c>
      <c r="F2478">
        <f>IFERROR(VLOOKUP(Tabela1[[#This Row],[Ano]],[1]Escalões!$B$2:$C$72,2,FALSE),0)</f>
        <v>0</v>
      </c>
    </row>
    <row r="2479" spans="1:6" x14ac:dyDescent="0.3">
      <c r="A2479">
        <v>77861</v>
      </c>
      <c r="B2479" t="s">
        <v>2638</v>
      </c>
      <c r="C2479" t="s">
        <v>2586</v>
      </c>
      <c r="D2479" t="str">
        <f>VLOOKUP(Tabela1[[#This Row],[Licença]],[1]DoB!$A$1:$O$5010,8,FALSE)</f>
        <v>14-07-2010</v>
      </c>
      <c r="E2479">
        <f>YEAR(Tabela1[[#This Row],[DoB]])</f>
        <v>2010</v>
      </c>
      <c r="F2479">
        <f>IFERROR(VLOOKUP(Tabela1[[#This Row],[Ano]],[1]Escalões!$B$2:$C$72,2,FALSE),0)</f>
        <v>0</v>
      </c>
    </row>
    <row r="2480" spans="1:6" x14ac:dyDescent="0.3">
      <c r="A2480">
        <v>74113</v>
      </c>
      <c r="B2480" t="s">
        <v>2639</v>
      </c>
      <c r="C2480" t="s">
        <v>2640</v>
      </c>
      <c r="D2480" t="str">
        <f>VLOOKUP(Tabela1[[#This Row],[Licença]],[1]DoB!$A$1:$O$5010,8,FALSE)</f>
        <v>17-01-1985</v>
      </c>
      <c r="E2480">
        <f>YEAR(Tabela1[[#This Row],[DoB]])</f>
        <v>1985</v>
      </c>
      <c r="F2480" t="str">
        <f>IFERROR(VLOOKUP(Tabela1[[#This Row],[Ano]],[1]Escalões!$B$2:$C$72,2,FALSE),0)</f>
        <v>Vet I</v>
      </c>
    </row>
    <row r="2481" spans="1:6" x14ac:dyDescent="0.3">
      <c r="A2481">
        <v>79799</v>
      </c>
      <c r="B2481" t="s">
        <v>2641</v>
      </c>
      <c r="C2481" t="s">
        <v>2640</v>
      </c>
      <c r="D2481" t="str">
        <f>VLOOKUP(Tabela1[[#This Row],[Licença]],[1]DoB!$A$1:$O$5010,8,FALSE)</f>
        <v>25-11-2013</v>
      </c>
      <c r="E2481">
        <f>YEAR(Tabela1[[#This Row],[DoB]])</f>
        <v>2013</v>
      </c>
      <c r="F2481">
        <f>IFERROR(VLOOKUP(Tabela1[[#This Row],[Ano]],[1]Escalões!$B$2:$C$72,2,FALSE),0)</f>
        <v>0</v>
      </c>
    </row>
    <row r="2482" spans="1:6" x14ac:dyDescent="0.3">
      <c r="A2482">
        <v>78864</v>
      </c>
      <c r="B2482" t="s">
        <v>2642</v>
      </c>
      <c r="C2482" t="s">
        <v>2640</v>
      </c>
      <c r="D2482" t="str">
        <f>VLOOKUP(Tabela1[[#This Row],[Licença]],[1]DoB!$A$1:$O$5010,8,FALSE)</f>
        <v>18-03-1992</v>
      </c>
      <c r="E2482">
        <f>YEAR(Tabela1[[#This Row],[DoB]])</f>
        <v>1992</v>
      </c>
      <c r="F2482">
        <f>IFERROR(VLOOKUP(Tabela1[[#This Row],[Ano]],[1]Escalões!$B$2:$C$72,2,FALSE),0)</f>
        <v>0</v>
      </c>
    </row>
    <row r="2483" spans="1:6" x14ac:dyDescent="0.3">
      <c r="A2483">
        <v>80118</v>
      </c>
      <c r="B2483" t="s">
        <v>2643</v>
      </c>
      <c r="C2483" t="s">
        <v>2640</v>
      </c>
      <c r="D2483" t="str">
        <f>VLOOKUP(Tabela1[[#This Row],[Licença]],[1]DoB!$A$1:$O$5010,8,FALSE)</f>
        <v>02-01-2013</v>
      </c>
      <c r="E2483">
        <f>YEAR(Tabela1[[#This Row],[DoB]])</f>
        <v>2013</v>
      </c>
      <c r="F2483">
        <f>IFERROR(VLOOKUP(Tabela1[[#This Row],[Ano]],[1]Escalões!$B$2:$C$72,2,FALSE),0)</f>
        <v>0</v>
      </c>
    </row>
    <row r="2484" spans="1:6" x14ac:dyDescent="0.3">
      <c r="A2484">
        <v>77537</v>
      </c>
      <c r="B2484" t="s">
        <v>2644</v>
      </c>
      <c r="C2484" t="s">
        <v>2640</v>
      </c>
      <c r="D2484" t="str">
        <f>VLOOKUP(Tabela1[[#This Row],[Licença]],[1]DoB!$A$1:$O$5010,8,FALSE)</f>
        <v>16-06-2007</v>
      </c>
      <c r="E2484">
        <f>YEAR(Tabela1[[#This Row],[DoB]])</f>
        <v>2007</v>
      </c>
      <c r="F2484">
        <f>IFERROR(VLOOKUP(Tabela1[[#This Row],[Ano]],[1]Escalões!$B$2:$C$72,2,FALSE),0)</f>
        <v>0</v>
      </c>
    </row>
    <row r="2485" spans="1:6" x14ac:dyDescent="0.3">
      <c r="A2485">
        <v>80072</v>
      </c>
      <c r="B2485" t="s">
        <v>2645</v>
      </c>
      <c r="C2485" t="s">
        <v>2640</v>
      </c>
      <c r="D2485" t="str">
        <f>VLOOKUP(Tabela1[[#This Row],[Licença]],[1]DoB!$A$1:$O$5010,8,FALSE)</f>
        <v>24-08-2013</v>
      </c>
      <c r="E2485">
        <f>YEAR(Tabela1[[#This Row],[DoB]])</f>
        <v>2013</v>
      </c>
      <c r="F2485">
        <f>IFERROR(VLOOKUP(Tabela1[[#This Row],[Ano]],[1]Escalões!$B$2:$C$72,2,FALSE),0)</f>
        <v>0</v>
      </c>
    </row>
    <row r="2486" spans="1:6" x14ac:dyDescent="0.3">
      <c r="A2486">
        <v>80071</v>
      </c>
      <c r="B2486" t="s">
        <v>2646</v>
      </c>
      <c r="C2486" t="s">
        <v>2640</v>
      </c>
      <c r="D2486" t="str">
        <f>VLOOKUP(Tabela1[[#This Row],[Licença]],[1]DoB!$A$1:$O$5010,8,FALSE)</f>
        <v>11-04-2013</v>
      </c>
      <c r="E2486">
        <f>YEAR(Tabela1[[#This Row],[DoB]])</f>
        <v>2013</v>
      </c>
      <c r="F2486">
        <f>IFERROR(VLOOKUP(Tabela1[[#This Row],[Ano]],[1]Escalões!$B$2:$C$72,2,FALSE),0)</f>
        <v>0</v>
      </c>
    </row>
    <row r="2487" spans="1:6" x14ac:dyDescent="0.3">
      <c r="A2487">
        <v>74111</v>
      </c>
      <c r="B2487" t="s">
        <v>2647</v>
      </c>
      <c r="C2487" t="s">
        <v>2640</v>
      </c>
      <c r="D2487" t="str">
        <f>VLOOKUP(Tabela1[[#This Row],[Licença]],[1]DoB!$A$1:$O$5010,8,FALSE)</f>
        <v>08-12-1981</v>
      </c>
      <c r="E2487">
        <f>YEAR(Tabela1[[#This Row],[DoB]])</f>
        <v>1981</v>
      </c>
      <c r="F2487" t="str">
        <f>IFERROR(VLOOKUP(Tabela1[[#This Row],[Ano]],[1]Escalões!$B$2:$C$72,2,FALSE),0)</f>
        <v>Vet I</v>
      </c>
    </row>
    <row r="2488" spans="1:6" x14ac:dyDescent="0.3">
      <c r="A2488">
        <v>79801</v>
      </c>
      <c r="B2488" t="s">
        <v>2648</v>
      </c>
      <c r="C2488" t="s">
        <v>2640</v>
      </c>
      <c r="D2488" t="str">
        <f>VLOOKUP(Tabela1[[#This Row],[Licença]],[1]DoB!$A$1:$O$5010,8,FALSE)</f>
        <v>06-01-2013</v>
      </c>
      <c r="E2488">
        <f>YEAR(Tabela1[[#This Row],[DoB]])</f>
        <v>2013</v>
      </c>
      <c r="F2488">
        <f>IFERROR(VLOOKUP(Tabela1[[#This Row],[Ano]],[1]Escalões!$B$2:$C$72,2,FALSE),0)</f>
        <v>0</v>
      </c>
    </row>
    <row r="2489" spans="1:6" x14ac:dyDescent="0.3">
      <c r="A2489">
        <v>79803</v>
      </c>
      <c r="B2489" t="s">
        <v>2649</v>
      </c>
      <c r="C2489" t="s">
        <v>2640</v>
      </c>
      <c r="D2489" t="str">
        <f>VLOOKUP(Tabela1[[#This Row],[Licença]],[1]DoB!$A$1:$O$5010,8,FALSE)</f>
        <v>06-10-2013</v>
      </c>
      <c r="E2489">
        <f>YEAR(Tabela1[[#This Row],[DoB]])</f>
        <v>2013</v>
      </c>
      <c r="F2489">
        <f>IFERROR(VLOOKUP(Tabela1[[#This Row],[Ano]],[1]Escalões!$B$2:$C$72,2,FALSE),0)</f>
        <v>0</v>
      </c>
    </row>
    <row r="2490" spans="1:6" x14ac:dyDescent="0.3">
      <c r="A2490">
        <v>77538</v>
      </c>
      <c r="B2490" t="s">
        <v>2650</v>
      </c>
      <c r="C2490" t="s">
        <v>2640</v>
      </c>
      <c r="D2490" t="str">
        <f>VLOOKUP(Tabela1[[#This Row],[Licença]],[1]DoB!$A$1:$O$5010,8,FALSE)</f>
        <v>30-04-1999</v>
      </c>
      <c r="E2490">
        <f>YEAR(Tabela1[[#This Row],[DoB]])</f>
        <v>1999</v>
      </c>
      <c r="F2490">
        <f>IFERROR(VLOOKUP(Tabela1[[#This Row],[Ano]],[1]Escalões!$B$2:$C$72,2,FALSE),0)</f>
        <v>0</v>
      </c>
    </row>
    <row r="2491" spans="1:6" x14ac:dyDescent="0.3">
      <c r="A2491">
        <v>78342</v>
      </c>
      <c r="B2491" t="s">
        <v>2651</v>
      </c>
      <c r="C2491" t="s">
        <v>2652</v>
      </c>
      <c r="D2491" t="str">
        <f>VLOOKUP(Tabela1[[#This Row],[Licença]],[1]DoB!$A$1:$O$5010,8,FALSE)</f>
        <v>03-09-2009</v>
      </c>
      <c r="E2491">
        <f>YEAR(Tabela1[[#This Row],[DoB]])</f>
        <v>2009</v>
      </c>
      <c r="F2491">
        <f>IFERROR(VLOOKUP(Tabela1[[#This Row],[Ano]],[1]Escalões!$B$2:$C$72,2,FALSE),0)</f>
        <v>0</v>
      </c>
    </row>
    <row r="2492" spans="1:6" x14ac:dyDescent="0.3">
      <c r="A2492">
        <v>78089</v>
      </c>
      <c r="B2492" t="s">
        <v>2653</v>
      </c>
      <c r="C2492" t="s">
        <v>2652</v>
      </c>
      <c r="D2492" t="str">
        <f>VLOOKUP(Tabela1[[#This Row],[Licença]],[1]DoB!$A$1:$O$5010,8,FALSE)</f>
        <v>17-04-2012</v>
      </c>
      <c r="E2492">
        <f>YEAR(Tabela1[[#This Row],[DoB]])</f>
        <v>2012</v>
      </c>
      <c r="F2492">
        <f>IFERROR(VLOOKUP(Tabela1[[#This Row],[Ano]],[1]Escalões!$B$2:$C$72,2,FALSE),0)</f>
        <v>0</v>
      </c>
    </row>
    <row r="2493" spans="1:6" x14ac:dyDescent="0.3">
      <c r="A2493">
        <v>55014</v>
      </c>
      <c r="B2493" t="s">
        <v>2654</v>
      </c>
      <c r="C2493" t="s">
        <v>2652</v>
      </c>
      <c r="D2493" t="str">
        <f>VLOOKUP(Tabela1[[#This Row],[Licença]],[1]DoB!$A$1:$O$5010,8,FALSE)</f>
        <v>24-05-1986</v>
      </c>
      <c r="E2493">
        <f>YEAR(Tabela1[[#This Row],[DoB]])</f>
        <v>1986</v>
      </c>
      <c r="F2493">
        <f>IFERROR(VLOOKUP(Tabela1[[#This Row],[Ano]],[1]Escalões!$B$2:$C$72,2,FALSE),0)</f>
        <v>0</v>
      </c>
    </row>
    <row r="2494" spans="1:6" x14ac:dyDescent="0.3">
      <c r="A2494">
        <v>62964</v>
      </c>
      <c r="B2494" t="s">
        <v>2655</v>
      </c>
      <c r="C2494" t="s">
        <v>2652</v>
      </c>
      <c r="D2494" t="str">
        <f>VLOOKUP(Tabela1[[#This Row],[Licença]],[1]DoB!$A$1:$O$5010,8,FALSE)</f>
        <v>01-10-1992</v>
      </c>
      <c r="E2494">
        <f>YEAR(Tabela1[[#This Row],[DoB]])</f>
        <v>1992</v>
      </c>
      <c r="F2494">
        <f>IFERROR(VLOOKUP(Tabela1[[#This Row],[Ano]],[1]Escalões!$B$2:$C$72,2,FALSE),0)</f>
        <v>0</v>
      </c>
    </row>
    <row r="2495" spans="1:6" x14ac:dyDescent="0.3">
      <c r="A2495">
        <v>80115</v>
      </c>
      <c r="B2495" t="s">
        <v>2656</v>
      </c>
      <c r="C2495" t="s">
        <v>2652</v>
      </c>
      <c r="D2495" t="str">
        <f>VLOOKUP(Tabela1[[#This Row],[Licença]],[1]DoB!$A$1:$O$5010,8,FALSE)</f>
        <v>17-12-1995</v>
      </c>
      <c r="E2495">
        <f>YEAR(Tabela1[[#This Row],[DoB]])</f>
        <v>1995</v>
      </c>
      <c r="F2495">
        <f>IFERROR(VLOOKUP(Tabela1[[#This Row],[Ano]],[1]Escalões!$B$2:$C$72,2,FALSE),0)</f>
        <v>0</v>
      </c>
    </row>
    <row r="2496" spans="1:6" x14ac:dyDescent="0.3">
      <c r="A2496">
        <v>51765</v>
      </c>
      <c r="B2496" t="s">
        <v>2657</v>
      </c>
      <c r="C2496" t="s">
        <v>2652</v>
      </c>
      <c r="D2496" t="str">
        <f>VLOOKUP(Tabela1[[#This Row],[Licença]],[1]DoB!$A$1:$O$5010,8,FALSE)</f>
        <v>04-06-1979</v>
      </c>
      <c r="E2496">
        <f>YEAR(Tabela1[[#This Row],[DoB]])</f>
        <v>1979</v>
      </c>
      <c r="F2496" t="str">
        <f>IFERROR(VLOOKUP(Tabela1[[#This Row],[Ano]],[1]Escalões!$B$2:$C$72,2,FALSE),0)</f>
        <v>Vet II</v>
      </c>
    </row>
    <row r="2497" spans="1:6" x14ac:dyDescent="0.3">
      <c r="A2497">
        <v>78159</v>
      </c>
      <c r="B2497" t="s">
        <v>2658</v>
      </c>
      <c r="C2497" t="s">
        <v>2652</v>
      </c>
      <c r="D2497" t="str">
        <f>VLOOKUP(Tabela1[[#This Row],[Licença]],[1]DoB!$A$1:$O$5010,8,FALSE)</f>
        <v>17-03-2012</v>
      </c>
      <c r="E2497">
        <f>YEAR(Tabela1[[#This Row],[DoB]])</f>
        <v>2012</v>
      </c>
      <c r="F2497">
        <f>IFERROR(VLOOKUP(Tabela1[[#This Row],[Ano]],[1]Escalões!$B$2:$C$72,2,FALSE),0)</f>
        <v>0</v>
      </c>
    </row>
    <row r="2498" spans="1:6" x14ac:dyDescent="0.3">
      <c r="A2498">
        <v>78762</v>
      </c>
      <c r="B2498" t="s">
        <v>2659</v>
      </c>
      <c r="C2498" t="s">
        <v>2652</v>
      </c>
      <c r="D2498" t="str">
        <f>VLOOKUP(Tabela1[[#This Row],[Licença]],[1]DoB!$A$1:$O$5010,8,FALSE)</f>
        <v>26-01-2010</v>
      </c>
      <c r="E2498">
        <f>YEAR(Tabela1[[#This Row],[DoB]])</f>
        <v>2010</v>
      </c>
      <c r="F2498">
        <f>IFERROR(VLOOKUP(Tabela1[[#This Row],[Ano]],[1]Escalões!$B$2:$C$72,2,FALSE),0)</f>
        <v>0</v>
      </c>
    </row>
    <row r="2499" spans="1:6" x14ac:dyDescent="0.3">
      <c r="A2499">
        <v>77583</v>
      </c>
      <c r="B2499" t="s">
        <v>2660</v>
      </c>
      <c r="C2499" t="s">
        <v>2652</v>
      </c>
      <c r="D2499" t="str">
        <f>VLOOKUP(Tabela1[[#This Row],[Licença]],[1]DoB!$A$1:$O$5010,8,FALSE)</f>
        <v>24-09-2009</v>
      </c>
      <c r="E2499">
        <f>YEAR(Tabela1[[#This Row],[DoB]])</f>
        <v>2009</v>
      </c>
      <c r="F2499">
        <f>IFERROR(VLOOKUP(Tabela1[[#This Row],[Ano]],[1]Escalões!$B$2:$C$72,2,FALSE),0)</f>
        <v>0</v>
      </c>
    </row>
    <row r="2500" spans="1:6" x14ac:dyDescent="0.3">
      <c r="A2500">
        <v>79825</v>
      </c>
      <c r="B2500" t="s">
        <v>2661</v>
      </c>
      <c r="C2500" t="s">
        <v>2652</v>
      </c>
      <c r="D2500" t="str">
        <f>VLOOKUP(Tabela1[[#This Row],[Licença]],[1]DoB!$A$1:$O$5010,8,FALSE)</f>
        <v>09-12-2015</v>
      </c>
      <c r="E2500">
        <f>YEAR(Tabela1[[#This Row],[DoB]])</f>
        <v>2015</v>
      </c>
      <c r="F2500">
        <f>IFERROR(VLOOKUP(Tabela1[[#This Row],[Ano]],[1]Escalões!$B$2:$C$72,2,FALSE),0)</f>
        <v>0</v>
      </c>
    </row>
    <row r="2501" spans="1:6" x14ac:dyDescent="0.3">
      <c r="A2501">
        <v>52310</v>
      </c>
      <c r="B2501" t="s">
        <v>2662</v>
      </c>
      <c r="C2501" t="s">
        <v>2652</v>
      </c>
      <c r="D2501" t="str">
        <f>VLOOKUP(Tabela1[[#This Row],[Licença]],[1]DoB!$A$1:$O$5010,8,FALSE)</f>
        <v>29-03-1983</v>
      </c>
      <c r="E2501">
        <f>YEAR(Tabela1[[#This Row],[DoB]])</f>
        <v>1983</v>
      </c>
      <c r="F2501" t="str">
        <f>IFERROR(VLOOKUP(Tabela1[[#This Row],[Ano]],[1]Escalões!$B$2:$C$72,2,FALSE),0)</f>
        <v>Vet I</v>
      </c>
    </row>
    <row r="2502" spans="1:6" x14ac:dyDescent="0.3">
      <c r="A2502">
        <v>79792</v>
      </c>
      <c r="B2502" t="s">
        <v>2663</v>
      </c>
      <c r="C2502" t="s">
        <v>2652</v>
      </c>
      <c r="D2502" t="str">
        <f>VLOOKUP(Tabela1[[#This Row],[Licença]],[1]DoB!$A$1:$O$5010,8,FALSE)</f>
        <v>28-07-2015</v>
      </c>
      <c r="E2502">
        <f>YEAR(Tabela1[[#This Row],[DoB]])</f>
        <v>2015</v>
      </c>
      <c r="F2502">
        <f>IFERROR(VLOOKUP(Tabela1[[#This Row],[Ano]],[1]Escalões!$B$2:$C$72,2,FALSE),0)</f>
        <v>0</v>
      </c>
    </row>
    <row r="2503" spans="1:6" x14ac:dyDescent="0.3">
      <c r="A2503">
        <v>67925</v>
      </c>
      <c r="B2503" t="s">
        <v>2664</v>
      </c>
      <c r="C2503" t="s">
        <v>2652</v>
      </c>
      <c r="D2503" t="str">
        <f>VLOOKUP(Tabela1[[#This Row],[Licença]],[1]DoB!$A$1:$O$5010,8,FALSE)</f>
        <v>02-05-1998</v>
      </c>
      <c r="E2503">
        <f>YEAR(Tabela1[[#This Row],[DoB]])</f>
        <v>1998</v>
      </c>
      <c r="F2503">
        <f>IFERROR(VLOOKUP(Tabela1[[#This Row],[Ano]],[1]Escalões!$B$2:$C$72,2,FALSE),0)</f>
        <v>0</v>
      </c>
    </row>
    <row r="2504" spans="1:6" x14ac:dyDescent="0.3">
      <c r="A2504">
        <v>51841</v>
      </c>
      <c r="B2504" t="s">
        <v>2665</v>
      </c>
      <c r="C2504" t="s">
        <v>2652</v>
      </c>
      <c r="D2504" t="str">
        <f>VLOOKUP(Tabela1[[#This Row],[Licença]],[1]DoB!$A$1:$O$5010,8,FALSE)</f>
        <v>14-10-1981</v>
      </c>
      <c r="E2504">
        <f>YEAR(Tabela1[[#This Row],[DoB]])</f>
        <v>1981</v>
      </c>
      <c r="F2504" t="str">
        <f>IFERROR(VLOOKUP(Tabela1[[#This Row],[Ano]],[1]Escalões!$B$2:$C$72,2,FALSE),0)</f>
        <v>Vet I</v>
      </c>
    </row>
    <row r="2505" spans="1:6" x14ac:dyDescent="0.3">
      <c r="A2505">
        <v>80248</v>
      </c>
      <c r="B2505" t="s">
        <v>2666</v>
      </c>
      <c r="C2505" t="s">
        <v>2652</v>
      </c>
      <c r="D2505" t="str">
        <f>VLOOKUP(Tabela1[[#This Row],[Licença]],[1]DoB!$A$1:$O$5010,8,FALSE)</f>
        <v>15-04-2015</v>
      </c>
      <c r="E2505">
        <f>YEAR(Tabela1[[#This Row],[DoB]])</f>
        <v>2015</v>
      </c>
      <c r="F2505">
        <f>IFERROR(VLOOKUP(Tabela1[[#This Row],[Ano]],[1]Escalões!$B$2:$C$72,2,FALSE),0)</f>
        <v>0</v>
      </c>
    </row>
    <row r="2506" spans="1:6" x14ac:dyDescent="0.3">
      <c r="A2506">
        <v>51842</v>
      </c>
      <c r="B2506" t="s">
        <v>2667</v>
      </c>
      <c r="C2506" t="s">
        <v>2652</v>
      </c>
      <c r="D2506" t="str">
        <f>VLOOKUP(Tabela1[[#This Row],[Licença]],[1]DoB!$A$1:$O$5010,8,FALSE)</f>
        <v>04-11-1980</v>
      </c>
      <c r="E2506">
        <f>YEAR(Tabela1[[#This Row],[DoB]])</f>
        <v>1980</v>
      </c>
      <c r="F2506" t="str">
        <f>IFERROR(VLOOKUP(Tabela1[[#This Row],[Ano]],[1]Escalões!$B$2:$C$72,2,FALSE),0)</f>
        <v>Vet II</v>
      </c>
    </row>
    <row r="2507" spans="1:6" x14ac:dyDescent="0.3">
      <c r="A2507">
        <v>80116</v>
      </c>
      <c r="B2507" t="s">
        <v>2668</v>
      </c>
      <c r="C2507" t="s">
        <v>2652</v>
      </c>
      <c r="D2507" t="str">
        <f>VLOOKUP(Tabela1[[#This Row],[Licença]],[1]DoB!$A$1:$O$5010,8,FALSE)</f>
        <v>18-11-2009</v>
      </c>
      <c r="E2507">
        <f>YEAR(Tabela1[[#This Row],[DoB]])</f>
        <v>2009</v>
      </c>
      <c r="F2507">
        <f>IFERROR(VLOOKUP(Tabela1[[#This Row],[Ano]],[1]Escalões!$B$2:$C$72,2,FALSE),0)</f>
        <v>0</v>
      </c>
    </row>
    <row r="2508" spans="1:6" x14ac:dyDescent="0.3">
      <c r="A2508">
        <v>79441</v>
      </c>
      <c r="B2508" t="s">
        <v>2669</v>
      </c>
      <c r="C2508" t="s">
        <v>2652</v>
      </c>
      <c r="D2508" t="str">
        <f>VLOOKUP(Tabela1[[#This Row],[Licença]],[1]DoB!$A$1:$O$5010,8,FALSE)</f>
        <v>21-08-1993</v>
      </c>
      <c r="E2508">
        <f>YEAR(Tabela1[[#This Row],[DoB]])</f>
        <v>1993</v>
      </c>
      <c r="F2508">
        <f>IFERROR(VLOOKUP(Tabela1[[#This Row],[Ano]],[1]Escalões!$B$2:$C$72,2,FALSE),0)</f>
        <v>0</v>
      </c>
    </row>
    <row r="2509" spans="1:6" x14ac:dyDescent="0.3">
      <c r="A2509">
        <v>79791</v>
      </c>
      <c r="B2509" t="s">
        <v>2670</v>
      </c>
      <c r="C2509" t="s">
        <v>2652</v>
      </c>
      <c r="D2509" t="str">
        <f>VLOOKUP(Tabela1[[#This Row],[Licença]],[1]DoB!$A$1:$O$5010,8,FALSE)</f>
        <v>23-08-2007</v>
      </c>
      <c r="E2509">
        <f>YEAR(Tabela1[[#This Row],[DoB]])</f>
        <v>2007</v>
      </c>
      <c r="F2509">
        <f>IFERROR(VLOOKUP(Tabela1[[#This Row],[Ano]],[1]Escalões!$B$2:$C$72,2,FALSE),0)</f>
        <v>0</v>
      </c>
    </row>
    <row r="2510" spans="1:6" x14ac:dyDescent="0.3">
      <c r="A2510">
        <v>53367</v>
      </c>
      <c r="B2510" t="s">
        <v>2671</v>
      </c>
      <c r="C2510" t="s">
        <v>2652</v>
      </c>
      <c r="D2510" t="str">
        <f>VLOOKUP(Tabela1[[#This Row],[Licença]],[1]DoB!$A$1:$O$5010,8,FALSE)</f>
        <v>04-09-1980</v>
      </c>
      <c r="E2510">
        <f>YEAR(Tabela1[[#This Row],[DoB]])</f>
        <v>1980</v>
      </c>
      <c r="F2510" t="str">
        <f>IFERROR(VLOOKUP(Tabela1[[#This Row],[Ano]],[1]Escalões!$B$2:$C$72,2,FALSE),0)</f>
        <v>Vet II</v>
      </c>
    </row>
    <row r="2511" spans="1:6" x14ac:dyDescent="0.3">
      <c r="A2511">
        <v>80707</v>
      </c>
      <c r="B2511" t="s">
        <v>2672</v>
      </c>
      <c r="C2511" t="s">
        <v>2652</v>
      </c>
      <c r="D2511" t="str">
        <f>VLOOKUP(Tabela1[[#This Row],[Licença]],[1]DoB!$A$1:$O$5010,8,FALSE)</f>
        <v>15-09-2015</v>
      </c>
      <c r="E2511">
        <f>YEAR(Tabela1[[#This Row],[DoB]])</f>
        <v>2015</v>
      </c>
      <c r="F2511">
        <f>IFERROR(VLOOKUP(Tabela1[[#This Row],[Ano]],[1]Escalões!$B$2:$C$72,2,FALSE),0)</f>
        <v>0</v>
      </c>
    </row>
    <row r="2512" spans="1:6" x14ac:dyDescent="0.3">
      <c r="A2512">
        <v>80708</v>
      </c>
      <c r="B2512" t="s">
        <v>2673</v>
      </c>
      <c r="C2512" t="s">
        <v>2652</v>
      </c>
      <c r="D2512" t="str">
        <f>VLOOKUP(Tabela1[[#This Row],[Licença]],[1]DoB!$A$1:$O$5010,8,FALSE)</f>
        <v>28-07-2013</v>
      </c>
      <c r="E2512">
        <f>YEAR(Tabela1[[#This Row],[DoB]])</f>
        <v>2013</v>
      </c>
      <c r="F2512">
        <f>IFERROR(VLOOKUP(Tabela1[[#This Row],[Ano]],[1]Escalões!$B$2:$C$72,2,FALSE),0)</f>
        <v>0</v>
      </c>
    </row>
    <row r="2513" spans="1:6" x14ac:dyDescent="0.3">
      <c r="A2513">
        <v>78942</v>
      </c>
      <c r="B2513" t="s">
        <v>2674</v>
      </c>
      <c r="C2513" t="s">
        <v>2675</v>
      </c>
      <c r="D2513" t="str">
        <f>VLOOKUP(Tabela1[[#This Row],[Licença]],[1]DoB!$A$1:$O$5010,8,FALSE)</f>
        <v>28-02-1978</v>
      </c>
      <c r="E2513">
        <f>YEAR(Tabela1[[#This Row],[DoB]])</f>
        <v>1978</v>
      </c>
      <c r="F2513" t="str">
        <f>IFERROR(VLOOKUP(Tabela1[[#This Row],[Ano]],[1]Escalões!$B$2:$C$72,2,FALSE),0)</f>
        <v>Vet II</v>
      </c>
    </row>
    <row r="2514" spans="1:6" x14ac:dyDescent="0.3">
      <c r="A2514">
        <v>78943</v>
      </c>
      <c r="B2514" t="s">
        <v>2676</v>
      </c>
      <c r="C2514" t="s">
        <v>2675</v>
      </c>
      <c r="D2514" t="str">
        <f>VLOOKUP(Tabela1[[#This Row],[Licença]],[1]DoB!$A$1:$O$5010,8,FALSE)</f>
        <v>30-07-1981</v>
      </c>
      <c r="E2514">
        <f>YEAR(Tabela1[[#This Row],[DoB]])</f>
        <v>1981</v>
      </c>
      <c r="F2514" t="str">
        <f>IFERROR(VLOOKUP(Tabela1[[#This Row],[Ano]],[1]Escalões!$B$2:$C$72,2,FALSE),0)</f>
        <v>Vet I</v>
      </c>
    </row>
    <row r="2515" spans="1:6" x14ac:dyDescent="0.3">
      <c r="A2515">
        <v>77384</v>
      </c>
      <c r="B2515" t="s">
        <v>2677</v>
      </c>
      <c r="C2515" t="s">
        <v>2675</v>
      </c>
      <c r="D2515" t="str">
        <f>VLOOKUP(Tabela1[[#This Row],[Licença]],[1]DoB!$A$1:$O$5010,8,FALSE)</f>
        <v>16-03-1965</v>
      </c>
      <c r="E2515">
        <f>YEAR(Tabela1[[#This Row],[DoB]])</f>
        <v>1965</v>
      </c>
      <c r="F2515" t="str">
        <f>IFERROR(VLOOKUP(Tabela1[[#This Row],[Ano]],[1]Escalões!$B$2:$C$72,2,FALSE),0)</f>
        <v>Vet V</v>
      </c>
    </row>
    <row r="2516" spans="1:6" x14ac:dyDescent="0.3">
      <c r="A2516">
        <v>79749</v>
      </c>
      <c r="B2516" t="s">
        <v>2678</v>
      </c>
      <c r="C2516" t="s">
        <v>2675</v>
      </c>
      <c r="D2516" t="str">
        <f>VLOOKUP(Tabela1[[#This Row],[Licença]],[1]DoB!$A$1:$O$5010,8,FALSE)</f>
        <v>29-12-1984</v>
      </c>
      <c r="E2516">
        <f>YEAR(Tabela1[[#This Row],[DoB]])</f>
        <v>1984</v>
      </c>
      <c r="F2516" t="str">
        <f>IFERROR(VLOOKUP(Tabela1[[#This Row],[Ano]],[1]Escalões!$B$2:$C$72,2,FALSE),0)</f>
        <v>Vet I</v>
      </c>
    </row>
    <row r="2517" spans="1:6" x14ac:dyDescent="0.3">
      <c r="A2517">
        <v>79897</v>
      </c>
      <c r="B2517" t="s">
        <v>2679</v>
      </c>
      <c r="C2517" t="s">
        <v>2675</v>
      </c>
      <c r="D2517" t="str">
        <f>VLOOKUP(Tabela1[[#This Row],[Licença]],[1]DoB!$A$1:$O$5010,8,FALSE)</f>
        <v>21-04-1986</v>
      </c>
      <c r="E2517">
        <f>YEAR(Tabela1[[#This Row],[DoB]])</f>
        <v>1986</v>
      </c>
      <c r="F2517">
        <f>IFERROR(VLOOKUP(Tabela1[[#This Row],[Ano]],[1]Escalões!$B$2:$C$72,2,FALSE),0)</f>
        <v>0</v>
      </c>
    </row>
    <row r="2518" spans="1:6" x14ac:dyDescent="0.3">
      <c r="A2518">
        <v>77539</v>
      </c>
      <c r="B2518" t="s">
        <v>2680</v>
      </c>
      <c r="C2518" t="s">
        <v>2675</v>
      </c>
      <c r="D2518" t="str">
        <f>VLOOKUP(Tabela1[[#This Row],[Licença]],[1]DoB!$A$1:$O$5010,8,FALSE)</f>
        <v>12-07-1965</v>
      </c>
      <c r="E2518">
        <f>YEAR(Tabela1[[#This Row],[DoB]])</f>
        <v>1965</v>
      </c>
      <c r="F2518" t="str">
        <f>IFERROR(VLOOKUP(Tabela1[[#This Row],[Ano]],[1]Escalões!$B$2:$C$72,2,FALSE),0)</f>
        <v>Vet V</v>
      </c>
    </row>
    <row r="2519" spans="1:6" x14ac:dyDescent="0.3">
      <c r="A2519">
        <v>79620</v>
      </c>
      <c r="B2519" t="s">
        <v>2681</v>
      </c>
      <c r="C2519" t="s">
        <v>2675</v>
      </c>
      <c r="D2519" t="str">
        <f>VLOOKUP(Tabela1[[#This Row],[Licença]],[1]DoB!$A$1:$O$5010,8,FALSE)</f>
        <v>21-06-1992</v>
      </c>
      <c r="E2519">
        <f>YEAR(Tabela1[[#This Row],[DoB]])</f>
        <v>1992</v>
      </c>
      <c r="F2519">
        <f>IFERROR(VLOOKUP(Tabela1[[#This Row],[Ano]],[1]Escalões!$B$2:$C$72,2,FALSE),0)</f>
        <v>0</v>
      </c>
    </row>
    <row r="2520" spans="1:6" x14ac:dyDescent="0.3">
      <c r="A2520">
        <v>77540</v>
      </c>
      <c r="B2520" t="s">
        <v>2682</v>
      </c>
      <c r="C2520" t="s">
        <v>2675</v>
      </c>
      <c r="D2520" t="str">
        <f>VLOOKUP(Tabela1[[#This Row],[Licença]],[1]DoB!$A$1:$O$5010,8,FALSE)</f>
        <v>30-05-1980</v>
      </c>
      <c r="E2520">
        <f>YEAR(Tabela1[[#This Row],[DoB]])</f>
        <v>1980</v>
      </c>
      <c r="F2520" t="str">
        <f>IFERROR(VLOOKUP(Tabela1[[#This Row],[Ano]],[1]Escalões!$B$2:$C$72,2,FALSE),0)</f>
        <v>Vet II</v>
      </c>
    </row>
    <row r="2521" spans="1:6" x14ac:dyDescent="0.3">
      <c r="A2521">
        <v>79622</v>
      </c>
      <c r="B2521" t="s">
        <v>2683</v>
      </c>
      <c r="C2521" t="s">
        <v>2675</v>
      </c>
      <c r="D2521" t="str">
        <f>VLOOKUP(Tabela1[[#This Row],[Licença]],[1]DoB!$A$1:$O$5010,8,FALSE)</f>
        <v>27-03-1964</v>
      </c>
      <c r="E2521">
        <f>YEAR(Tabela1[[#This Row],[DoB]])</f>
        <v>1964</v>
      </c>
      <c r="F2521" t="str">
        <f>IFERROR(VLOOKUP(Tabela1[[#This Row],[Ano]],[1]Escalões!$B$2:$C$72,2,FALSE),0)</f>
        <v>Vet V</v>
      </c>
    </row>
    <row r="2522" spans="1:6" x14ac:dyDescent="0.3">
      <c r="A2522">
        <v>79618</v>
      </c>
      <c r="B2522" t="s">
        <v>2684</v>
      </c>
      <c r="C2522" t="s">
        <v>2675</v>
      </c>
      <c r="D2522" t="str">
        <f>VLOOKUP(Tabela1[[#This Row],[Licença]],[1]DoB!$A$1:$O$5010,8,FALSE)</f>
        <v>16-06-1979</v>
      </c>
      <c r="E2522">
        <f>YEAR(Tabela1[[#This Row],[DoB]])</f>
        <v>1979</v>
      </c>
      <c r="F2522" t="str">
        <f>IFERROR(VLOOKUP(Tabela1[[#This Row],[Ano]],[1]Escalões!$B$2:$C$72,2,FALSE),0)</f>
        <v>Vet II</v>
      </c>
    </row>
    <row r="2523" spans="1:6" x14ac:dyDescent="0.3">
      <c r="A2523">
        <v>79619</v>
      </c>
      <c r="B2523" t="s">
        <v>2685</v>
      </c>
      <c r="C2523" t="s">
        <v>2675</v>
      </c>
      <c r="D2523" t="str">
        <f>VLOOKUP(Tabela1[[#This Row],[Licença]],[1]DoB!$A$1:$O$5010,8,FALSE)</f>
        <v>11-06-2002</v>
      </c>
      <c r="E2523">
        <f>YEAR(Tabela1[[#This Row],[DoB]])</f>
        <v>2002</v>
      </c>
      <c r="F2523">
        <f>IFERROR(VLOOKUP(Tabela1[[#This Row],[Ano]],[1]Escalões!$B$2:$C$72,2,FALSE),0)</f>
        <v>0</v>
      </c>
    </row>
    <row r="2524" spans="1:6" x14ac:dyDescent="0.3">
      <c r="A2524">
        <v>79823</v>
      </c>
      <c r="B2524" t="s">
        <v>2686</v>
      </c>
      <c r="C2524" t="s">
        <v>2675</v>
      </c>
      <c r="D2524" t="str">
        <f>VLOOKUP(Tabela1[[#This Row],[Licença]],[1]DoB!$A$1:$O$5010,8,FALSE)</f>
        <v>12-03-1980</v>
      </c>
      <c r="E2524">
        <f>YEAR(Tabela1[[#This Row],[DoB]])</f>
        <v>1980</v>
      </c>
      <c r="F2524" t="str">
        <f>IFERROR(VLOOKUP(Tabela1[[#This Row],[Ano]],[1]Escalões!$B$2:$C$72,2,FALSE),0)</f>
        <v>Vet II</v>
      </c>
    </row>
    <row r="2525" spans="1:6" x14ac:dyDescent="0.3">
      <c r="A2525">
        <v>79621</v>
      </c>
      <c r="B2525" t="s">
        <v>2687</v>
      </c>
      <c r="C2525" t="s">
        <v>2675</v>
      </c>
      <c r="D2525" t="str">
        <f>VLOOKUP(Tabela1[[#This Row],[Licença]],[1]DoB!$A$1:$O$5010,8,FALSE)</f>
        <v>28-04-2009</v>
      </c>
      <c r="E2525">
        <f>YEAR(Tabela1[[#This Row],[DoB]])</f>
        <v>2009</v>
      </c>
      <c r="F2525">
        <f>IFERROR(VLOOKUP(Tabela1[[#This Row],[Ano]],[1]Escalões!$B$2:$C$72,2,FALSE),0)</f>
        <v>0</v>
      </c>
    </row>
    <row r="2526" spans="1:6" x14ac:dyDescent="0.3">
      <c r="A2526">
        <v>79750</v>
      </c>
      <c r="B2526" t="s">
        <v>2688</v>
      </c>
      <c r="C2526" t="s">
        <v>2675</v>
      </c>
      <c r="D2526" t="str">
        <f>VLOOKUP(Tabela1[[#This Row],[Licença]],[1]DoB!$A$1:$O$5010,8,FALSE)</f>
        <v>17-05-2017</v>
      </c>
      <c r="E2526">
        <f>YEAR(Tabela1[[#This Row],[DoB]])</f>
        <v>2017</v>
      </c>
      <c r="F2526">
        <f>IFERROR(VLOOKUP(Tabela1[[#This Row],[Ano]],[1]Escalões!$B$2:$C$72,2,FALSE),0)</f>
        <v>0</v>
      </c>
    </row>
    <row r="2527" spans="1:6" x14ac:dyDescent="0.3">
      <c r="A2527">
        <v>59317</v>
      </c>
      <c r="B2527" t="s">
        <v>2689</v>
      </c>
      <c r="C2527" t="s">
        <v>2675</v>
      </c>
      <c r="D2527" t="str">
        <f>VLOOKUP(Tabela1[[#This Row],[Licença]],[1]DoB!$A$1:$O$5010,8,FALSE)</f>
        <v>12-12-1981</v>
      </c>
      <c r="E2527">
        <f>YEAR(Tabela1[[#This Row],[DoB]])</f>
        <v>1981</v>
      </c>
      <c r="F2527" t="str">
        <f>IFERROR(VLOOKUP(Tabela1[[#This Row],[Ano]],[1]Escalões!$B$2:$C$72,2,FALSE),0)</f>
        <v>Vet I</v>
      </c>
    </row>
    <row r="2528" spans="1:6" x14ac:dyDescent="0.3">
      <c r="A2528">
        <v>79751</v>
      </c>
      <c r="B2528" t="s">
        <v>2690</v>
      </c>
      <c r="C2528" t="s">
        <v>2675</v>
      </c>
      <c r="D2528" t="str">
        <f>VLOOKUP(Tabela1[[#This Row],[Licença]],[1]DoB!$A$1:$O$5010,8,FALSE)</f>
        <v>24-10-2015</v>
      </c>
      <c r="E2528">
        <f>YEAR(Tabela1[[#This Row],[DoB]])</f>
        <v>2015</v>
      </c>
      <c r="F2528">
        <f>IFERROR(VLOOKUP(Tabela1[[#This Row],[Ano]],[1]Escalões!$B$2:$C$72,2,FALSE),0)</f>
        <v>0</v>
      </c>
    </row>
    <row r="2529" spans="1:6" x14ac:dyDescent="0.3">
      <c r="A2529">
        <v>80090</v>
      </c>
      <c r="B2529" t="s">
        <v>2691</v>
      </c>
      <c r="C2529" t="s">
        <v>2675</v>
      </c>
      <c r="D2529" t="str">
        <f>VLOOKUP(Tabela1[[#This Row],[Licença]],[1]DoB!$A$1:$O$5010,8,FALSE)</f>
        <v>02-10-2009</v>
      </c>
      <c r="E2529">
        <f>YEAR(Tabela1[[#This Row],[DoB]])</f>
        <v>2009</v>
      </c>
      <c r="F2529">
        <f>IFERROR(VLOOKUP(Tabela1[[#This Row],[Ano]],[1]Escalões!$B$2:$C$72,2,FALSE),0)</f>
        <v>0</v>
      </c>
    </row>
    <row r="2530" spans="1:6" x14ac:dyDescent="0.3">
      <c r="A2530">
        <v>80664</v>
      </c>
      <c r="B2530" t="s">
        <v>2692</v>
      </c>
      <c r="C2530" t="s">
        <v>2675</v>
      </c>
      <c r="D2530" t="str">
        <f>VLOOKUP(Tabela1[[#This Row],[Licença]],[1]DoB!$A$1:$O$5010,8,FALSE)</f>
        <v>26-05-2012</v>
      </c>
      <c r="E2530">
        <f>YEAR(Tabela1[[#This Row],[DoB]])</f>
        <v>2012</v>
      </c>
      <c r="F2530">
        <f>IFERROR(VLOOKUP(Tabela1[[#This Row],[Ano]],[1]Escalões!$B$2:$C$72,2,FALSE),0)</f>
        <v>0</v>
      </c>
    </row>
    <row r="2531" spans="1:6" x14ac:dyDescent="0.3">
      <c r="A2531">
        <v>80665</v>
      </c>
      <c r="B2531" t="s">
        <v>2693</v>
      </c>
      <c r="C2531" t="s">
        <v>2675</v>
      </c>
      <c r="D2531" t="str">
        <f>VLOOKUP(Tabela1[[#This Row],[Licença]],[1]DoB!$A$1:$O$5010,8,FALSE)</f>
        <v>05-04-2021</v>
      </c>
      <c r="E2531">
        <f>YEAR(Tabela1[[#This Row],[DoB]])</f>
        <v>2021</v>
      </c>
      <c r="F2531">
        <f>IFERROR(VLOOKUP(Tabela1[[#This Row],[Ano]],[1]Escalões!$B$2:$C$72,2,FALSE),0)</f>
        <v>0</v>
      </c>
    </row>
    <row r="2532" spans="1:6" x14ac:dyDescent="0.3">
      <c r="A2532">
        <v>80666</v>
      </c>
      <c r="B2532" t="s">
        <v>2694</v>
      </c>
      <c r="C2532" t="s">
        <v>2675</v>
      </c>
      <c r="D2532" t="str">
        <f>VLOOKUP(Tabela1[[#This Row],[Licença]],[1]DoB!$A$1:$O$5010,8,FALSE)</f>
        <v>24-07-2016</v>
      </c>
      <c r="E2532">
        <f>YEAR(Tabela1[[#This Row],[DoB]])</f>
        <v>2016</v>
      </c>
      <c r="F2532">
        <f>IFERROR(VLOOKUP(Tabela1[[#This Row],[Ano]],[1]Escalões!$B$2:$C$72,2,FALSE),0)</f>
        <v>0</v>
      </c>
    </row>
    <row r="2533" spans="1:6" x14ac:dyDescent="0.3">
      <c r="A2533">
        <v>80119</v>
      </c>
      <c r="B2533" t="s">
        <v>2695</v>
      </c>
      <c r="C2533" t="s">
        <v>2696</v>
      </c>
      <c r="D2533" t="str">
        <f>VLOOKUP(Tabela1[[#This Row],[Licença]],[1]DoB!$A$1:$O$5010,8,FALSE)</f>
        <v>22-08-2007</v>
      </c>
      <c r="E2533">
        <f>YEAR(Tabela1[[#This Row],[DoB]])</f>
        <v>2007</v>
      </c>
      <c r="F2533">
        <f>IFERROR(VLOOKUP(Tabela1[[#This Row],[Ano]],[1]Escalões!$B$2:$C$72,2,FALSE),0)</f>
        <v>0</v>
      </c>
    </row>
    <row r="2534" spans="1:6" x14ac:dyDescent="0.3">
      <c r="A2534">
        <v>80095</v>
      </c>
      <c r="B2534" t="s">
        <v>2697</v>
      </c>
      <c r="C2534" t="s">
        <v>2696</v>
      </c>
      <c r="D2534" t="str">
        <f>VLOOKUP(Tabela1[[#This Row],[Licença]],[1]DoB!$A$1:$O$5010,8,FALSE)</f>
        <v>22-06-2012</v>
      </c>
      <c r="E2534">
        <f>YEAR(Tabela1[[#This Row],[DoB]])</f>
        <v>2012</v>
      </c>
      <c r="F2534">
        <f>IFERROR(VLOOKUP(Tabela1[[#This Row],[Ano]],[1]Escalões!$B$2:$C$72,2,FALSE),0)</f>
        <v>0</v>
      </c>
    </row>
    <row r="2535" spans="1:6" x14ac:dyDescent="0.3">
      <c r="A2535">
        <v>80199</v>
      </c>
      <c r="B2535" t="s">
        <v>2698</v>
      </c>
      <c r="C2535" t="s">
        <v>2696</v>
      </c>
      <c r="D2535" t="str">
        <f>VLOOKUP(Tabela1[[#This Row],[Licença]],[1]DoB!$A$1:$O$5010,8,FALSE)</f>
        <v>25-08-2017</v>
      </c>
      <c r="E2535">
        <f>YEAR(Tabela1[[#This Row],[DoB]])</f>
        <v>2017</v>
      </c>
      <c r="F2535">
        <f>IFERROR(VLOOKUP(Tabela1[[#This Row],[Ano]],[1]Escalões!$B$2:$C$72,2,FALSE),0)</f>
        <v>0</v>
      </c>
    </row>
    <row r="2536" spans="1:6" x14ac:dyDescent="0.3">
      <c r="A2536">
        <v>80492</v>
      </c>
      <c r="B2536" t="s">
        <v>2699</v>
      </c>
      <c r="C2536" t="s">
        <v>2696</v>
      </c>
      <c r="D2536" t="str">
        <f>VLOOKUP(Tabela1[[#This Row],[Licença]],[1]DoB!$A$1:$O$5010,8,FALSE)</f>
        <v>11-12-2009</v>
      </c>
      <c r="E2536">
        <f>YEAR(Tabela1[[#This Row],[DoB]])</f>
        <v>2009</v>
      </c>
      <c r="F2536">
        <f>IFERROR(VLOOKUP(Tabela1[[#This Row],[Ano]],[1]Escalões!$B$2:$C$72,2,FALSE),0)</f>
        <v>0</v>
      </c>
    </row>
    <row r="2537" spans="1:6" x14ac:dyDescent="0.3">
      <c r="A2537">
        <v>80231</v>
      </c>
      <c r="B2537" t="s">
        <v>2700</v>
      </c>
      <c r="C2537" t="s">
        <v>2696</v>
      </c>
      <c r="D2537" t="str">
        <f>VLOOKUP(Tabela1[[#This Row],[Licença]],[1]DoB!$A$1:$O$5010,8,FALSE)</f>
        <v>13-08-2012</v>
      </c>
      <c r="E2537">
        <f>YEAR(Tabela1[[#This Row],[DoB]])</f>
        <v>2012</v>
      </c>
      <c r="F2537">
        <f>IFERROR(VLOOKUP(Tabela1[[#This Row],[Ano]],[1]Escalões!$B$2:$C$72,2,FALSE),0)</f>
        <v>0</v>
      </c>
    </row>
    <row r="2538" spans="1:6" x14ac:dyDescent="0.3">
      <c r="A2538">
        <v>80094</v>
      </c>
      <c r="B2538" t="s">
        <v>2701</v>
      </c>
      <c r="C2538" t="s">
        <v>2696</v>
      </c>
      <c r="D2538" t="str">
        <f>VLOOKUP(Tabela1[[#This Row],[Licença]],[1]DoB!$A$1:$O$5010,8,FALSE)</f>
        <v>19-05-2010</v>
      </c>
      <c r="E2538">
        <f>YEAR(Tabela1[[#This Row],[DoB]])</f>
        <v>2010</v>
      </c>
      <c r="F2538">
        <f>IFERROR(VLOOKUP(Tabela1[[#This Row],[Ano]],[1]Escalões!$B$2:$C$72,2,FALSE),0)</f>
        <v>0</v>
      </c>
    </row>
    <row r="2539" spans="1:6" x14ac:dyDescent="0.3">
      <c r="A2539">
        <v>80220</v>
      </c>
      <c r="B2539" t="s">
        <v>2702</v>
      </c>
      <c r="C2539" t="s">
        <v>2696</v>
      </c>
      <c r="D2539" t="str">
        <f>VLOOKUP(Tabela1[[#This Row],[Licença]],[1]DoB!$A$1:$O$5010,8,FALSE)</f>
        <v>11-10-2012</v>
      </c>
      <c r="E2539">
        <f>YEAR(Tabela1[[#This Row],[DoB]])</f>
        <v>2012</v>
      </c>
      <c r="F2539">
        <f>IFERROR(VLOOKUP(Tabela1[[#This Row],[Ano]],[1]Escalões!$B$2:$C$72,2,FALSE),0)</f>
        <v>0</v>
      </c>
    </row>
    <row r="2540" spans="1:6" x14ac:dyDescent="0.3">
      <c r="A2540">
        <v>80234</v>
      </c>
      <c r="B2540" t="s">
        <v>2703</v>
      </c>
      <c r="C2540" t="s">
        <v>2696</v>
      </c>
      <c r="D2540" t="str">
        <f>VLOOKUP(Tabela1[[#This Row],[Licença]],[1]DoB!$A$1:$O$5010,8,FALSE)</f>
        <v>12-07-2012</v>
      </c>
      <c r="E2540">
        <f>YEAR(Tabela1[[#This Row],[DoB]])</f>
        <v>2012</v>
      </c>
      <c r="F2540">
        <f>IFERROR(VLOOKUP(Tabela1[[#This Row],[Ano]],[1]Escalões!$B$2:$C$72,2,FALSE),0)</f>
        <v>0</v>
      </c>
    </row>
    <row r="2541" spans="1:6" x14ac:dyDescent="0.3">
      <c r="A2541">
        <v>78299</v>
      </c>
      <c r="B2541" t="s">
        <v>2704</v>
      </c>
      <c r="C2541" t="s">
        <v>2696</v>
      </c>
      <c r="D2541" t="str">
        <f>VLOOKUP(Tabela1[[#This Row],[Licença]],[1]DoB!$A$1:$O$5010,8,FALSE)</f>
        <v>31-07-1978</v>
      </c>
      <c r="E2541">
        <f>YEAR(Tabela1[[#This Row],[DoB]])</f>
        <v>1978</v>
      </c>
      <c r="F2541" t="str">
        <f>IFERROR(VLOOKUP(Tabela1[[#This Row],[Ano]],[1]Escalões!$B$2:$C$72,2,FALSE),0)</f>
        <v>Vet II</v>
      </c>
    </row>
    <row r="2542" spans="1:6" x14ac:dyDescent="0.3">
      <c r="A2542">
        <v>78895</v>
      </c>
      <c r="B2542" t="s">
        <v>2705</v>
      </c>
      <c r="C2542" t="s">
        <v>2696</v>
      </c>
      <c r="D2542" t="str">
        <f>VLOOKUP(Tabela1[[#This Row],[Licença]],[1]DoB!$A$1:$O$5010,8,FALSE)</f>
        <v>15-11-1985</v>
      </c>
      <c r="E2542">
        <f>YEAR(Tabela1[[#This Row],[DoB]])</f>
        <v>1985</v>
      </c>
      <c r="F2542" t="str">
        <f>IFERROR(VLOOKUP(Tabela1[[#This Row],[Ano]],[1]Escalões!$B$2:$C$72,2,FALSE),0)</f>
        <v>Vet I</v>
      </c>
    </row>
    <row r="2543" spans="1:6" x14ac:dyDescent="0.3">
      <c r="A2543">
        <v>80098</v>
      </c>
      <c r="B2543" t="s">
        <v>2706</v>
      </c>
      <c r="C2543" t="s">
        <v>2696</v>
      </c>
      <c r="D2543" t="str">
        <f>VLOOKUP(Tabela1[[#This Row],[Licença]],[1]DoB!$A$1:$O$5010,8,FALSE)</f>
        <v>04-10-2017</v>
      </c>
      <c r="E2543">
        <f>YEAR(Tabela1[[#This Row],[DoB]])</f>
        <v>2017</v>
      </c>
      <c r="F2543">
        <f>IFERROR(VLOOKUP(Tabela1[[#This Row],[Ano]],[1]Escalões!$B$2:$C$72,2,FALSE),0)</f>
        <v>0</v>
      </c>
    </row>
    <row r="2544" spans="1:6" x14ac:dyDescent="0.3">
      <c r="A2544">
        <v>78249</v>
      </c>
      <c r="B2544" t="s">
        <v>2707</v>
      </c>
      <c r="C2544" t="s">
        <v>2696</v>
      </c>
      <c r="D2544" t="str">
        <f>VLOOKUP(Tabela1[[#This Row],[Licença]],[1]DoB!$A$1:$O$5010,8,FALSE)</f>
        <v>27-09-2007</v>
      </c>
      <c r="E2544">
        <f>YEAR(Tabela1[[#This Row],[DoB]])</f>
        <v>2007</v>
      </c>
      <c r="F2544">
        <f>IFERROR(VLOOKUP(Tabela1[[#This Row],[Ano]],[1]Escalões!$B$2:$C$72,2,FALSE),0)</f>
        <v>0</v>
      </c>
    </row>
    <row r="2545" spans="1:6" x14ac:dyDescent="0.3">
      <c r="A2545">
        <v>78250</v>
      </c>
      <c r="B2545" t="s">
        <v>2708</v>
      </c>
      <c r="C2545" t="s">
        <v>2696</v>
      </c>
      <c r="D2545" t="str">
        <f>VLOOKUP(Tabela1[[#This Row],[Licença]],[1]DoB!$A$1:$O$5010,8,FALSE)</f>
        <v>08-05-2005</v>
      </c>
      <c r="E2545">
        <f>YEAR(Tabela1[[#This Row],[DoB]])</f>
        <v>2005</v>
      </c>
      <c r="F2545">
        <f>IFERROR(VLOOKUP(Tabela1[[#This Row],[Ano]],[1]Escalões!$B$2:$C$72,2,FALSE),0)</f>
        <v>0</v>
      </c>
    </row>
    <row r="2546" spans="1:6" x14ac:dyDescent="0.3">
      <c r="A2546">
        <v>73205</v>
      </c>
      <c r="B2546" t="s">
        <v>2709</v>
      </c>
      <c r="C2546" t="s">
        <v>2696</v>
      </c>
      <c r="D2546" t="str">
        <f>VLOOKUP(Tabela1[[#This Row],[Licença]],[1]DoB!$A$1:$O$5010,8,FALSE)</f>
        <v>30-10-1999</v>
      </c>
      <c r="E2546">
        <f>YEAR(Tabela1[[#This Row],[DoB]])</f>
        <v>1999</v>
      </c>
      <c r="F2546">
        <f>IFERROR(VLOOKUP(Tabela1[[#This Row],[Ano]],[1]Escalões!$B$2:$C$72,2,FALSE),0)</f>
        <v>0</v>
      </c>
    </row>
    <row r="2547" spans="1:6" x14ac:dyDescent="0.3">
      <c r="A2547">
        <v>80589</v>
      </c>
      <c r="B2547" t="s">
        <v>2710</v>
      </c>
      <c r="C2547" t="s">
        <v>2696</v>
      </c>
      <c r="D2547" t="str">
        <f>VLOOKUP(Tabela1[[#This Row],[Licença]],[1]DoB!$A$1:$O$5010,8,FALSE)</f>
        <v>10-12-1960</v>
      </c>
      <c r="E2547">
        <f>YEAR(Tabela1[[#This Row],[DoB]])</f>
        <v>1960</v>
      </c>
      <c r="F2547" t="str">
        <f>IFERROR(VLOOKUP(Tabela1[[#This Row],[Ano]],[1]Escalões!$B$2:$C$72,2,FALSE),0)</f>
        <v>Vet VI</v>
      </c>
    </row>
    <row r="2548" spans="1:6" x14ac:dyDescent="0.3">
      <c r="A2548">
        <v>79660</v>
      </c>
      <c r="B2548" t="s">
        <v>2711</v>
      </c>
      <c r="C2548" t="s">
        <v>2696</v>
      </c>
      <c r="D2548" t="str">
        <f>VLOOKUP(Tabela1[[#This Row],[Licença]],[1]DoB!$A$1:$O$5010,8,FALSE)</f>
        <v>07-12-1998</v>
      </c>
      <c r="E2548">
        <f>YEAR(Tabela1[[#This Row],[DoB]])</f>
        <v>1998</v>
      </c>
      <c r="F2548">
        <f>IFERROR(VLOOKUP(Tabela1[[#This Row],[Ano]],[1]Escalões!$B$2:$C$72,2,FALSE),0)</f>
        <v>0</v>
      </c>
    </row>
    <row r="2549" spans="1:6" x14ac:dyDescent="0.3">
      <c r="A2549">
        <v>80660</v>
      </c>
      <c r="B2549" t="s">
        <v>2712</v>
      </c>
      <c r="C2549" t="s">
        <v>2696</v>
      </c>
      <c r="D2549" t="str">
        <f>VLOOKUP(Tabela1[[#This Row],[Licença]],[1]DoB!$A$1:$O$5010,8,FALSE)</f>
        <v>22-10-2002</v>
      </c>
      <c r="E2549">
        <f>YEAR(Tabela1[[#This Row],[DoB]])</f>
        <v>2002</v>
      </c>
      <c r="F2549">
        <f>IFERROR(VLOOKUP(Tabela1[[#This Row],[Ano]],[1]Escalões!$B$2:$C$72,2,FALSE),0)</f>
        <v>0</v>
      </c>
    </row>
    <row r="2550" spans="1:6" x14ac:dyDescent="0.3">
      <c r="A2550">
        <v>80687</v>
      </c>
      <c r="B2550" t="s">
        <v>2713</v>
      </c>
      <c r="C2550" t="s">
        <v>2696</v>
      </c>
      <c r="D2550" t="str">
        <f>VLOOKUP(Tabela1[[#This Row],[Licença]],[1]DoB!$A$1:$O$5010,8,FALSE)</f>
        <v>30-03-2010</v>
      </c>
      <c r="E2550">
        <f>YEAR(Tabela1[[#This Row],[DoB]])</f>
        <v>2010</v>
      </c>
      <c r="F2550">
        <f>IFERROR(VLOOKUP(Tabela1[[#This Row],[Ano]],[1]Escalões!$B$2:$C$72,2,FALSE),0)</f>
        <v>0</v>
      </c>
    </row>
    <row r="2551" spans="1:6" x14ac:dyDescent="0.3">
      <c r="A2551">
        <v>69022</v>
      </c>
      <c r="B2551" t="s">
        <v>2714</v>
      </c>
      <c r="C2551" t="s">
        <v>2715</v>
      </c>
      <c r="D2551" t="str">
        <f>VLOOKUP(Tabela1[[#This Row],[Licença]],[1]DoB!$A$1:$O$5010,8,FALSE)</f>
        <v>02-02-2006</v>
      </c>
      <c r="E2551">
        <f>YEAR(Tabela1[[#This Row],[DoB]])</f>
        <v>2006</v>
      </c>
      <c r="F2551">
        <f>IFERROR(VLOOKUP(Tabela1[[#This Row],[Ano]],[1]Escalões!$B$2:$C$72,2,FALSE),0)</f>
        <v>0</v>
      </c>
    </row>
    <row r="2552" spans="1:6" x14ac:dyDescent="0.3">
      <c r="A2552">
        <v>67471</v>
      </c>
      <c r="B2552" t="s">
        <v>2716</v>
      </c>
      <c r="C2552" t="s">
        <v>2715</v>
      </c>
      <c r="D2552" t="str">
        <f>VLOOKUP(Tabela1[[#This Row],[Licença]],[1]DoB!$A$1:$O$5010,8,FALSE)</f>
        <v>14-08-2001</v>
      </c>
      <c r="E2552">
        <f>YEAR(Tabela1[[#This Row],[DoB]])</f>
        <v>2001</v>
      </c>
      <c r="F2552">
        <f>IFERROR(VLOOKUP(Tabela1[[#This Row],[Ano]],[1]Escalões!$B$2:$C$72,2,FALSE),0)</f>
        <v>0</v>
      </c>
    </row>
    <row r="2553" spans="1:6" x14ac:dyDescent="0.3">
      <c r="A2553">
        <v>79243</v>
      </c>
      <c r="B2553" t="s">
        <v>2717</v>
      </c>
      <c r="C2553" t="s">
        <v>2715</v>
      </c>
      <c r="D2553" t="str">
        <f>VLOOKUP(Tabela1[[#This Row],[Licença]],[1]DoB!$A$1:$O$5010,8,FALSE)</f>
        <v>30-05-1995</v>
      </c>
      <c r="E2553">
        <f>YEAR(Tabela1[[#This Row],[DoB]])</f>
        <v>1995</v>
      </c>
      <c r="F2553">
        <f>IFERROR(VLOOKUP(Tabela1[[#This Row],[Ano]],[1]Escalões!$B$2:$C$72,2,FALSE),0)</f>
        <v>0</v>
      </c>
    </row>
    <row r="2554" spans="1:6" x14ac:dyDescent="0.3">
      <c r="A2554">
        <v>79390</v>
      </c>
      <c r="B2554" t="s">
        <v>2718</v>
      </c>
      <c r="C2554" t="s">
        <v>2715</v>
      </c>
      <c r="D2554" t="str">
        <f>VLOOKUP(Tabela1[[#This Row],[Licença]],[1]DoB!$A$1:$O$5010,8,FALSE)</f>
        <v>03-12-1999</v>
      </c>
      <c r="E2554">
        <f>YEAR(Tabela1[[#This Row],[DoB]])</f>
        <v>1999</v>
      </c>
      <c r="F2554">
        <f>IFERROR(VLOOKUP(Tabela1[[#This Row],[Ano]],[1]Escalões!$B$2:$C$72,2,FALSE),0)</f>
        <v>0</v>
      </c>
    </row>
    <row r="2555" spans="1:6" x14ac:dyDescent="0.3">
      <c r="A2555">
        <v>74672</v>
      </c>
      <c r="B2555" t="s">
        <v>2719</v>
      </c>
      <c r="C2555" t="s">
        <v>2715</v>
      </c>
      <c r="D2555" t="str">
        <f>VLOOKUP(Tabela1[[#This Row],[Licença]],[1]DoB!$A$1:$O$5010,8,FALSE)</f>
        <v>16-02-2010</v>
      </c>
      <c r="E2555">
        <f>YEAR(Tabela1[[#This Row],[DoB]])</f>
        <v>2010</v>
      </c>
      <c r="F2555">
        <f>IFERROR(VLOOKUP(Tabela1[[#This Row],[Ano]],[1]Escalões!$B$2:$C$72,2,FALSE),0)</f>
        <v>0</v>
      </c>
    </row>
    <row r="2556" spans="1:6" x14ac:dyDescent="0.3">
      <c r="A2556">
        <v>67578</v>
      </c>
      <c r="B2556" t="s">
        <v>2720</v>
      </c>
      <c r="C2556" t="s">
        <v>2715</v>
      </c>
      <c r="D2556" t="str">
        <f>VLOOKUP(Tabela1[[#This Row],[Licença]],[1]DoB!$A$1:$O$5010,8,FALSE)</f>
        <v>28-12-2002</v>
      </c>
      <c r="E2556">
        <f>YEAR(Tabela1[[#This Row],[DoB]])</f>
        <v>2002</v>
      </c>
      <c r="F2556">
        <f>IFERROR(VLOOKUP(Tabela1[[#This Row],[Ano]],[1]Escalões!$B$2:$C$72,2,FALSE),0)</f>
        <v>0</v>
      </c>
    </row>
    <row r="2557" spans="1:6" x14ac:dyDescent="0.3">
      <c r="A2557">
        <v>59287</v>
      </c>
      <c r="B2557" t="s">
        <v>2721</v>
      </c>
      <c r="C2557" t="s">
        <v>2715</v>
      </c>
      <c r="D2557" t="str">
        <f>VLOOKUP(Tabela1[[#This Row],[Licença]],[1]DoB!$A$1:$O$5010,8,FALSE)</f>
        <v>28-01-1995</v>
      </c>
      <c r="E2557">
        <f>YEAR(Tabela1[[#This Row],[DoB]])</f>
        <v>1995</v>
      </c>
      <c r="F2557">
        <f>IFERROR(VLOOKUP(Tabela1[[#This Row],[Ano]],[1]Escalões!$B$2:$C$72,2,FALSE),0)</f>
        <v>0</v>
      </c>
    </row>
    <row r="2558" spans="1:6" x14ac:dyDescent="0.3">
      <c r="A2558">
        <v>69021</v>
      </c>
      <c r="B2558" t="s">
        <v>2722</v>
      </c>
      <c r="C2558" t="s">
        <v>2715</v>
      </c>
      <c r="D2558" t="str">
        <f>VLOOKUP(Tabela1[[#This Row],[Licença]],[1]DoB!$A$1:$O$5010,8,FALSE)</f>
        <v>18-09-2006</v>
      </c>
      <c r="E2558">
        <f>YEAR(Tabela1[[#This Row],[DoB]])</f>
        <v>2006</v>
      </c>
      <c r="F2558">
        <f>IFERROR(VLOOKUP(Tabela1[[#This Row],[Ano]],[1]Escalões!$B$2:$C$72,2,FALSE),0)</f>
        <v>0</v>
      </c>
    </row>
    <row r="2559" spans="1:6" x14ac:dyDescent="0.3">
      <c r="A2559">
        <v>68022</v>
      </c>
      <c r="B2559" t="s">
        <v>2723</v>
      </c>
      <c r="C2559" t="s">
        <v>2715</v>
      </c>
      <c r="D2559" t="str">
        <f>VLOOKUP(Tabela1[[#This Row],[Licença]],[1]DoB!$A$1:$O$5010,8,FALSE)</f>
        <v>26-10-2005</v>
      </c>
      <c r="E2559">
        <f>YEAR(Tabela1[[#This Row],[DoB]])</f>
        <v>2005</v>
      </c>
      <c r="F2559">
        <f>IFERROR(VLOOKUP(Tabela1[[#This Row],[Ano]],[1]Escalões!$B$2:$C$72,2,FALSE),0)</f>
        <v>0</v>
      </c>
    </row>
    <row r="2560" spans="1:6" x14ac:dyDescent="0.3">
      <c r="A2560">
        <v>69760</v>
      </c>
      <c r="B2560" t="s">
        <v>2724</v>
      </c>
      <c r="C2560" t="s">
        <v>2715</v>
      </c>
      <c r="D2560" t="str">
        <f>VLOOKUP(Tabela1[[#This Row],[Licença]],[1]DoB!$A$1:$O$5010,8,FALSE)</f>
        <v>27-01-2008</v>
      </c>
      <c r="E2560">
        <f>YEAR(Tabela1[[#This Row],[DoB]])</f>
        <v>2008</v>
      </c>
      <c r="F2560">
        <f>IFERROR(VLOOKUP(Tabela1[[#This Row],[Ano]],[1]Escalões!$B$2:$C$72,2,FALSE),0)</f>
        <v>0</v>
      </c>
    </row>
    <row r="2561" spans="1:6" x14ac:dyDescent="0.3">
      <c r="A2561">
        <v>72977</v>
      </c>
      <c r="B2561" t="s">
        <v>2725</v>
      </c>
      <c r="C2561" t="s">
        <v>2715</v>
      </c>
      <c r="D2561" t="str">
        <f>VLOOKUP(Tabela1[[#This Row],[Licença]],[1]DoB!$A$1:$O$5010,8,FALSE)</f>
        <v>27-06-2008</v>
      </c>
      <c r="E2561">
        <f>YEAR(Tabela1[[#This Row],[DoB]])</f>
        <v>2008</v>
      </c>
      <c r="F2561">
        <f>IFERROR(VLOOKUP(Tabela1[[#This Row],[Ano]],[1]Escalões!$B$2:$C$72,2,FALSE),0)</f>
        <v>0</v>
      </c>
    </row>
    <row r="2562" spans="1:6" x14ac:dyDescent="0.3">
      <c r="A2562">
        <v>80526</v>
      </c>
      <c r="B2562" t="s">
        <v>2726</v>
      </c>
      <c r="C2562" t="s">
        <v>2715</v>
      </c>
      <c r="D2562" t="str">
        <f>VLOOKUP(Tabela1[[#This Row],[Licença]],[1]DoB!$A$1:$O$5010,8,FALSE)</f>
        <v>20-02-2018</v>
      </c>
      <c r="E2562">
        <f>YEAR(Tabela1[[#This Row],[DoB]])</f>
        <v>2018</v>
      </c>
      <c r="F2562">
        <f>IFERROR(VLOOKUP(Tabela1[[#This Row],[Ano]],[1]Escalões!$B$2:$C$72,2,FALSE),0)</f>
        <v>0</v>
      </c>
    </row>
    <row r="2563" spans="1:6" x14ac:dyDescent="0.3">
      <c r="A2563">
        <v>80215</v>
      </c>
      <c r="B2563" t="s">
        <v>2727</v>
      </c>
      <c r="C2563" t="s">
        <v>2715</v>
      </c>
      <c r="D2563" t="str">
        <f>VLOOKUP(Tabela1[[#This Row],[Licença]],[1]DoB!$A$1:$O$5010,8,FALSE)</f>
        <v>25-07-2018</v>
      </c>
      <c r="E2563">
        <f>YEAR(Tabela1[[#This Row],[DoB]])</f>
        <v>2018</v>
      </c>
      <c r="F2563">
        <f>IFERROR(VLOOKUP(Tabela1[[#This Row],[Ano]],[1]Escalões!$B$2:$C$72,2,FALSE),0)</f>
        <v>0</v>
      </c>
    </row>
    <row r="2564" spans="1:6" x14ac:dyDescent="0.3">
      <c r="A2564">
        <v>79861</v>
      </c>
      <c r="B2564" t="s">
        <v>2728</v>
      </c>
      <c r="C2564" t="s">
        <v>2715</v>
      </c>
      <c r="D2564" t="str">
        <f>VLOOKUP(Tabela1[[#This Row],[Licença]],[1]DoB!$A$1:$O$5010,8,FALSE)</f>
        <v>02-11-2017</v>
      </c>
      <c r="E2564">
        <f>YEAR(Tabela1[[#This Row],[DoB]])</f>
        <v>2017</v>
      </c>
      <c r="F2564">
        <f>IFERROR(VLOOKUP(Tabela1[[#This Row],[Ano]],[1]Escalões!$B$2:$C$72,2,FALSE),0)</f>
        <v>0</v>
      </c>
    </row>
    <row r="2565" spans="1:6" x14ac:dyDescent="0.3">
      <c r="A2565">
        <v>79863</v>
      </c>
      <c r="B2565" t="s">
        <v>2729</v>
      </c>
      <c r="C2565" t="s">
        <v>2715</v>
      </c>
      <c r="D2565" t="str">
        <f>VLOOKUP(Tabela1[[#This Row],[Licença]],[1]DoB!$A$1:$O$5010,8,FALSE)</f>
        <v>17-07-2016</v>
      </c>
      <c r="E2565">
        <f>YEAR(Tabela1[[#This Row],[DoB]])</f>
        <v>2016</v>
      </c>
      <c r="F2565">
        <f>IFERROR(VLOOKUP(Tabela1[[#This Row],[Ano]],[1]Escalões!$B$2:$C$72,2,FALSE),0)</f>
        <v>0</v>
      </c>
    </row>
    <row r="2566" spans="1:6" x14ac:dyDescent="0.3">
      <c r="A2566">
        <v>79860</v>
      </c>
      <c r="B2566" t="s">
        <v>2730</v>
      </c>
      <c r="C2566" t="s">
        <v>2715</v>
      </c>
      <c r="D2566" t="str">
        <f>VLOOKUP(Tabela1[[#This Row],[Licença]],[1]DoB!$A$1:$O$5010,8,FALSE)</f>
        <v>28-08-2016</v>
      </c>
      <c r="E2566">
        <f>YEAR(Tabela1[[#This Row],[DoB]])</f>
        <v>2016</v>
      </c>
      <c r="F2566">
        <f>IFERROR(VLOOKUP(Tabela1[[#This Row],[Ano]],[1]Escalões!$B$2:$C$72,2,FALSE),0)</f>
        <v>0</v>
      </c>
    </row>
    <row r="2567" spans="1:6" x14ac:dyDescent="0.3">
      <c r="A2567">
        <v>79857</v>
      </c>
      <c r="B2567" t="s">
        <v>2731</v>
      </c>
      <c r="C2567" t="s">
        <v>2715</v>
      </c>
      <c r="D2567" t="str">
        <f>VLOOKUP(Tabela1[[#This Row],[Licença]],[1]DoB!$A$1:$O$5010,8,FALSE)</f>
        <v>28-08-2016</v>
      </c>
      <c r="E2567">
        <f>YEAR(Tabela1[[#This Row],[DoB]])</f>
        <v>2016</v>
      </c>
      <c r="F2567">
        <f>IFERROR(VLOOKUP(Tabela1[[#This Row],[Ano]],[1]Escalões!$B$2:$C$72,2,FALSE),0)</f>
        <v>0</v>
      </c>
    </row>
    <row r="2568" spans="1:6" x14ac:dyDescent="0.3">
      <c r="A2568">
        <v>80127</v>
      </c>
      <c r="B2568" t="s">
        <v>2732</v>
      </c>
      <c r="C2568" t="s">
        <v>2715</v>
      </c>
      <c r="D2568" t="str">
        <f>VLOOKUP(Tabela1[[#This Row],[Licença]],[1]DoB!$A$1:$O$5010,8,FALSE)</f>
        <v>19-05-2016</v>
      </c>
      <c r="E2568">
        <f>YEAR(Tabela1[[#This Row],[DoB]])</f>
        <v>2016</v>
      </c>
      <c r="F2568">
        <f>IFERROR(VLOOKUP(Tabela1[[#This Row],[Ano]],[1]Escalões!$B$2:$C$72,2,FALSE),0)</f>
        <v>0</v>
      </c>
    </row>
    <row r="2569" spans="1:6" x14ac:dyDescent="0.3">
      <c r="A2569">
        <v>79862</v>
      </c>
      <c r="B2569" t="s">
        <v>2733</v>
      </c>
      <c r="C2569" t="s">
        <v>2715</v>
      </c>
      <c r="D2569" t="str">
        <f>VLOOKUP(Tabela1[[#This Row],[Licença]],[1]DoB!$A$1:$O$5010,8,FALSE)</f>
        <v>18-09-2018</v>
      </c>
      <c r="E2569">
        <f>YEAR(Tabela1[[#This Row],[DoB]])</f>
        <v>2018</v>
      </c>
      <c r="F2569">
        <f>IFERROR(VLOOKUP(Tabela1[[#This Row],[Ano]],[1]Escalões!$B$2:$C$72,2,FALSE),0)</f>
        <v>0</v>
      </c>
    </row>
    <row r="2570" spans="1:6" x14ac:dyDescent="0.3">
      <c r="A2570">
        <v>77008</v>
      </c>
      <c r="B2570" t="s">
        <v>2734</v>
      </c>
      <c r="C2570" t="s">
        <v>2715</v>
      </c>
      <c r="D2570" t="str">
        <f>VLOOKUP(Tabela1[[#This Row],[Licença]],[1]DoB!$A$1:$O$5010,8,FALSE)</f>
        <v>10-04-2012</v>
      </c>
      <c r="E2570">
        <f>YEAR(Tabela1[[#This Row],[DoB]])</f>
        <v>2012</v>
      </c>
      <c r="F2570">
        <f>IFERROR(VLOOKUP(Tabela1[[#This Row],[Ano]],[1]Escalões!$B$2:$C$72,2,FALSE),0)</f>
        <v>0</v>
      </c>
    </row>
    <row r="2571" spans="1:6" x14ac:dyDescent="0.3">
      <c r="A2571">
        <v>76031</v>
      </c>
      <c r="B2571" t="s">
        <v>2735</v>
      </c>
      <c r="C2571" t="s">
        <v>2715</v>
      </c>
      <c r="D2571" t="str">
        <f>VLOOKUP(Tabela1[[#This Row],[Licença]],[1]DoB!$A$1:$O$5010,8,FALSE)</f>
        <v>16-07-2013</v>
      </c>
      <c r="E2571">
        <f>YEAR(Tabela1[[#This Row],[DoB]])</f>
        <v>2013</v>
      </c>
      <c r="F2571">
        <f>IFERROR(VLOOKUP(Tabela1[[#This Row],[Ano]],[1]Escalões!$B$2:$C$72,2,FALSE),0)</f>
        <v>0</v>
      </c>
    </row>
    <row r="2572" spans="1:6" x14ac:dyDescent="0.3">
      <c r="A2572">
        <v>80473</v>
      </c>
      <c r="B2572" t="s">
        <v>2736</v>
      </c>
      <c r="C2572" t="s">
        <v>2737</v>
      </c>
      <c r="D2572" t="str">
        <f>VLOOKUP(Tabela1[[#This Row],[Licença]],[1]DoB!$A$1:$O$5010,8,FALSE)</f>
        <v>11-04-2018</v>
      </c>
      <c r="E2572">
        <f>YEAR(Tabela1[[#This Row],[DoB]])</f>
        <v>2018</v>
      </c>
      <c r="F2572">
        <f>IFERROR(VLOOKUP(Tabela1[[#This Row],[Ano]],[1]Escalões!$B$2:$C$72,2,FALSE),0)</f>
        <v>0</v>
      </c>
    </row>
    <row r="2573" spans="1:6" x14ac:dyDescent="0.3">
      <c r="A2573">
        <v>79485</v>
      </c>
      <c r="B2573" t="s">
        <v>2738</v>
      </c>
      <c r="C2573" t="s">
        <v>2737</v>
      </c>
      <c r="D2573" t="str">
        <f>VLOOKUP(Tabela1[[#This Row],[Licença]],[1]DoB!$A$1:$O$5010,8,FALSE)</f>
        <v>04-08-2016</v>
      </c>
      <c r="E2573">
        <f>YEAR(Tabela1[[#This Row],[DoB]])</f>
        <v>2016</v>
      </c>
      <c r="F2573">
        <f>IFERROR(VLOOKUP(Tabela1[[#This Row],[Ano]],[1]Escalões!$B$2:$C$72,2,FALSE),0)</f>
        <v>0</v>
      </c>
    </row>
    <row r="2574" spans="1:6" x14ac:dyDescent="0.3">
      <c r="A2574">
        <v>78489</v>
      </c>
      <c r="B2574" t="s">
        <v>2739</v>
      </c>
      <c r="C2574" t="s">
        <v>2737</v>
      </c>
      <c r="D2574" t="str">
        <f>VLOOKUP(Tabela1[[#This Row],[Licença]],[1]DoB!$A$1:$O$5010,8,FALSE)</f>
        <v>04-09-2013</v>
      </c>
      <c r="E2574">
        <f>YEAR(Tabela1[[#This Row],[DoB]])</f>
        <v>2013</v>
      </c>
      <c r="F2574">
        <f>IFERROR(VLOOKUP(Tabela1[[#This Row],[Ano]],[1]Escalões!$B$2:$C$72,2,FALSE),0)</f>
        <v>0</v>
      </c>
    </row>
    <row r="2575" spans="1:6" x14ac:dyDescent="0.3">
      <c r="A2575">
        <v>76158</v>
      </c>
      <c r="B2575" t="s">
        <v>2740</v>
      </c>
      <c r="C2575" t="s">
        <v>2737</v>
      </c>
      <c r="D2575" t="str">
        <f>VLOOKUP(Tabela1[[#This Row],[Licença]],[1]DoB!$A$1:$O$5010,8,FALSE)</f>
        <v>07-10-2010</v>
      </c>
      <c r="E2575">
        <f>YEAR(Tabela1[[#This Row],[DoB]])</f>
        <v>2010</v>
      </c>
      <c r="F2575">
        <f>IFERROR(VLOOKUP(Tabela1[[#This Row],[Ano]],[1]Escalões!$B$2:$C$72,2,FALSE),0)</f>
        <v>0</v>
      </c>
    </row>
    <row r="2576" spans="1:6" x14ac:dyDescent="0.3">
      <c r="A2576">
        <v>77869</v>
      </c>
      <c r="B2576" t="s">
        <v>2741</v>
      </c>
      <c r="C2576" t="s">
        <v>2737</v>
      </c>
      <c r="D2576" t="str">
        <f>VLOOKUP(Tabela1[[#This Row],[Licença]],[1]DoB!$A$1:$O$5010,8,FALSE)</f>
        <v>24-05-2014</v>
      </c>
      <c r="E2576">
        <f>YEAR(Tabela1[[#This Row],[DoB]])</f>
        <v>2014</v>
      </c>
      <c r="F2576">
        <f>IFERROR(VLOOKUP(Tabela1[[#This Row],[Ano]],[1]Escalões!$B$2:$C$72,2,FALSE),0)</f>
        <v>0</v>
      </c>
    </row>
    <row r="2577" spans="1:6" x14ac:dyDescent="0.3">
      <c r="A2577">
        <v>79980</v>
      </c>
      <c r="B2577" t="s">
        <v>2742</v>
      </c>
      <c r="C2577" t="s">
        <v>2737</v>
      </c>
      <c r="D2577" t="str">
        <f>VLOOKUP(Tabela1[[#This Row],[Licença]],[1]DoB!$A$1:$O$5010,8,FALSE)</f>
        <v>01-07-2007</v>
      </c>
      <c r="E2577">
        <f>YEAR(Tabela1[[#This Row],[DoB]])</f>
        <v>2007</v>
      </c>
      <c r="F2577">
        <f>IFERROR(VLOOKUP(Tabela1[[#This Row],[Ano]],[1]Escalões!$B$2:$C$72,2,FALSE),0)</f>
        <v>0</v>
      </c>
    </row>
    <row r="2578" spans="1:6" x14ac:dyDescent="0.3">
      <c r="A2578">
        <v>79616</v>
      </c>
      <c r="B2578" t="s">
        <v>2743</v>
      </c>
      <c r="C2578" t="s">
        <v>2737</v>
      </c>
      <c r="D2578" t="str">
        <f>VLOOKUP(Tabela1[[#This Row],[Licença]],[1]DoB!$A$1:$O$5010,8,FALSE)</f>
        <v>27-01-2016</v>
      </c>
      <c r="E2578">
        <f>YEAR(Tabela1[[#This Row],[DoB]])</f>
        <v>2016</v>
      </c>
      <c r="F2578">
        <f>IFERROR(VLOOKUP(Tabela1[[#This Row],[Ano]],[1]Escalões!$B$2:$C$72,2,FALSE),0)</f>
        <v>0</v>
      </c>
    </row>
    <row r="2579" spans="1:6" x14ac:dyDescent="0.3">
      <c r="A2579">
        <v>79974</v>
      </c>
      <c r="B2579" t="s">
        <v>2744</v>
      </c>
      <c r="C2579" t="s">
        <v>2737</v>
      </c>
      <c r="D2579" t="str">
        <f>VLOOKUP(Tabela1[[#This Row],[Licença]],[1]DoB!$A$1:$O$5010,8,FALSE)</f>
        <v>04-08-2014</v>
      </c>
      <c r="E2579">
        <f>YEAR(Tabela1[[#This Row],[DoB]])</f>
        <v>2014</v>
      </c>
      <c r="F2579">
        <f>IFERROR(VLOOKUP(Tabela1[[#This Row],[Ano]],[1]Escalões!$B$2:$C$72,2,FALSE),0)</f>
        <v>0</v>
      </c>
    </row>
    <row r="2580" spans="1:6" x14ac:dyDescent="0.3">
      <c r="A2580">
        <v>78053</v>
      </c>
      <c r="B2580" t="s">
        <v>2745</v>
      </c>
      <c r="C2580" t="s">
        <v>2737</v>
      </c>
      <c r="D2580" t="str">
        <f>VLOOKUP(Tabela1[[#This Row],[Licença]],[1]DoB!$A$1:$O$5010,8,FALSE)</f>
        <v>29-01-2015</v>
      </c>
      <c r="E2580">
        <f>YEAR(Tabela1[[#This Row],[DoB]])</f>
        <v>2015</v>
      </c>
      <c r="F2580">
        <f>IFERROR(VLOOKUP(Tabela1[[#This Row],[Ano]],[1]Escalões!$B$2:$C$72,2,FALSE),0)</f>
        <v>0</v>
      </c>
    </row>
    <row r="2581" spans="1:6" x14ac:dyDescent="0.3">
      <c r="A2581">
        <v>77768</v>
      </c>
      <c r="B2581" t="s">
        <v>2746</v>
      </c>
      <c r="C2581" t="s">
        <v>2737</v>
      </c>
      <c r="D2581" t="str">
        <f>VLOOKUP(Tabela1[[#This Row],[Licença]],[1]DoB!$A$1:$O$5010,8,FALSE)</f>
        <v>01-03-2015</v>
      </c>
      <c r="E2581">
        <f>YEAR(Tabela1[[#This Row],[DoB]])</f>
        <v>2015</v>
      </c>
      <c r="F2581">
        <f>IFERROR(VLOOKUP(Tabela1[[#This Row],[Ano]],[1]Escalões!$B$2:$C$72,2,FALSE),0)</f>
        <v>0</v>
      </c>
    </row>
    <row r="2582" spans="1:6" x14ac:dyDescent="0.3">
      <c r="A2582">
        <v>76595</v>
      </c>
      <c r="B2582" t="s">
        <v>2747</v>
      </c>
      <c r="C2582" t="s">
        <v>2737</v>
      </c>
      <c r="D2582" t="str">
        <f>VLOOKUP(Tabela1[[#This Row],[Licença]],[1]DoB!$A$1:$O$5010,8,FALSE)</f>
        <v>13-10-2010</v>
      </c>
      <c r="E2582">
        <f>YEAR(Tabela1[[#This Row],[DoB]])</f>
        <v>2010</v>
      </c>
      <c r="F2582">
        <f>IFERROR(VLOOKUP(Tabela1[[#This Row],[Ano]],[1]Escalões!$B$2:$C$72,2,FALSE),0)</f>
        <v>0</v>
      </c>
    </row>
    <row r="2583" spans="1:6" x14ac:dyDescent="0.3">
      <c r="A2583">
        <v>80530</v>
      </c>
      <c r="B2583" t="s">
        <v>2748</v>
      </c>
      <c r="C2583" t="s">
        <v>2737</v>
      </c>
      <c r="D2583" t="str">
        <f>VLOOKUP(Tabela1[[#This Row],[Licença]],[1]DoB!$A$1:$O$5010,8,FALSE)</f>
        <v>23-10-2017</v>
      </c>
      <c r="E2583">
        <f>YEAR(Tabela1[[#This Row],[DoB]])</f>
        <v>2017</v>
      </c>
      <c r="F2583">
        <f>IFERROR(VLOOKUP(Tabela1[[#This Row],[Ano]],[1]Escalões!$B$2:$C$72,2,FALSE),0)</f>
        <v>0</v>
      </c>
    </row>
    <row r="2584" spans="1:6" x14ac:dyDescent="0.3">
      <c r="A2584">
        <v>80529</v>
      </c>
      <c r="B2584" t="s">
        <v>2749</v>
      </c>
      <c r="C2584" t="s">
        <v>2737</v>
      </c>
      <c r="D2584" t="str">
        <f>VLOOKUP(Tabela1[[#This Row],[Licença]],[1]DoB!$A$1:$O$5010,8,FALSE)</f>
        <v>23-10-2017</v>
      </c>
      <c r="E2584">
        <f>YEAR(Tabela1[[#This Row],[DoB]])</f>
        <v>2017</v>
      </c>
      <c r="F2584">
        <f>IFERROR(VLOOKUP(Tabela1[[#This Row],[Ano]],[1]Escalões!$B$2:$C$72,2,FALSE),0)</f>
        <v>0</v>
      </c>
    </row>
    <row r="2585" spans="1:6" x14ac:dyDescent="0.3">
      <c r="A2585">
        <v>79748</v>
      </c>
      <c r="B2585" t="s">
        <v>2750</v>
      </c>
      <c r="C2585" t="s">
        <v>2737</v>
      </c>
      <c r="D2585" t="str">
        <f>VLOOKUP(Tabela1[[#This Row],[Licença]],[1]DoB!$A$1:$O$5010,8,FALSE)</f>
        <v>18-11-2014</v>
      </c>
      <c r="E2585">
        <f>YEAR(Tabela1[[#This Row],[DoB]])</f>
        <v>2014</v>
      </c>
      <c r="F2585">
        <f>IFERROR(VLOOKUP(Tabela1[[#This Row],[Ano]],[1]Escalões!$B$2:$C$72,2,FALSE),0)</f>
        <v>0</v>
      </c>
    </row>
    <row r="2586" spans="1:6" x14ac:dyDescent="0.3">
      <c r="A2586">
        <v>78127</v>
      </c>
      <c r="B2586" t="s">
        <v>2751</v>
      </c>
      <c r="C2586" t="s">
        <v>2737</v>
      </c>
      <c r="D2586" t="str">
        <f>VLOOKUP(Tabela1[[#This Row],[Licença]],[1]DoB!$A$1:$O$5010,8,FALSE)</f>
        <v>08-02-2012</v>
      </c>
      <c r="E2586">
        <f>YEAR(Tabela1[[#This Row],[DoB]])</f>
        <v>2012</v>
      </c>
      <c r="F2586">
        <f>IFERROR(VLOOKUP(Tabela1[[#This Row],[Ano]],[1]Escalões!$B$2:$C$72,2,FALSE),0)</f>
        <v>0</v>
      </c>
    </row>
    <row r="2587" spans="1:6" x14ac:dyDescent="0.3">
      <c r="A2587">
        <v>76157</v>
      </c>
      <c r="B2587" t="s">
        <v>2752</v>
      </c>
      <c r="C2587" t="s">
        <v>2737</v>
      </c>
      <c r="D2587" t="str">
        <f>VLOOKUP(Tabela1[[#This Row],[Licença]],[1]DoB!$A$1:$O$5010,8,FALSE)</f>
        <v>09-06-2010</v>
      </c>
      <c r="E2587">
        <f>YEAR(Tabela1[[#This Row],[DoB]])</f>
        <v>2010</v>
      </c>
      <c r="F2587">
        <f>IFERROR(VLOOKUP(Tabela1[[#This Row],[Ano]],[1]Escalões!$B$2:$C$72,2,FALSE),0)</f>
        <v>0</v>
      </c>
    </row>
    <row r="2588" spans="1:6" x14ac:dyDescent="0.3">
      <c r="A2588">
        <v>79996</v>
      </c>
      <c r="B2588" t="s">
        <v>2753</v>
      </c>
      <c r="C2588" t="s">
        <v>2737</v>
      </c>
      <c r="D2588" t="str">
        <f>VLOOKUP(Tabela1[[#This Row],[Licença]],[1]DoB!$A$1:$O$5010,8,FALSE)</f>
        <v>21-04-2015</v>
      </c>
      <c r="E2588">
        <f>YEAR(Tabela1[[#This Row],[DoB]])</f>
        <v>2015</v>
      </c>
      <c r="F2588">
        <f>IFERROR(VLOOKUP(Tabela1[[#This Row],[Ano]],[1]Escalões!$B$2:$C$72,2,FALSE),0)</f>
        <v>0</v>
      </c>
    </row>
    <row r="2589" spans="1:6" x14ac:dyDescent="0.3">
      <c r="A2589">
        <v>80538</v>
      </c>
      <c r="B2589" t="s">
        <v>2754</v>
      </c>
      <c r="C2589" t="s">
        <v>2737</v>
      </c>
      <c r="D2589" t="str">
        <f>VLOOKUP(Tabela1[[#This Row],[Licença]],[1]DoB!$A$1:$O$5010,8,FALSE)</f>
        <v>16-12-2010</v>
      </c>
      <c r="E2589">
        <f>YEAR(Tabela1[[#This Row],[DoB]])</f>
        <v>2010</v>
      </c>
      <c r="F2589">
        <f>IFERROR(VLOOKUP(Tabela1[[#This Row],[Ano]],[1]Escalões!$B$2:$C$72,2,FALSE),0)</f>
        <v>0</v>
      </c>
    </row>
    <row r="2590" spans="1:6" x14ac:dyDescent="0.3">
      <c r="A2590">
        <v>80539</v>
      </c>
      <c r="B2590" t="s">
        <v>2755</v>
      </c>
      <c r="C2590" t="s">
        <v>2737</v>
      </c>
      <c r="D2590" t="str">
        <f>VLOOKUP(Tabela1[[#This Row],[Licença]],[1]DoB!$A$1:$O$5010,8,FALSE)</f>
        <v>02-03-2016</v>
      </c>
      <c r="E2590">
        <f>YEAR(Tabela1[[#This Row],[DoB]])</f>
        <v>2016</v>
      </c>
      <c r="F2590">
        <f>IFERROR(VLOOKUP(Tabela1[[#This Row],[Ano]],[1]Escalões!$B$2:$C$72,2,FALSE),0)</f>
        <v>0</v>
      </c>
    </row>
    <row r="2591" spans="1:6" x14ac:dyDescent="0.3">
      <c r="A2591">
        <v>78222</v>
      </c>
      <c r="B2591" t="s">
        <v>2756</v>
      </c>
      <c r="C2591" t="s">
        <v>2737</v>
      </c>
      <c r="D2591" t="str">
        <f>VLOOKUP(Tabela1[[#This Row],[Licença]],[1]DoB!$A$1:$O$5010,8,FALSE)</f>
        <v>05-11-2014</v>
      </c>
      <c r="E2591">
        <f>YEAR(Tabela1[[#This Row],[DoB]])</f>
        <v>2014</v>
      </c>
      <c r="F2591">
        <f>IFERROR(VLOOKUP(Tabela1[[#This Row],[Ano]],[1]Escalões!$B$2:$C$72,2,FALSE),0)</f>
        <v>0</v>
      </c>
    </row>
    <row r="2592" spans="1:6" x14ac:dyDescent="0.3">
      <c r="A2592">
        <v>78729</v>
      </c>
      <c r="B2592" t="s">
        <v>2757</v>
      </c>
      <c r="C2592" t="s">
        <v>2737</v>
      </c>
      <c r="D2592" t="str">
        <f>VLOOKUP(Tabela1[[#This Row],[Licença]],[1]DoB!$A$1:$O$5010,8,FALSE)</f>
        <v>03-12-2014</v>
      </c>
      <c r="E2592">
        <f>YEAR(Tabela1[[#This Row],[DoB]])</f>
        <v>2014</v>
      </c>
      <c r="F2592">
        <f>IFERROR(VLOOKUP(Tabela1[[#This Row],[Ano]],[1]Escalões!$B$2:$C$72,2,FALSE),0)</f>
        <v>0</v>
      </c>
    </row>
    <row r="2593" spans="1:6" x14ac:dyDescent="0.3">
      <c r="A2593">
        <v>75966</v>
      </c>
      <c r="B2593" t="s">
        <v>2758</v>
      </c>
      <c r="C2593" t="s">
        <v>2737</v>
      </c>
      <c r="D2593" t="str">
        <f>VLOOKUP(Tabela1[[#This Row],[Licença]],[1]DoB!$A$1:$O$5010,8,FALSE)</f>
        <v>18-07-2012</v>
      </c>
      <c r="E2593">
        <f>YEAR(Tabela1[[#This Row],[DoB]])</f>
        <v>2012</v>
      </c>
      <c r="F2593">
        <f>IFERROR(VLOOKUP(Tabela1[[#This Row],[Ano]],[1]Escalões!$B$2:$C$72,2,FALSE),0)</f>
        <v>0</v>
      </c>
    </row>
    <row r="2594" spans="1:6" x14ac:dyDescent="0.3">
      <c r="A2594">
        <v>75965</v>
      </c>
      <c r="B2594" t="s">
        <v>2759</v>
      </c>
      <c r="C2594" t="s">
        <v>2737</v>
      </c>
      <c r="D2594" t="str">
        <f>VLOOKUP(Tabela1[[#This Row],[Licença]],[1]DoB!$A$1:$O$5010,8,FALSE)</f>
        <v>17-11-2007</v>
      </c>
      <c r="E2594">
        <f>YEAR(Tabela1[[#This Row],[DoB]])</f>
        <v>2007</v>
      </c>
      <c r="F2594">
        <f>IFERROR(VLOOKUP(Tabela1[[#This Row],[Ano]],[1]Escalões!$B$2:$C$72,2,FALSE),0)</f>
        <v>0</v>
      </c>
    </row>
    <row r="2595" spans="1:6" x14ac:dyDescent="0.3">
      <c r="A2595">
        <v>78488</v>
      </c>
      <c r="B2595" t="s">
        <v>2760</v>
      </c>
      <c r="C2595" t="s">
        <v>2737</v>
      </c>
      <c r="D2595" t="str">
        <f>VLOOKUP(Tabela1[[#This Row],[Licença]],[1]DoB!$A$1:$O$5010,8,FALSE)</f>
        <v>01-07-2016</v>
      </c>
      <c r="E2595">
        <f>YEAR(Tabela1[[#This Row],[DoB]])</f>
        <v>2016</v>
      </c>
      <c r="F2595">
        <f>IFERROR(VLOOKUP(Tabela1[[#This Row],[Ano]],[1]Escalões!$B$2:$C$72,2,FALSE),0)</f>
        <v>0</v>
      </c>
    </row>
    <row r="2596" spans="1:6" x14ac:dyDescent="0.3">
      <c r="A2596">
        <v>66863</v>
      </c>
      <c r="B2596" t="s">
        <v>2761</v>
      </c>
      <c r="C2596" t="s">
        <v>2737</v>
      </c>
      <c r="D2596" t="str">
        <f>VLOOKUP(Tabela1[[#This Row],[Licença]],[1]DoB!$A$1:$O$5010,8,FALSE)</f>
        <v>18-08-1957</v>
      </c>
      <c r="E2596">
        <f>YEAR(Tabela1[[#This Row],[DoB]])</f>
        <v>1957</v>
      </c>
      <c r="F2596" t="str">
        <f>IFERROR(VLOOKUP(Tabela1[[#This Row],[Ano]],[1]Escalões!$B$2:$C$72,2,FALSE),0)</f>
        <v>Vet VI</v>
      </c>
    </row>
    <row r="2597" spans="1:6" x14ac:dyDescent="0.3">
      <c r="A2597">
        <v>80719</v>
      </c>
      <c r="B2597" t="s">
        <v>2762</v>
      </c>
      <c r="C2597" t="s">
        <v>2737</v>
      </c>
      <c r="D2597" t="str">
        <f>VLOOKUP(Tabela1[[#This Row],[Licença]],[1]DoB!$A$1:$O$5010,8,FALSE)</f>
        <v>25-06-2016</v>
      </c>
      <c r="E2597">
        <f>YEAR(Tabela1[[#This Row],[DoB]])</f>
        <v>2016</v>
      </c>
      <c r="F2597">
        <f>IFERROR(VLOOKUP(Tabela1[[#This Row],[Ano]],[1]Escalões!$B$2:$C$72,2,FALSE),0)</f>
        <v>0</v>
      </c>
    </row>
    <row r="2598" spans="1:6" x14ac:dyDescent="0.3">
      <c r="A2598">
        <v>71978</v>
      </c>
      <c r="B2598" t="s">
        <v>2763</v>
      </c>
      <c r="C2598" t="s">
        <v>2764</v>
      </c>
      <c r="D2598" t="str">
        <f>VLOOKUP(Tabela1[[#This Row],[Licença]],[1]DoB!$A$1:$O$5010,8,FALSE)</f>
        <v>19-05-2009</v>
      </c>
      <c r="E2598">
        <f>YEAR(Tabela1[[#This Row],[DoB]])</f>
        <v>2009</v>
      </c>
      <c r="F2598">
        <f>IFERROR(VLOOKUP(Tabela1[[#This Row],[Ano]],[1]Escalões!$B$2:$C$72,2,FALSE),0)</f>
        <v>0</v>
      </c>
    </row>
    <row r="2599" spans="1:6" x14ac:dyDescent="0.3">
      <c r="A2599">
        <v>74476</v>
      </c>
      <c r="B2599" t="s">
        <v>2765</v>
      </c>
      <c r="C2599" t="s">
        <v>2764</v>
      </c>
      <c r="D2599" t="str">
        <f>VLOOKUP(Tabela1[[#This Row],[Licença]],[1]DoB!$A$1:$O$5010,8,FALSE)</f>
        <v>11-11-2009</v>
      </c>
      <c r="E2599">
        <f>YEAR(Tabela1[[#This Row],[DoB]])</f>
        <v>2009</v>
      </c>
      <c r="F2599">
        <f>IFERROR(VLOOKUP(Tabela1[[#This Row],[Ano]],[1]Escalões!$B$2:$C$72,2,FALSE),0)</f>
        <v>0</v>
      </c>
    </row>
    <row r="2600" spans="1:6" x14ac:dyDescent="0.3">
      <c r="A2600">
        <v>73866</v>
      </c>
      <c r="B2600" t="s">
        <v>2766</v>
      </c>
      <c r="C2600" t="s">
        <v>2764</v>
      </c>
      <c r="D2600" t="str">
        <f>VLOOKUP(Tabela1[[#This Row],[Licença]],[1]DoB!$A$1:$O$5010,8,FALSE)</f>
        <v>05-08-2010</v>
      </c>
      <c r="E2600">
        <f>YEAR(Tabela1[[#This Row],[DoB]])</f>
        <v>2010</v>
      </c>
      <c r="F2600">
        <f>IFERROR(VLOOKUP(Tabela1[[#This Row],[Ano]],[1]Escalões!$B$2:$C$72,2,FALSE),0)</f>
        <v>0</v>
      </c>
    </row>
    <row r="2601" spans="1:6" x14ac:dyDescent="0.3">
      <c r="A2601">
        <v>75882</v>
      </c>
      <c r="B2601" t="s">
        <v>2767</v>
      </c>
      <c r="C2601" t="s">
        <v>2764</v>
      </c>
      <c r="D2601" t="str">
        <f>VLOOKUP(Tabela1[[#This Row],[Licença]],[1]DoB!$A$1:$O$5010,8,FALSE)</f>
        <v>22-07-2011</v>
      </c>
      <c r="E2601">
        <f>YEAR(Tabela1[[#This Row],[DoB]])</f>
        <v>2011</v>
      </c>
      <c r="F2601">
        <f>IFERROR(VLOOKUP(Tabela1[[#This Row],[Ano]],[1]Escalões!$B$2:$C$72,2,FALSE),0)</f>
        <v>0</v>
      </c>
    </row>
    <row r="2602" spans="1:6" x14ac:dyDescent="0.3">
      <c r="A2602">
        <v>71675</v>
      </c>
      <c r="B2602" t="s">
        <v>2768</v>
      </c>
      <c r="C2602" t="s">
        <v>2764</v>
      </c>
      <c r="D2602" t="str">
        <f>VLOOKUP(Tabela1[[#This Row],[Licença]],[1]DoB!$A$1:$O$5010,8,FALSE)</f>
        <v>09-04-2008</v>
      </c>
      <c r="E2602">
        <f>YEAR(Tabela1[[#This Row],[DoB]])</f>
        <v>2008</v>
      </c>
      <c r="F2602">
        <f>IFERROR(VLOOKUP(Tabela1[[#This Row],[Ano]],[1]Escalões!$B$2:$C$72,2,FALSE),0)</f>
        <v>0</v>
      </c>
    </row>
    <row r="2603" spans="1:6" x14ac:dyDescent="0.3">
      <c r="A2603">
        <v>77461</v>
      </c>
      <c r="B2603" t="s">
        <v>2769</v>
      </c>
      <c r="C2603" t="s">
        <v>2764</v>
      </c>
      <c r="D2603" t="str">
        <f>VLOOKUP(Tabela1[[#This Row],[Licença]],[1]DoB!$A$1:$O$5010,8,FALSE)</f>
        <v>03-08-1995</v>
      </c>
      <c r="E2603">
        <f>YEAR(Tabela1[[#This Row],[DoB]])</f>
        <v>1995</v>
      </c>
      <c r="F2603">
        <f>IFERROR(VLOOKUP(Tabela1[[#This Row],[Ano]],[1]Escalões!$B$2:$C$72,2,FALSE),0)</f>
        <v>0</v>
      </c>
    </row>
    <row r="2604" spans="1:6" x14ac:dyDescent="0.3">
      <c r="A2604">
        <v>71195</v>
      </c>
      <c r="B2604" t="s">
        <v>2770</v>
      </c>
      <c r="C2604" t="s">
        <v>2764</v>
      </c>
      <c r="D2604" t="str">
        <f>VLOOKUP(Tabela1[[#This Row],[Licença]],[1]DoB!$A$1:$O$5010,8,FALSE)</f>
        <v>16-11-2006</v>
      </c>
      <c r="E2604">
        <f>YEAR(Tabela1[[#This Row],[DoB]])</f>
        <v>2006</v>
      </c>
      <c r="F2604">
        <f>IFERROR(VLOOKUP(Tabela1[[#This Row],[Ano]],[1]Escalões!$B$2:$C$72,2,FALSE),0)</f>
        <v>0</v>
      </c>
    </row>
    <row r="2605" spans="1:6" x14ac:dyDescent="0.3">
      <c r="A2605">
        <v>68353</v>
      </c>
      <c r="B2605" t="s">
        <v>2771</v>
      </c>
      <c r="C2605" t="s">
        <v>2764</v>
      </c>
      <c r="D2605" t="str">
        <f>VLOOKUP(Tabela1[[#This Row],[Licença]],[1]DoB!$A$1:$O$5010,8,FALSE)</f>
        <v>17-02-2006</v>
      </c>
      <c r="E2605">
        <f>YEAR(Tabela1[[#This Row],[DoB]])</f>
        <v>2006</v>
      </c>
      <c r="F2605">
        <f>IFERROR(VLOOKUP(Tabela1[[#This Row],[Ano]],[1]Escalões!$B$2:$C$72,2,FALSE),0)</f>
        <v>0</v>
      </c>
    </row>
    <row r="2606" spans="1:6" x14ac:dyDescent="0.3">
      <c r="A2606">
        <v>77605</v>
      </c>
      <c r="B2606" t="s">
        <v>2772</v>
      </c>
      <c r="C2606" t="s">
        <v>2764</v>
      </c>
      <c r="D2606" t="str">
        <f>VLOOKUP(Tabela1[[#This Row],[Licença]],[1]DoB!$A$1:$O$5010,8,FALSE)</f>
        <v>02-06-2000</v>
      </c>
      <c r="E2606">
        <f>YEAR(Tabela1[[#This Row],[DoB]])</f>
        <v>2000</v>
      </c>
      <c r="F2606">
        <f>IFERROR(VLOOKUP(Tabela1[[#This Row],[Ano]],[1]Escalões!$B$2:$C$72,2,FALSE),0)</f>
        <v>0</v>
      </c>
    </row>
    <row r="2607" spans="1:6" x14ac:dyDescent="0.3">
      <c r="A2607">
        <v>80351</v>
      </c>
      <c r="B2607" t="s">
        <v>2773</v>
      </c>
      <c r="C2607" t="s">
        <v>2764</v>
      </c>
      <c r="D2607" t="str">
        <f>VLOOKUP(Tabela1[[#This Row],[Licença]],[1]DoB!$A$1:$O$5010,8,FALSE)</f>
        <v>11-01-2008</v>
      </c>
      <c r="E2607">
        <f>YEAR(Tabela1[[#This Row],[DoB]])</f>
        <v>2008</v>
      </c>
      <c r="F2607">
        <f>IFERROR(VLOOKUP(Tabela1[[#This Row],[Ano]],[1]Escalões!$B$2:$C$72,2,FALSE),0)</f>
        <v>0</v>
      </c>
    </row>
    <row r="2608" spans="1:6" x14ac:dyDescent="0.3">
      <c r="A2608">
        <v>80353</v>
      </c>
      <c r="B2608" t="s">
        <v>2774</v>
      </c>
      <c r="C2608" t="s">
        <v>2764</v>
      </c>
      <c r="D2608" t="str">
        <f>VLOOKUP(Tabela1[[#This Row],[Licença]],[1]DoB!$A$1:$O$5010,8,FALSE)</f>
        <v>27-12-2002</v>
      </c>
      <c r="E2608">
        <f>YEAR(Tabela1[[#This Row],[DoB]])</f>
        <v>2002</v>
      </c>
      <c r="F2608">
        <f>IFERROR(VLOOKUP(Tabela1[[#This Row],[Ano]],[1]Escalões!$B$2:$C$72,2,FALSE),0)</f>
        <v>0</v>
      </c>
    </row>
    <row r="2609" spans="1:6" x14ac:dyDescent="0.3">
      <c r="A2609">
        <v>80354</v>
      </c>
      <c r="B2609" t="s">
        <v>2775</v>
      </c>
      <c r="C2609" t="s">
        <v>2764</v>
      </c>
      <c r="D2609" t="str">
        <f>VLOOKUP(Tabela1[[#This Row],[Licença]],[1]DoB!$A$1:$O$5010,8,FALSE)</f>
        <v>30-12-2004</v>
      </c>
      <c r="E2609">
        <f>YEAR(Tabela1[[#This Row],[DoB]])</f>
        <v>2004</v>
      </c>
      <c r="F2609">
        <f>IFERROR(VLOOKUP(Tabela1[[#This Row],[Ano]],[1]Escalões!$B$2:$C$72,2,FALSE),0)</f>
        <v>0</v>
      </c>
    </row>
    <row r="2610" spans="1:6" x14ac:dyDescent="0.3">
      <c r="A2610">
        <v>65843</v>
      </c>
      <c r="B2610" t="s">
        <v>2776</v>
      </c>
      <c r="C2610" t="s">
        <v>2764</v>
      </c>
      <c r="D2610" t="str">
        <f>VLOOKUP(Tabela1[[#This Row],[Licença]],[1]DoB!$A$1:$O$5010,8,FALSE)</f>
        <v>27-09-1985</v>
      </c>
      <c r="E2610">
        <f>YEAR(Tabela1[[#This Row],[DoB]])</f>
        <v>1985</v>
      </c>
      <c r="F2610" t="str">
        <f>IFERROR(VLOOKUP(Tabela1[[#This Row],[Ano]],[1]Escalões!$B$2:$C$72,2,FALSE),0)</f>
        <v>Vet I</v>
      </c>
    </row>
    <row r="2611" spans="1:6" x14ac:dyDescent="0.3">
      <c r="A2611">
        <v>69357</v>
      </c>
      <c r="B2611" t="s">
        <v>2777</v>
      </c>
      <c r="C2611" t="s">
        <v>2764</v>
      </c>
      <c r="D2611" t="str">
        <f>VLOOKUP(Tabela1[[#This Row],[Licença]],[1]DoB!$A$1:$O$5010,8,FALSE)</f>
        <v>05-10-2004</v>
      </c>
      <c r="E2611">
        <f>YEAR(Tabela1[[#This Row],[DoB]])</f>
        <v>2004</v>
      </c>
      <c r="F2611">
        <f>IFERROR(VLOOKUP(Tabela1[[#This Row],[Ano]],[1]Escalões!$B$2:$C$72,2,FALSE),0)</f>
        <v>0</v>
      </c>
    </row>
    <row r="2612" spans="1:6" x14ac:dyDescent="0.3">
      <c r="A2612">
        <v>62843</v>
      </c>
      <c r="B2612" t="s">
        <v>2778</v>
      </c>
      <c r="C2612" t="s">
        <v>2764</v>
      </c>
      <c r="D2612" t="str">
        <f>VLOOKUP(Tabela1[[#This Row],[Licença]],[1]DoB!$A$1:$O$5010,8,FALSE)</f>
        <v>14-02-1999</v>
      </c>
      <c r="E2612">
        <f>YEAR(Tabela1[[#This Row],[DoB]])</f>
        <v>1999</v>
      </c>
      <c r="F2612">
        <f>IFERROR(VLOOKUP(Tabela1[[#This Row],[Ano]],[1]Escalões!$B$2:$C$72,2,FALSE),0)</f>
        <v>0</v>
      </c>
    </row>
    <row r="2613" spans="1:6" x14ac:dyDescent="0.3">
      <c r="A2613">
        <v>79388</v>
      </c>
      <c r="B2613" t="s">
        <v>2779</v>
      </c>
      <c r="C2613" t="s">
        <v>2764</v>
      </c>
      <c r="D2613" t="str">
        <f>VLOOKUP(Tabela1[[#This Row],[Licença]],[1]DoB!$A$1:$O$5010,8,FALSE)</f>
        <v>01-07-2009</v>
      </c>
      <c r="E2613">
        <f>YEAR(Tabela1[[#This Row],[DoB]])</f>
        <v>2009</v>
      </c>
      <c r="F2613">
        <f>IFERROR(VLOOKUP(Tabela1[[#This Row],[Ano]],[1]Escalões!$B$2:$C$72,2,FALSE),0)</f>
        <v>0</v>
      </c>
    </row>
    <row r="2614" spans="1:6" x14ac:dyDescent="0.3">
      <c r="A2614">
        <v>74916</v>
      </c>
      <c r="B2614" t="s">
        <v>2780</v>
      </c>
      <c r="C2614" t="s">
        <v>2764</v>
      </c>
      <c r="D2614" t="str">
        <f>VLOOKUP(Tabela1[[#This Row],[Licença]],[1]DoB!$A$1:$O$5010,8,FALSE)</f>
        <v>22-07-2011</v>
      </c>
      <c r="E2614">
        <f>YEAR(Tabela1[[#This Row],[DoB]])</f>
        <v>2011</v>
      </c>
      <c r="F2614">
        <f>IFERROR(VLOOKUP(Tabela1[[#This Row],[Ano]],[1]Escalões!$B$2:$C$72,2,FALSE),0)</f>
        <v>0</v>
      </c>
    </row>
    <row r="2615" spans="1:6" x14ac:dyDescent="0.3">
      <c r="A2615">
        <v>61232</v>
      </c>
      <c r="B2615" t="s">
        <v>2781</v>
      </c>
      <c r="C2615" t="s">
        <v>2764</v>
      </c>
      <c r="D2615" t="str">
        <f>VLOOKUP(Tabela1[[#This Row],[Licença]],[1]DoB!$A$1:$O$5010,8,FALSE)</f>
        <v>16-09-1997</v>
      </c>
      <c r="E2615">
        <f>YEAR(Tabela1[[#This Row],[DoB]])</f>
        <v>1997</v>
      </c>
      <c r="F2615">
        <f>IFERROR(VLOOKUP(Tabela1[[#This Row],[Ano]],[1]Escalões!$B$2:$C$72,2,FALSE),0)</f>
        <v>0</v>
      </c>
    </row>
    <row r="2616" spans="1:6" x14ac:dyDescent="0.3">
      <c r="A2616">
        <v>76758</v>
      </c>
      <c r="B2616" t="s">
        <v>2782</v>
      </c>
      <c r="C2616" t="s">
        <v>2764</v>
      </c>
      <c r="D2616" t="str">
        <f>VLOOKUP(Tabela1[[#This Row],[Licença]],[1]DoB!$A$1:$O$5010,8,FALSE)</f>
        <v>28-09-2012</v>
      </c>
      <c r="E2616">
        <f>YEAR(Tabela1[[#This Row],[DoB]])</f>
        <v>2012</v>
      </c>
      <c r="F2616">
        <f>IFERROR(VLOOKUP(Tabela1[[#This Row],[Ano]],[1]Escalões!$B$2:$C$72,2,FALSE),0)</f>
        <v>0</v>
      </c>
    </row>
    <row r="2617" spans="1:6" x14ac:dyDescent="0.3">
      <c r="A2617">
        <v>75706</v>
      </c>
      <c r="B2617" t="s">
        <v>2783</v>
      </c>
      <c r="C2617" t="s">
        <v>2764</v>
      </c>
      <c r="D2617" t="str">
        <f>VLOOKUP(Tabela1[[#This Row],[Licença]],[1]DoB!$A$1:$O$5010,8,FALSE)</f>
        <v>12-01-2010</v>
      </c>
      <c r="E2617">
        <f>YEAR(Tabela1[[#This Row],[DoB]])</f>
        <v>2010</v>
      </c>
      <c r="F2617">
        <f>IFERROR(VLOOKUP(Tabela1[[#This Row],[Ano]],[1]Escalões!$B$2:$C$72,2,FALSE),0)</f>
        <v>0</v>
      </c>
    </row>
    <row r="2618" spans="1:6" x14ac:dyDescent="0.3">
      <c r="A2618">
        <v>80410</v>
      </c>
      <c r="B2618" t="s">
        <v>2784</v>
      </c>
      <c r="C2618" t="s">
        <v>2764</v>
      </c>
      <c r="D2618" t="str">
        <f>VLOOKUP(Tabela1[[#This Row],[Licença]],[1]DoB!$A$1:$O$5010,8,FALSE)</f>
        <v>06-12-1997</v>
      </c>
      <c r="E2618">
        <f>YEAR(Tabela1[[#This Row],[DoB]])</f>
        <v>1997</v>
      </c>
      <c r="F2618">
        <f>IFERROR(VLOOKUP(Tabela1[[#This Row],[Ano]],[1]Escalões!$B$2:$C$72,2,FALSE),0)</f>
        <v>0</v>
      </c>
    </row>
    <row r="2619" spans="1:6" x14ac:dyDescent="0.3">
      <c r="A2619">
        <v>71037</v>
      </c>
      <c r="B2619" t="s">
        <v>2785</v>
      </c>
      <c r="C2619" t="s">
        <v>2764</v>
      </c>
      <c r="D2619" t="str">
        <f>VLOOKUP(Tabela1[[#This Row],[Licença]],[1]DoB!$A$1:$O$5010,8,FALSE)</f>
        <v>11-09-2007</v>
      </c>
      <c r="E2619">
        <f>YEAR(Tabela1[[#This Row],[DoB]])</f>
        <v>2007</v>
      </c>
      <c r="F2619">
        <f>IFERROR(VLOOKUP(Tabela1[[#This Row],[Ano]],[1]Escalões!$B$2:$C$72,2,FALSE),0)</f>
        <v>0</v>
      </c>
    </row>
    <row r="2620" spans="1:6" x14ac:dyDescent="0.3">
      <c r="A2620">
        <v>78132</v>
      </c>
      <c r="B2620" t="s">
        <v>2786</v>
      </c>
      <c r="C2620" t="s">
        <v>2764</v>
      </c>
      <c r="D2620" t="str">
        <f>VLOOKUP(Tabela1[[#This Row],[Licença]],[1]DoB!$A$1:$O$5010,8,FALSE)</f>
        <v>30-12-2010</v>
      </c>
      <c r="E2620">
        <f>YEAR(Tabela1[[#This Row],[DoB]])</f>
        <v>2010</v>
      </c>
      <c r="F2620">
        <f>IFERROR(VLOOKUP(Tabela1[[#This Row],[Ano]],[1]Escalões!$B$2:$C$72,2,FALSE),0)</f>
        <v>0</v>
      </c>
    </row>
    <row r="2621" spans="1:6" x14ac:dyDescent="0.3">
      <c r="A2621">
        <v>76212</v>
      </c>
      <c r="B2621" t="s">
        <v>2787</v>
      </c>
      <c r="C2621" t="s">
        <v>2764</v>
      </c>
      <c r="D2621" t="str">
        <f>VLOOKUP(Tabela1[[#This Row],[Licença]],[1]DoB!$A$1:$O$5010,8,FALSE)</f>
        <v>04-05-2012</v>
      </c>
      <c r="E2621">
        <f>YEAR(Tabela1[[#This Row],[DoB]])</f>
        <v>2012</v>
      </c>
      <c r="F2621">
        <f>IFERROR(VLOOKUP(Tabela1[[#This Row],[Ano]],[1]Escalões!$B$2:$C$72,2,FALSE),0)</f>
        <v>0</v>
      </c>
    </row>
    <row r="2622" spans="1:6" x14ac:dyDescent="0.3">
      <c r="A2622">
        <v>78115</v>
      </c>
      <c r="B2622" t="s">
        <v>2788</v>
      </c>
      <c r="C2622" t="s">
        <v>2764</v>
      </c>
      <c r="D2622" t="str">
        <f>VLOOKUP(Tabela1[[#This Row],[Licença]],[1]DoB!$A$1:$O$5010,8,FALSE)</f>
        <v>27-07-2013</v>
      </c>
      <c r="E2622">
        <f>YEAR(Tabela1[[#This Row],[DoB]])</f>
        <v>2013</v>
      </c>
      <c r="F2622">
        <f>IFERROR(VLOOKUP(Tabela1[[#This Row],[Ano]],[1]Escalões!$B$2:$C$72,2,FALSE),0)</f>
        <v>0</v>
      </c>
    </row>
    <row r="2623" spans="1:6" x14ac:dyDescent="0.3">
      <c r="A2623">
        <v>79988</v>
      </c>
      <c r="B2623" t="s">
        <v>2789</v>
      </c>
      <c r="C2623" t="s">
        <v>2764</v>
      </c>
      <c r="D2623" t="str">
        <f>VLOOKUP(Tabela1[[#This Row],[Licença]],[1]DoB!$A$1:$O$5010,8,FALSE)</f>
        <v>25-09-2012</v>
      </c>
      <c r="E2623">
        <f>YEAR(Tabela1[[#This Row],[DoB]])</f>
        <v>2012</v>
      </c>
      <c r="F2623">
        <f>IFERROR(VLOOKUP(Tabela1[[#This Row],[Ano]],[1]Escalões!$B$2:$C$72,2,FALSE),0)</f>
        <v>0</v>
      </c>
    </row>
    <row r="2624" spans="1:6" x14ac:dyDescent="0.3">
      <c r="A2624">
        <v>78882</v>
      </c>
      <c r="B2624" t="s">
        <v>2790</v>
      </c>
      <c r="C2624" t="s">
        <v>2764</v>
      </c>
      <c r="D2624" t="str">
        <f>VLOOKUP(Tabela1[[#This Row],[Licença]],[1]DoB!$A$1:$O$5010,8,FALSE)</f>
        <v>18-12-2013</v>
      </c>
      <c r="E2624">
        <f>YEAR(Tabela1[[#This Row],[DoB]])</f>
        <v>2013</v>
      </c>
      <c r="F2624">
        <f>IFERROR(VLOOKUP(Tabela1[[#This Row],[Ano]],[1]Escalões!$B$2:$C$72,2,FALSE),0)</f>
        <v>0</v>
      </c>
    </row>
    <row r="2625" spans="1:6" x14ac:dyDescent="0.3">
      <c r="A2625">
        <v>76761</v>
      </c>
      <c r="B2625" t="s">
        <v>2791</v>
      </c>
      <c r="C2625" t="s">
        <v>2764</v>
      </c>
      <c r="D2625" t="str">
        <f>VLOOKUP(Tabela1[[#This Row],[Licença]],[1]DoB!$A$1:$O$5010,8,FALSE)</f>
        <v>28-09-2012</v>
      </c>
      <c r="E2625">
        <f>YEAR(Tabela1[[#This Row],[DoB]])</f>
        <v>2012</v>
      </c>
      <c r="F2625">
        <f>IFERROR(VLOOKUP(Tabela1[[#This Row],[Ano]],[1]Escalões!$B$2:$C$72,2,FALSE),0)</f>
        <v>0</v>
      </c>
    </row>
    <row r="2626" spans="1:6" x14ac:dyDescent="0.3">
      <c r="A2626">
        <v>78121</v>
      </c>
      <c r="B2626" t="s">
        <v>2792</v>
      </c>
      <c r="C2626" t="s">
        <v>2764</v>
      </c>
      <c r="D2626" t="str">
        <f>VLOOKUP(Tabela1[[#This Row],[Licença]],[1]DoB!$A$1:$O$5010,8,FALSE)</f>
        <v>30-06-2014</v>
      </c>
      <c r="E2626">
        <f>YEAR(Tabela1[[#This Row],[DoB]])</f>
        <v>2014</v>
      </c>
      <c r="F2626">
        <f>IFERROR(VLOOKUP(Tabela1[[#This Row],[Ano]],[1]Escalões!$B$2:$C$72,2,FALSE),0)</f>
        <v>0</v>
      </c>
    </row>
    <row r="2627" spans="1:6" x14ac:dyDescent="0.3">
      <c r="A2627">
        <v>78881</v>
      </c>
      <c r="B2627" t="s">
        <v>2793</v>
      </c>
      <c r="C2627" t="s">
        <v>2764</v>
      </c>
      <c r="D2627" t="str">
        <f>VLOOKUP(Tabela1[[#This Row],[Licença]],[1]DoB!$A$1:$O$5010,8,FALSE)</f>
        <v>03-09-2015</v>
      </c>
      <c r="E2627">
        <f>YEAR(Tabela1[[#This Row],[DoB]])</f>
        <v>2015</v>
      </c>
      <c r="F2627">
        <f>IFERROR(VLOOKUP(Tabela1[[#This Row],[Ano]],[1]Escalões!$B$2:$C$72,2,FALSE),0)</f>
        <v>0</v>
      </c>
    </row>
    <row r="2628" spans="1:6" x14ac:dyDescent="0.3">
      <c r="A2628">
        <v>78129</v>
      </c>
      <c r="B2628" t="s">
        <v>2794</v>
      </c>
      <c r="C2628" t="s">
        <v>2764</v>
      </c>
      <c r="D2628" t="str">
        <f>VLOOKUP(Tabela1[[#This Row],[Licença]],[1]DoB!$A$1:$O$5010,8,FALSE)</f>
        <v>06-06-2015</v>
      </c>
      <c r="E2628">
        <f>YEAR(Tabela1[[#This Row],[DoB]])</f>
        <v>2015</v>
      </c>
      <c r="F2628">
        <f>IFERROR(VLOOKUP(Tabela1[[#This Row],[Ano]],[1]Escalões!$B$2:$C$72,2,FALSE),0)</f>
        <v>0</v>
      </c>
    </row>
    <row r="2629" spans="1:6" x14ac:dyDescent="0.3">
      <c r="A2629">
        <v>78118</v>
      </c>
      <c r="B2629" t="s">
        <v>2795</v>
      </c>
      <c r="C2629" t="s">
        <v>2764</v>
      </c>
      <c r="D2629" t="str">
        <f>VLOOKUP(Tabela1[[#This Row],[Licença]],[1]DoB!$A$1:$O$5010,8,FALSE)</f>
        <v>10-08-2015</v>
      </c>
      <c r="E2629">
        <f>YEAR(Tabela1[[#This Row],[DoB]])</f>
        <v>2015</v>
      </c>
      <c r="F2629">
        <f>IFERROR(VLOOKUP(Tabela1[[#This Row],[Ano]],[1]Escalões!$B$2:$C$72,2,FALSE),0)</f>
        <v>0</v>
      </c>
    </row>
    <row r="2630" spans="1:6" x14ac:dyDescent="0.3">
      <c r="A2630">
        <v>78123</v>
      </c>
      <c r="B2630" t="s">
        <v>2796</v>
      </c>
      <c r="C2630" t="s">
        <v>2764</v>
      </c>
      <c r="D2630" t="str">
        <f>VLOOKUP(Tabela1[[#This Row],[Licença]],[1]DoB!$A$1:$O$5010,8,FALSE)</f>
        <v>22-12-2014</v>
      </c>
      <c r="E2630">
        <f>YEAR(Tabela1[[#This Row],[DoB]])</f>
        <v>2014</v>
      </c>
      <c r="F2630">
        <f>IFERROR(VLOOKUP(Tabela1[[#This Row],[Ano]],[1]Escalões!$B$2:$C$72,2,FALSE),0)</f>
        <v>0</v>
      </c>
    </row>
    <row r="2631" spans="1:6" x14ac:dyDescent="0.3">
      <c r="A2631">
        <v>79172</v>
      </c>
      <c r="B2631" t="s">
        <v>2797</v>
      </c>
      <c r="C2631" t="s">
        <v>2764</v>
      </c>
      <c r="D2631" t="str">
        <f>VLOOKUP(Tabela1[[#This Row],[Licença]],[1]DoB!$A$1:$O$5010,8,FALSE)</f>
        <v>01-05-2017</v>
      </c>
      <c r="E2631">
        <f>YEAR(Tabela1[[#This Row],[DoB]])</f>
        <v>2017</v>
      </c>
      <c r="F2631">
        <f>IFERROR(VLOOKUP(Tabela1[[#This Row],[Ano]],[1]Escalões!$B$2:$C$72,2,FALSE),0)</f>
        <v>0</v>
      </c>
    </row>
    <row r="2632" spans="1:6" x14ac:dyDescent="0.3">
      <c r="A2632">
        <v>79418</v>
      </c>
      <c r="B2632" t="s">
        <v>2798</v>
      </c>
      <c r="C2632" t="s">
        <v>2764</v>
      </c>
      <c r="D2632" t="str">
        <f>VLOOKUP(Tabela1[[#This Row],[Licença]],[1]DoB!$A$1:$O$5010,8,FALSE)</f>
        <v>30-01-2017</v>
      </c>
      <c r="E2632">
        <f>YEAR(Tabela1[[#This Row],[DoB]])</f>
        <v>2017</v>
      </c>
      <c r="F2632">
        <f>IFERROR(VLOOKUP(Tabela1[[#This Row],[Ano]],[1]Escalões!$B$2:$C$72,2,FALSE),0)</f>
        <v>0</v>
      </c>
    </row>
    <row r="2633" spans="1:6" x14ac:dyDescent="0.3">
      <c r="A2633">
        <v>80124</v>
      </c>
      <c r="B2633" t="s">
        <v>2799</v>
      </c>
      <c r="C2633" t="s">
        <v>2764</v>
      </c>
      <c r="D2633" t="str">
        <f>VLOOKUP(Tabela1[[#This Row],[Licença]],[1]DoB!$A$1:$O$5010,8,FALSE)</f>
        <v>02-12-2017</v>
      </c>
      <c r="E2633">
        <f>YEAR(Tabela1[[#This Row],[DoB]])</f>
        <v>2017</v>
      </c>
      <c r="F2633">
        <f>IFERROR(VLOOKUP(Tabela1[[#This Row],[Ano]],[1]Escalões!$B$2:$C$72,2,FALSE),0)</f>
        <v>0</v>
      </c>
    </row>
    <row r="2634" spans="1:6" x14ac:dyDescent="0.3">
      <c r="A2634">
        <v>79983</v>
      </c>
      <c r="B2634" t="s">
        <v>2800</v>
      </c>
      <c r="C2634" t="s">
        <v>2764</v>
      </c>
      <c r="D2634" t="str">
        <f>VLOOKUP(Tabela1[[#This Row],[Licença]],[1]DoB!$A$1:$O$5010,8,FALSE)</f>
        <v>23-12-2014</v>
      </c>
      <c r="E2634">
        <f>YEAR(Tabela1[[#This Row],[DoB]])</f>
        <v>2014</v>
      </c>
      <c r="F2634">
        <f>IFERROR(VLOOKUP(Tabela1[[#This Row],[Ano]],[1]Escalões!$B$2:$C$72,2,FALSE),0)</f>
        <v>0</v>
      </c>
    </row>
    <row r="2635" spans="1:6" x14ac:dyDescent="0.3">
      <c r="A2635">
        <v>79984</v>
      </c>
      <c r="B2635" t="s">
        <v>2801</v>
      </c>
      <c r="C2635" t="s">
        <v>2764</v>
      </c>
      <c r="D2635" t="str">
        <f>VLOOKUP(Tabela1[[#This Row],[Licença]],[1]DoB!$A$1:$O$5010,8,FALSE)</f>
        <v>21-08-2016</v>
      </c>
      <c r="E2635">
        <f>YEAR(Tabela1[[#This Row],[DoB]])</f>
        <v>2016</v>
      </c>
      <c r="F2635">
        <f>IFERROR(VLOOKUP(Tabela1[[#This Row],[Ano]],[1]Escalões!$B$2:$C$72,2,FALSE),0)</f>
        <v>0</v>
      </c>
    </row>
    <row r="2636" spans="1:6" x14ac:dyDescent="0.3">
      <c r="A2636">
        <v>76760</v>
      </c>
      <c r="B2636" t="s">
        <v>2802</v>
      </c>
      <c r="C2636" t="s">
        <v>2764</v>
      </c>
      <c r="D2636" t="str">
        <f>VLOOKUP(Tabela1[[#This Row],[Licença]],[1]DoB!$A$1:$O$5010,8,FALSE)</f>
        <v>12-08-2013</v>
      </c>
      <c r="E2636">
        <f>YEAR(Tabela1[[#This Row],[DoB]])</f>
        <v>2013</v>
      </c>
      <c r="F2636">
        <f>IFERROR(VLOOKUP(Tabela1[[#This Row],[Ano]],[1]Escalões!$B$2:$C$72,2,FALSE),0)</f>
        <v>0</v>
      </c>
    </row>
    <row r="2637" spans="1:6" x14ac:dyDescent="0.3">
      <c r="A2637">
        <v>79565</v>
      </c>
      <c r="B2637" t="s">
        <v>2803</v>
      </c>
      <c r="C2637" t="s">
        <v>2764</v>
      </c>
      <c r="D2637" t="str">
        <f>VLOOKUP(Tabela1[[#This Row],[Licença]],[1]DoB!$A$1:$O$5010,8,FALSE)</f>
        <v>05-12-2011</v>
      </c>
      <c r="E2637">
        <f>YEAR(Tabela1[[#This Row],[DoB]])</f>
        <v>2011</v>
      </c>
      <c r="F2637">
        <f>IFERROR(VLOOKUP(Tabela1[[#This Row],[Ano]],[1]Escalões!$B$2:$C$72,2,FALSE),0)</f>
        <v>0</v>
      </c>
    </row>
    <row r="2638" spans="1:6" x14ac:dyDescent="0.3">
      <c r="A2638">
        <v>80593</v>
      </c>
      <c r="B2638" t="s">
        <v>2804</v>
      </c>
      <c r="C2638" t="s">
        <v>2764</v>
      </c>
      <c r="D2638" t="str">
        <f>VLOOKUP(Tabela1[[#This Row],[Licença]],[1]DoB!$A$1:$O$5010,8,FALSE)</f>
        <v>18-09-2016</v>
      </c>
      <c r="E2638">
        <f>YEAR(Tabela1[[#This Row],[DoB]])</f>
        <v>2016</v>
      </c>
      <c r="F2638">
        <f>IFERROR(VLOOKUP(Tabela1[[#This Row],[Ano]],[1]Escalões!$B$2:$C$72,2,FALSE),0)</f>
        <v>0</v>
      </c>
    </row>
    <row r="2639" spans="1:6" x14ac:dyDescent="0.3">
      <c r="A2639">
        <v>80594</v>
      </c>
      <c r="B2639" t="s">
        <v>2805</v>
      </c>
      <c r="C2639" t="s">
        <v>2764</v>
      </c>
      <c r="D2639" t="str">
        <f>VLOOKUP(Tabela1[[#This Row],[Licença]],[1]DoB!$A$1:$O$5010,8,FALSE)</f>
        <v>16-10-2015</v>
      </c>
      <c r="E2639">
        <f>YEAR(Tabela1[[#This Row],[DoB]])</f>
        <v>2015</v>
      </c>
      <c r="F2639">
        <f>IFERROR(VLOOKUP(Tabela1[[#This Row],[Ano]],[1]Escalões!$B$2:$C$72,2,FALSE),0)</f>
        <v>0</v>
      </c>
    </row>
    <row r="2640" spans="1:6" x14ac:dyDescent="0.3">
      <c r="A2640">
        <v>76781</v>
      </c>
      <c r="B2640" t="s">
        <v>2806</v>
      </c>
      <c r="C2640" t="s">
        <v>2764</v>
      </c>
      <c r="D2640" t="str">
        <f>VLOOKUP(Tabela1[[#This Row],[Licença]],[1]DoB!$A$1:$O$5010,8,FALSE)</f>
        <v>05-01-2013</v>
      </c>
      <c r="E2640">
        <f>YEAR(Tabela1[[#This Row],[DoB]])</f>
        <v>2013</v>
      </c>
      <c r="F2640">
        <f>IFERROR(VLOOKUP(Tabela1[[#This Row],[Ano]],[1]Escalões!$B$2:$C$72,2,FALSE),0)</f>
        <v>0</v>
      </c>
    </row>
    <row r="2641" spans="1:6" x14ac:dyDescent="0.3">
      <c r="A2641">
        <v>79982</v>
      </c>
      <c r="B2641" t="s">
        <v>2807</v>
      </c>
      <c r="C2641" t="s">
        <v>2764</v>
      </c>
      <c r="D2641" t="str">
        <f>VLOOKUP(Tabela1[[#This Row],[Licença]],[1]DoB!$A$1:$O$5010,8,FALSE)</f>
        <v>14-02-2014</v>
      </c>
      <c r="E2641">
        <f>YEAR(Tabela1[[#This Row],[DoB]])</f>
        <v>2014</v>
      </c>
      <c r="F2641">
        <f>IFERROR(VLOOKUP(Tabela1[[#This Row],[Ano]],[1]Escalões!$B$2:$C$72,2,FALSE),0)</f>
        <v>0</v>
      </c>
    </row>
    <row r="2642" spans="1:6" x14ac:dyDescent="0.3">
      <c r="A2642">
        <v>78997</v>
      </c>
      <c r="B2642" t="s">
        <v>2808</v>
      </c>
      <c r="C2642" t="s">
        <v>2764</v>
      </c>
      <c r="D2642" t="str">
        <f>VLOOKUP(Tabela1[[#This Row],[Licença]],[1]DoB!$A$1:$O$5010,8,FALSE)</f>
        <v>08-01-2014</v>
      </c>
      <c r="E2642">
        <f>YEAR(Tabela1[[#This Row],[DoB]])</f>
        <v>2014</v>
      </c>
      <c r="F2642">
        <f>IFERROR(VLOOKUP(Tabela1[[#This Row],[Ano]],[1]Escalões!$B$2:$C$72,2,FALSE),0)</f>
        <v>0</v>
      </c>
    </row>
    <row r="2643" spans="1:6" x14ac:dyDescent="0.3">
      <c r="A2643">
        <v>80610</v>
      </c>
      <c r="B2643" t="s">
        <v>2809</v>
      </c>
      <c r="C2643" t="s">
        <v>2764</v>
      </c>
      <c r="D2643" t="str">
        <f>VLOOKUP(Tabela1[[#This Row],[Licença]],[1]DoB!$A$1:$O$5010,8,FALSE)</f>
        <v>16-05-2017</v>
      </c>
      <c r="E2643">
        <f>YEAR(Tabela1[[#This Row],[DoB]])</f>
        <v>2017</v>
      </c>
      <c r="F2643">
        <f>IFERROR(VLOOKUP(Tabela1[[#This Row],[Ano]],[1]Escalões!$B$2:$C$72,2,FALSE),0)</f>
        <v>0</v>
      </c>
    </row>
    <row r="2644" spans="1:6" x14ac:dyDescent="0.3">
      <c r="A2644">
        <v>71320</v>
      </c>
      <c r="B2644" t="s">
        <v>2810</v>
      </c>
      <c r="C2644" t="s">
        <v>2811</v>
      </c>
      <c r="D2644" t="str">
        <f>VLOOKUP(Tabela1[[#This Row],[Licença]],[1]DoB!$A$1:$O$5010,8,FALSE)</f>
        <v>15-05-2009</v>
      </c>
      <c r="E2644">
        <f>YEAR(Tabela1[[#This Row],[DoB]])</f>
        <v>2009</v>
      </c>
      <c r="F2644">
        <f>IFERROR(VLOOKUP(Tabela1[[#This Row],[Ano]],[1]Escalões!$B$2:$C$72,2,FALSE),0)</f>
        <v>0</v>
      </c>
    </row>
    <row r="2645" spans="1:6" x14ac:dyDescent="0.3">
      <c r="A2645">
        <v>74884</v>
      </c>
      <c r="B2645" t="s">
        <v>2812</v>
      </c>
      <c r="C2645" t="s">
        <v>2811</v>
      </c>
      <c r="D2645" t="str">
        <f>VLOOKUP(Tabela1[[#This Row],[Licença]],[1]DoB!$A$1:$O$5010,8,FALSE)</f>
        <v>12-01-2009</v>
      </c>
      <c r="E2645">
        <f>YEAR(Tabela1[[#This Row],[DoB]])</f>
        <v>2009</v>
      </c>
      <c r="F2645">
        <f>IFERROR(VLOOKUP(Tabela1[[#This Row],[Ano]],[1]Escalões!$B$2:$C$72,2,FALSE),0)</f>
        <v>0</v>
      </c>
    </row>
    <row r="2646" spans="1:6" x14ac:dyDescent="0.3">
      <c r="A2646">
        <v>73818</v>
      </c>
      <c r="B2646" t="s">
        <v>2813</v>
      </c>
      <c r="C2646" t="s">
        <v>2811</v>
      </c>
      <c r="D2646" t="str">
        <f>VLOOKUP(Tabela1[[#This Row],[Licença]],[1]DoB!$A$1:$O$5010,8,FALSE)</f>
        <v>15-01-2008</v>
      </c>
      <c r="E2646">
        <f>YEAR(Tabela1[[#This Row],[DoB]])</f>
        <v>2008</v>
      </c>
      <c r="F2646">
        <f>IFERROR(VLOOKUP(Tabela1[[#This Row],[Ano]],[1]Escalões!$B$2:$C$72,2,FALSE),0)</f>
        <v>0</v>
      </c>
    </row>
    <row r="2647" spans="1:6" x14ac:dyDescent="0.3">
      <c r="A2647">
        <v>74882</v>
      </c>
      <c r="B2647" t="s">
        <v>2814</v>
      </c>
      <c r="C2647" t="s">
        <v>2811</v>
      </c>
      <c r="D2647" t="str">
        <f>VLOOKUP(Tabela1[[#This Row],[Licença]],[1]DoB!$A$1:$O$5010,8,FALSE)</f>
        <v>19-12-2009</v>
      </c>
      <c r="E2647">
        <f>YEAR(Tabela1[[#This Row],[DoB]])</f>
        <v>2009</v>
      </c>
      <c r="F2647">
        <f>IFERROR(VLOOKUP(Tabela1[[#This Row],[Ano]],[1]Escalões!$B$2:$C$72,2,FALSE),0)</f>
        <v>0</v>
      </c>
    </row>
    <row r="2648" spans="1:6" x14ac:dyDescent="0.3">
      <c r="A2648">
        <v>79517</v>
      </c>
      <c r="B2648" t="s">
        <v>2815</v>
      </c>
      <c r="C2648" t="s">
        <v>2811</v>
      </c>
      <c r="D2648" t="str">
        <f>VLOOKUP(Tabela1[[#This Row],[Licença]],[1]DoB!$A$1:$O$5010,8,FALSE)</f>
        <v>02-02-2017</v>
      </c>
      <c r="E2648">
        <f>YEAR(Tabela1[[#This Row],[DoB]])</f>
        <v>2017</v>
      </c>
      <c r="F2648">
        <f>IFERROR(VLOOKUP(Tabela1[[#This Row],[Ano]],[1]Escalões!$B$2:$C$72,2,FALSE),0)</f>
        <v>0</v>
      </c>
    </row>
    <row r="2649" spans="1:6" x14ac:dyDescent="0.3">
      <c r="A2649">
        <v>72552</v>
      </c>
      <c r="B2649" t="s">
        <v>2816</v>
      </c>
      <c r="C2649" t="s">
        <v>2811</v>
      </c>
      <c r="D2649" t="str">
        <f>VLOOKUP(Tabela1[[#This Row],[Licença]],[1]DoB!$A$1:$O$5010,8,FALSE)</f>
        <v>11-06-2008</v>
      </c>
      <c r="E2649">
        <f>YEAR(Tabela1[[#This Row],[DoB]])</f>
        <v>2008</v>
      </c>
      <c r="F2649">
        <f>IFERROR(VLOOKUP(Tabela1[[#This Row],[Ano]],[1]Escalões!$B$2:$C$72,2,FALSE),0)</f>
        <v>0</v>
      </c>
    </row>
    <row r="2650" spans="1:6" x14ac:dyDescent="0.3">
      <c r="A2650">
        <v>75748</v>
      </c>
      <c r="B2650" t="s">
        <v>2817</v>
      </c>
      <c r="C2650" t="s">
        <v>2811</v>
      </c>
      <c r="D2650" t="str">
        <f>VLOOKUP(Tabela1[[#This Row],[Licença]],[1]DoB!$A$1:$O$5010,8,FALSE)</f>
        <v>06-08-2011</v>
      </c>
      <c r="E2650">
        <f>YEAR(Tabela1[[#This Row],[DoB]])</f>
        <v>2011</v>
      </c>
      <c r="F2650">
        <f>IFERROR(VLOOKUP(Tabela1[[#This Row],[Ano]],[1]Escalões!$B$2:$C$72,2,FALSE),0)</f>
        <v>0</v>
      </c>
    </row>
    <row r="2651" spans="1:6" x14ac:dyDescent="0.3">
      <c r="A2651">
        <v>78714</v>
      </c>
      <c r="B2651" t="s">
        <v>2818</v>
      </c>
      <c r="C2651" t="s">
        <v>2811</v>
      </c>
      <c r="D2651" t="str">
        <f>VLOOKUP(Tabela1[[#This Row],[Licença]],[1]DoB!$A$1:$O$5010,8,FALSE)</f>
        <v>22-08-2015</v>
      </c>
      <c r="E2651">
        <f>YEAR(Tabela1[[#This Row],[DoB]])</f>
        <v>2015</v>
      </c>
      <c r="F2651">
        <f>IFERROR(VLOOKUP(Tabela1[[#This Row],[Ano]],[1]Escalões!$B$2:$C$72,2,FALSE),0)</f>
        <v>0</v>
      </c>
    </row>
    <row r="2652" spans="1:6" x14ac:dyDescent="0.3">
      <c r="A2652">
        <v>79536</v>
      </c>
      <c r="B2652" t="s">
        <v>2819</v>
      </c>
      <c r="C2652" t="s">
        <v>2811</v>
      </c>
      <c r="D2652" t="str">
        <f>VLOOKUP(Tabela1[[#This Row],[Licença]],[1]DoB!$A$1:$O$5010,8,FALSE)</f>
        <v>29-08-2016</v>
      </c>
      <c r="E2652">
        <f>YEAR(Tabela1[[#This Row],[DoB]])</f>
        <v>2016</v>
      </c>
      <c r="F2652">
        <f>IFERROR(VLOOKUP(Tabela1[[#This Row],[Ano]],[1]Escalões!$B$2:$C$72,2,FALSE),0)</f>
        <v>0</v>
      </c>
    </row>
    <row r="2653" spans="1:6" x14ac:dyDescent="0.3">
      <c r="A2653">
        <v>79267</v>
      </c>
      <c r="B2653" t="s">
        <v>2820</v>
      </c>
      <c r="C2653" t="s">
        <v>2811</v>
      </c>
      <c r="D2653" t="str">
        <f>VLOOKUP(Tabela1[[#This Row],[Licença]],[1]DoB!$A$1:$O$5010,8,FALSE)</f>
        <v>01-03-2014</v>
      </c>
      <c r="E2653">
        <f>YEAR(Tabela1[[#This Row],[DoB]])</f>
        <v>2014</v>
      </c>
      <c r="F2653">
        <f>IFERROR(VLOOKUP(Tabela1[[#This Row],[Ano]],[1]Escalões!$B$2:$C$72,2,FALSE),0)</f>
        <v>0</v>
      </c>
    </row>
    <row r="2654" spans="1:6" x14ac:dyDescent="0.3">
      <c r="A2654">
        <v>79920</v>
      </c>
      <c r="B2654" t="s">
        <v>2821</v>
      </c>
      <c r="C2654" t="s">
        <v>2811</v>
      </c>
      <c r="D2654" t="str">
        <f>VLOOKUP(Tabela1[[#This Row],[Licença]],[1]DoB!$A$1:$O$5010,8,FALSE)</f>
        <v>27-04-2016</v>
      </c>
      <c r="E2654">
        <f>YEAR(Tabela1[[#This Row],[DoB]])</f>
        <v>2016</v>
      </c>
      <c r="F2654">
        <f>IFERROR(VLOOKUP(Tabela1[[#This Row],[Ano]],[1]Escalões!$B$2:$C$72,2,FALSE),0)</f>
        <v>0</v>
      </c>
    </row>
    <row r="2655" spans="1:6" x14ac:dyDescent="0.3">
      <c r="A2655">
        <v>80417</v>
      </c>
      <c r="B2655" t="s">
        <v>2822</v>
      </c>
      <c r="C2655" t="s">
        <v>2823</v>
      </c>
      <c r="D2655" t="str">
        <f>VLOOKUP(Tabela1[[#This Row],[Licença]],[1]DoB!$A$1:$O$5010,8,FALSE)</f>
        <v>28-04-2008</v>
      </c>
      <c r="E2655">
        <f>YEAR(Tabela1[[#This Row],[DoB]])</f>
        <v>2008</v>
      </c>
      <c r="F2655">
        <f>IFERROR(VLOOKUP(Tabela1[[#This Row],[Ano]],[1]Escalões!$B$2:$C$72,2,FALSE),0)</f>
        <v>0</v>
      </c>
    </row>
    <row r="2656" spans="1:6" x14ac:dyDescent="0.3">
      <c r="A2656">
        <v>58381</v>
      </c>
      <c r="B2656" t="s">
        <v>2824</v>
      </c>
      <c r="C2656" t="s">
        <v>2823</v>
      </c>
      <c r="D2656" t="str">
        <f>VLOOKUP(Tabela1[[#This Row],[Licença]],[1]DoB!$A$1:$O$5010,8,FALSE)</f>
        <v>13-12-1991</v>
      </c>
      <c r="E2656">
        <f>YEAR(Tabela1[[#This Row],[DoB]])</f>
        <v>1991</v>
      </c>
      <c r="F2656">
        <f>IFERROR(VLOOKUP(Tabela1[[#This Row],[Ano]],[1]Escalões!$B$2:$C$72,2,FALSE),0)</f>
        <v>0</v>
      </c>
    </row>
    <row r="2657" spans="1:6" x14ac:dyDescent="0.3">
      <c r="A2657">
        <v>63709</v>
      </c>
      <c r="B2657" t="s">
        <v>2825</v>
      </c>
      <c r="C2657" t="s">
        <v>2823</v>
      </c>
      <c r="D2657" t="str">
        <f>VLOOKUP(Tabela1[[#This Row],[Licença]],[1]DoB!$A$1:$O$5010,8,FALSE)</f>
        <v>21-02-1999</v>
      </c>
      <c r="E2657">
        <f>YEAR(Tabela1[[#This Row],[DoB]])</f>
        <v>1999</v>
      </c>
      <c r="F2657">
        <f>IFERROR(VLOOKUP(Tabela1[[#This Row],[Ano]],[1]Escalões!$B$2:$C$72,2,FALSE),0)</f>
        <v>0</v>
      </c>
    </row>
    <row r="2658" spans="1:6" x14ac:dyDescent="0.3">
      <c r="A2658">
        <v>71013</v>
      </c>
      <c r="B2658" t="s">
        <v>2826</v>
      </c>
      <c r="C2658" t="s">
        <v>2823</v>
      </c>
      <c r="D2658" t="str">
        <f>VLOOKUP(Tabela1[[#This Row],[Licença]],[1]DoB!$A$1:$O$5010,8,FALSE)</f>
        <v>14-11-2002</v>
      </c>
      <c r="E2658">
        <f>YEAR(Tabela1[[#This Row],[DoB]])</f>
        <v>2002</v>
      </c>
      <c r="F2658">
        <f>IFERROR(VLOOKUP(Tabela1[[#This Row],[Ano]],[1]Escalões!$B$2:$C$72,2,FALSE),0)</f>
        <v>0</v>
      </c>
    </row>
    <row r="2659" spans="1:6" x14ac:dyDescent="0.3">
      <c r="A2659">
        <v>74509</v>
      </c>
      <c r="B2659" t="s">
        <v>2827</v>
      </c>
      <c r="C2659" t="s">
        <v>2823</v>
      </c>
      <c r="D2659" t="str">
        <f>VLOOKUP(Tabela1[[#This Row],[Licença]],[1]DoB!$A$1:$O$5010,8,FALSE)</f>
        <v>19-09-2004</v>
      </c>
      <c r="E2659">
        <f>YEAR(Tabela1[[#This Row],[DoB]])</f>
        <v>2004</v>
      </c>
      <c r="F2659">
        <f>IFERROR(VLOOKUP(Tabela1[[#This Row],[Ano]],[1]Escalões!$B$2:$C$72,2,FALSE),0)</f>
        <v>0</v>
      </c>
    </row>
    <row r="2660" spans="1:6" x14ac:dyDescent="0.3">
      <c r="A2660">
        <v>69821</v>
      </c>
      <c r="B2660" t="s">
        <v>2828</v>
      </c>
      <c r="C2660" t="s">
        <v>2829</v>
      </c>
      <c r="D2660" t="str">
        <f>VLOOKUP(Tabela1[[#This Row],[Licença]],[1]DoB!$A$1:$O$5010,8,FALSE)</f>
        <v>05-04-1977</v>
      </c>
      <c r="E2660">
        <f>YEAR(Tabela1[[#This Row],[DoB]])</f>
        <v>1977</v>
      </c>
      <c r="F2660" t="str">
        <f>IFERROR(VLOOKUP(Tabela1[[#This Row],[Ano]],[1]Escalões!$B$2:$C$72,2,FALSE),0)</f>
        <v>Vet II</v>
      </c>
    </row>
    <row r="2661" spans="1:6" x14ac:dyDescent="0.3">
      <c r="A2661">
        <v>69819</v>
      </c>
      <c r="B2661" t="s">
        <v>2830</v>
      </c>
      <c r="C2661" t="s">
        <v>2829</v>
      </c>
      <c r="D2661" t="str">
        <f>VLOOKUP(Tabela1[[#This Row],[Licença]],[1]DoB!$A$1:$O$5010,8,FALSE)</f>
        <v>22-11-1970</v>
      </c>
      <c r="E2661">
        <f>YEAR(Tabela1[[#This Row],[DoB]])</f>
        <v>1970</v>
      </c>
      <c r="F2661" t="str">
        <f>IFERROR(VLOOKUP(Tabela1[[#This Row],[Ano]],[1]Escalões!$B$2:$C$72,2,FALSE),0)</f>
        <v>Vet IV</v>
      </c>
    </row>
    <row r="2662" spans="1:6" x14ac:dyDescent="0.3">
      <c r="A2662">
        <v>69815</v>
      </c>
      <c r="B2662" t="s">
        <v>2831</v>
      </c>
      <c r="C2662" t="s">
        <v>2829</v>
      </c>
      <c r="D2662" t="str">
        <f>VLOOKUP(Tabela1[[#This Row],[Licença]],[1]DoB!$A$1:$O$5010,8,FALSE)</f>
        <v>07-03-2003</v>
      </c>
      <c r="E2662">
        <f>YEAR(Tabela1[[#This Row],[DoB]])</f>
        <v>2003</v>
      </c>
      <c r="F2662">
        <f>IFERROR(VLOOKUP(Tabela1[[#This Row],[Ano]],[1]Escalões!$B$2:$C$72,2,FALSE),0)</f>
        <v>0</v>
      </c>
    </row>
    <row r="2663" spans="1:6" x14ac:dyDescent="0.3">
      <c r="A2663">
        <v>75641</v>
      </c>
      <c r="B2663" t="s">
        <v>2832</v>
      </c>
      <c r="C2663" t="s">
        <v>2829</v>
      </c>
      <c r="D2663" t="str">
        <f>VLOOKUP(Tabela1[[#This Row],[Licença]],[1]DoB!$A$1:$O$5010,8,FALSE)</f>
        <v>22-03-2011</v>
      </c>
      <c r="E2663">
        <f>YEAR(Tabela1[[#This Row],[DoB]])</f>
        <v>2011</v>
      </c>
      <c r="F2663">
        <f>IFERROR(VLOOKUP(Tabela1[[#This Row],[Ano]],[1]Escalões!$B$2:$C$72,2,FALSE),0)</f>
        <v>0</v>
      </c>
    </row>
    <row r="2664" spans="1:6" x14ac:dyDescent="0.3">
      <c r="A2664">
        <v>78416</v>
      </c>
      <c r="B2664" t="s">
        <v>2833</v>
      </c>
      <c r="C2664" t="s">
        <v>2829</v>
      </c>
      <c r="D2664" t="str">
        <f>VLOOKUP(Tabela1[[#This Row],[Licença]],[1]DoB!$A$1:$O$5010,8,FALSE)</f>
        <v>22-07-2015</v>
      </c>
      <c r="E2664">
        <f>YEAR(Tabela1[[#This Row],[DoB]])</f>
        <v>2015</v>
      </c>
      <c r="F2664">
        <f>IFERROR(VLOOKUP(Tabela1[[#This Row],[Ano]],[1]Escalões!$B$2:$C$72,2,FALSE),0)</f>
        <v>0</v>
      </c>
    </row>
    <row r="2665" spans="1:6" x14ac:dyDescent="0.3">
      <c r="A2665">
        <v>79234</v>
      </c>
      <c r="B2665" t="s">
        <v>2834</v>
      </c>
      <c r="C2665" t="s">
        <v>2829</v>
      </c>
      <c r="D2665" t="str">
        <f>VLOOKUP(Tabela1[[#This Row],[Licença]],[1]DoB!$A$1:$O$5010,8,FALSE)</f>
        <v>25-10-2011</v>
      </c>
      <c r="E2665">
        <f>YEAR(Tabela1[[#This Row],[DoB]])</f>
        <v>2011</v>
      </c>
      <c r="F2665">
        <f>IFERROR(VLOOKUP(Tabela1[[#This Row],[Ano]],[1]Escalões!$B$2:$C$72,2,FALSE),0)</f>
        <v>0</v>
      </c>
    </row>
    <row r="2666" spans="1:6" x14ac:dyDescent="0.3">
      <c r="A2666">
        <v>72260</v>
      </c>
      <c r="B2666" t="s">
        <v>2835</v>
      </c>
      <c r="C2666" t="s">
        <v>2829</v>
      </c>
      <c r="D2666" t="str">
        <f>VLOOKUP(Tabela1[[#This Row],[Licença]],[1]DoB!$A$1:$O$5010,8,FALSE)</f>
        <v>11-04-2003</v>
      </c>
      <c r="E2666">
        <f>YEAR(Tabela1[[#This Row],[DoB]])</f>
        <v>2003</v>
      </c>
      <c r="F2666">
        <f>IFERROR(VLOOKUP(Tabela1[[#This Row],[Ano]],[1]Escalões!$B$2:$C$72,2,FALSE),0)</f>
        <v>0</v>
      </c>
    </row>
    <row r="2667" spans="1:6" x14ac:dyDescent="0.3">
      <c r="A2667">
        <v>72174</v>
      </c>
      <c r="B2667" t="s">
        <v>2836</v>
      </c>
      <c r="C2667" t="s">
        <v>2829</v>
      </c>
      <c r="D2667" t="str">
        <f>VLOOKUP(Tabela1[[#This Row],[Licença]],[1]DoB!$A$1:$O$5010,8,FALSE)</f>
        <v>18-03-2006</v>
      </c>
      <c r="E2667">
        <f>YEAR(Tabela1[[#This Row],[DoB]])</f>
        <v>2006</v>
      </c>
      <c r="F2667">
        <f>IFERROR(VLOOKUP(Tabela1[[#This Row],[Ano]],[1]Escalões!$B$2:$C$72,2,FALSE),0)</f>
        <v>0</v>
      </c>
    </row>
    <row r="2668" spans="1:6" x14ac:dyDescent="0.3">
      <c r="A2668">
        <v>74322</v>
      </c>
      <c r="B2668" t="s">
        <v>2837</v>
      </c>
      <c r="C2668" t="s">
        <v>2829</v>
      </c>
      <c r="D2668" t="str">
        <f>VLOOKUP(Tabela1[[#This Row],[Licença]],[1]DoB!$A$1:$O$5010,8,FALSE)</f>
        <v>29-05-2011</v>
      </c>
      <c r="E2668">
        <f>YEAR(Tabela1[[#This Row],[DoB]])</f>
        <v>2011</v>
      </c>
      <c r="F2668">
        <f>IFERROR(VLOOKUP(Tabela1[[#This Row],[Ano]],[1]Escalões!$B$2:$C$72,2,FALSE),0)</f>
        <v>0</v>
      </c>
    </row>
    <row r="2669" spans="1:6" x14ac:dyDescent="0.3">
      <c r="A2669">
        <v>78497</v>
      </c>
      <c r="B2669" t="s">
        <v>2838</v>
      </c>
      <c r="C2669" t="s">
        <v>2839</v>
      </c>
      <c r="D2669" t="str">
        <f>VLOOKUP(Tabela1[[#This Row],[Licença]],[1]DoB!$A$1:$O$5010,8,FALSE)</f>
        <v>25-04-2013</v>
      </c>
      <c r="E2669">
        <f>YEAR(Tabela1[[#This Row],[DoB]])</f>
        <v>2013</v>
      </c>
      <c r="F2669">
        <f>IFERROR(VLOOKUP(Tabela1[[#This Row],[Ano]],[1]Escalões!$B$2:$C$72,2,FALSE),0)</f>
        <v>0</v>
      </c>
    </row>
    <row r="2670" spans="1:6" x14ac:dyDescent="0.3">
      <c r="A2670">
        <v>65418</v>
      </c>
      <c r="B2670" t="s">
        <v>2840</v>
      </c>
      <c r="C2670" t="s">
        <v>2839</v>
      </c>
      <c r="D2670" t="str">
        <f>VLOOKUP(Tabela1[[#This Row],[Licença]],[1]DoB!$A$1:$O$5010,8,FALSE)</f>
        <v>24-04-1970</v>
      </c>
      <c r="E2670">
        <f>YEAR(Tabela1[[#This Row],[DoB]])</f>
        <v>1970</v>
      </c>
      <c r="F2670" t="str">
        <f>IFERROR(VLOOKUP(Tabela1[[#This Row],[Ano]],[1]Escalões!$B$2:$C$72,2,FALSE),0)</f>
        <v>Vet IV</v>
      </c>
    </row>
    <row r="2671" spans="1:6" x14ac:dyDescent="0.3">
      <c r="A2671">
        <v>65419</v>
      </c>
      <c r="B2671" t="s">
        <v>2841</v>
      </c>
      <c r="C2671" t="s">
        <v>2839</v>
      </c>
      <c r="D2671" t="str">
        <f>VLOOKUP(Tabela1[[#This Row],[Licença]],[1]DoB!$A$1:$O$5010,8,FALSE)</f>
        <v>16-10-1975</v>
      </c>
      <c r="E2671">
        <f>YEAR(Tabela1[[#This Row],[DoB]])</f>
        <v>1975</v>
      </c>
      <c r="F2671" t="str">
        <f>IFERROR(VLOOKUP(Tabela1[[#This Row],[Ano]],[1]Escalões!$B$2:$C$72,2,FALSE),0)</f>
        <v>Vet III</v>
      </c>
    </row>
    <row r="2672" spans="1:6" x14ac:dyDescent="0.3">
      <c r="A2672">
        <v>70084</v>
      </c>
      <c r="B2672" t="s">
        <v>2842</v>
      </c>
      <c r="C2672" t="s">
        <v>2839</v>
      </c>
      <c r="D2672" t="str">
        <f>VLOOKUP(Tabela1[[#This Row],[Licença]],[1]DoB!$A$1:$O$5010,8,FALSE)</f>
        <v>19-11-1971</v>
      </c>
      <c r="E2672">
        <f>YEAR(Tabela1[[#This Row],[DoB]])</f>
        <v>1971</v>
      </c>
      <c r="F2672" t="str">
        <f>IFERROR(VLOOKUP(Tabela1[[#This Row],[Ano]],[1]Escalões!$B$2:$C$72,2,FALSE),0)</f>
        <v>Vet III</v>
      </c>
    </row>
    <row r="2673" spans="1:6" x14ac:dyDescent="0.3">
      <c r="A2673">
        <v>74879</v>
      </c>
      <c r="B2673" t="s">
        <v>2843</v>
      </c>
      <c r="C2673" t="s">
        <v>2839</v>
      </c>
      <c r="D2673" t="str">
        <f>VLOOKUP(Tabela1[[#This Row],[Licença]],[1]DoB!$A$1:$O$5010,8,FALSE)</f>
        <v>19-08-2011</v>
      </c>
      <c r="E2673">
        <f>YEAR(Tabela1[[#This Row],[DoB]])</f>
        <v>2011</v>
      </c>
      <c r="F2673">
        <f>IFERROR(VLOOKUP(Tabela1[[#This Row],[Ano]],[1]Escalões!$B$2:$C$72,2,FALSE),0)</f>
        <v>0</v>
      </c>
    </row>
    <row r="2674" spans="1:6" x14ac:dyDescent="0.3">
      <c r="A2674">
        <v>78501</v>
      </c>
      <c r="B2674" t="s">
        <v>2844</v>
      </c>
      <c r="C2674" t="s">
        <v>2839</v>
      </c>
      <c r="D2674" t="str">
        <f>VLOOKUP(Tabela1[[#This Row],[Licença]],[1]DoB!$A$1:$O$5010,8,FALSE)</f>
        <v>30-07-2008</v>
      </c>
      <c r="E2674">
        <f>YEAR(Tabela1[[#This Row],[DoB]])</f>
        <v>2008</v>
      </c>
      <c r="F2674">
        <f>IFERROR(VLOOKUP(Tabela1[[#This Row],[Ano]],[1]Escalões!$B$2:$C$72,2,FALSE),0)</f>
        <v>0</v>
      </c>
    </row>
    <row r="2675" spans="1:6" x14ac:dyDescent="0.3">
      <c r="A2675">
        <v>78502</v>
      </c>
      <c r="B2675" t="s">
        <v>2845</v>
      </c>
      <c r="C2675" t="s">
        <v>2839</v>
      </c>
      <c r="D2675" t="str">
        <f>VLOOKUP(Tabela1[[#This Row],[Licença]],[1]DoB!$A$1:$O$5010,8,FALSE)</f>
        <v>30-07-2008</v>
      </c>
      <c r="E2675">
        <f>YEAR(Tabela1[[#This Row],[DoB]])</f>
        <v>2008</v>
      </c>
      <c r="F2675">
        <f>IFERROR(VLOOKUP(Tabela1[[#This Row],[Ano]],[1]Escalões!$B$2:$C$72,2,FALSE),0)</f>
        <v>0</v>
      </c>
    </row>
    <row r="2676" spans="1:6" x14ac:dyDescent="0.3">
      <c r="A2676">
        <v>78500</v>
      </c>
      <c r="B2676" t="s">
        <v>2846</v>
      </c>
      <c r="C2676" t="s">
        <v>2839</v>
      </c>
      <c r="D2676" t="str">
        <f>VLOOKUP(Tabela1[[#This Row],[Licença]],[1]DoB!$A$1:$O$5010,8,FALSE)</f>
        <v>14-10-2008</v>
      </c>
      <c r="E2676">
        <f>YEAR(Tabela1[[#This Row],[DoB]])</f>
        <v>2008</v>
      </c>
      <c r="F2676">
        <f>IFERROR(VLOOKUP(Tabela1[[#This Row],[Ano]],[1]Escalões!$B$2:$C$72,2,FALSE),0)</f>
        <v>0</v>
      </c>
    </row>
    <row r="2677" spans="1:6" x14ac:dyDescent="0.3">
      <c r="A2677">
        <v>79216</v>
      </c>
      <c r="B2677" t="s">
        <v>2847</v>
      </c>
      <c r="C2677" t="s">
        <v>2839</v>
      </c>
      <c r="D2677" t="str">
        <f>VLOOKUP(Tabela1[[#This Row],[Licença]],[1]DoB!$A$1:$O$5010,8,FALSE)</f>
        <v>30-12-2010</v>
      </c>
      <c r="E2677">
        <f>YEAR(Tabela1[[#This Row],[DoB]])</f>
        <v>2010</v>
      </c>
      <c r="F2677">
        <f>IFERROR(VLOOKUP(Tabela1[[#This Row],[Ano]],[1]Escalões!$B$2:$C$72,2,FALSE),0)</f>
        <v>0</v>
      </c>
    </row>
    <row r="2678" spans="1:6" x14ac:dyDescent="0.3">
      <c r="A2678">
        <v>64507</v>
      </c>
      <c r="B2678" t="s">
        <v>2848</v>
      </c>
      <c r="C2678" t="s">
        <v>2839</v>
      </c>
      <c r="D2678" t="str">
        <f>VLOOKUP(Tabela1[[#This Row],[Licença]],[1]DoB!$A$1:$O$5010,8,FALSE)</f>
        <v>09-02-1976</v>
      </c>
      <c r="E2678">
        <f>YEAR(Tabela1[[#This Row],[DoB]])</f>
        <v>1976</v>
      </c>
      <c r="F2678" t="str">
        <f>IFERROR(VLOOKUP(Tabela1[[#This Row],[Ano]],[1]Escalões!$B$2:$C$72,2,FALSE),0)</f>
        <v>Vet II</v>
      </c>
    </row>
    <row r="2679" spans="1:6" x14ac:dyDescent="0.3">
      <c r="A2679">
        <v>64505</v>
      </c>
      <c r="B2679" t="s">
        <v>2849</v>
      </c>
      <c r="C2679" t="s">
        <v>2839</v>
      </c>
      <c r="D2679" t="str">
        <f>VLOOKUP(Tabela1[[#This Row],[Licença]],[1]DoB!$A$1:$O$5010,8,FALSE)</f>
        <v>11-01-1980</v>
      </c>
      <c r="E2679">
        <f>YEAR(Tabela1[[#This Row],[DoB]])</f>
        <v>1980</v>
      </c>
      <c r="F2679" t="str">
        <f>IFERROR(VLOOKUP(Tabela1[[#This Row],[Ano]],[1]Escalões!$B$2:$C$72,2,FALSE),0)</f>
        <v>Vet II</v>
      </c>
    </row>
    <row r="2680" spans="1:6" x14ac:dyDescent="0.3">
      <c r="A2680">
        <v>79726</v>
      </c>
      <c r="B2680" t="s">
        <v>2850</v>
      </c>
      <c r="C2680" t="s">
        <v>2839</v>
      </c>
      <c r="D2680" t="str">
        <f>VLOOKUP(Tabela1[[#This Row],[Licença]],[1]DoB!$A$1:$O$5010,8,FALSE)</f>
        <v>07-05-1976</v>
      </c>
      <c r="E2680">
        <f>YEAR(Tabela1[[#This Row],[DoB]])</f>
        <v>1976</v>
      </c>
      <c r="F2680" t="str">
        <f>IFERROR(VLOOKUP(Tabela1[[#This Row],[Ano]],[1]Escalões!$B$2:$C$72,2,FALSE),0)</f>
        <v>Vet II</v>
      </c>
    </row>
    <row r="2681" spans="1:6" x14ac:dyDescent="0.3">
      <c r="A2681">
        <v>69315</v>
      </c>
      <c r="B2681" t="s">
        <v>2851</v>
      </c>
      <c r="C2681" t="s">
        <v>2852</v>
      </c>
      <c r="D2681" t="str">
        <f>VLOOKUP(Tabela1[[#This Row],[Licença]],[1]DoB!$A$1:$O$5010,8,FALSE)</f>
        <v>31-07-1973</v>
      </c>
      <c r="E2681">
        <f>YEAR(Tabela1[[#This Row],[DoB]])</f>
        <v>1973</v>
      </c>
      <c r="F2681" t="str">
        <f>IFERROR(VLOOKUP(Tabela1[[#This Row],[Ano]],[1]Escalões!$B$2:$C$72,2,FALSE),0)</f>
        <v>Vet III</v>
      </c>
    </row>
    <row r="2682" spans="1:6" x14ac:dyDescent="0.3">
      <c r="A2682">
        <v>78400</v>
      </c>
      <c r="B2682" t="s">
        <v>2853</v>
      </c>
      <c r="C2682" t="s">
        <v>2852</v>
      </c>
      <c r="D2682" t="str">
        <f>VLOOKUP(Tabela1[[#This Row],[Licença]],[1]DoB!$A$1:$O$5010,8,FALSE)</f>
        <v>15-03-2005</v>
      </c>
      <c r="E2682">
        <f>YEAR(Tabela1[[#This Row],[DoB]])</f>
        <v>2005</v>
      </c>
      <c r="F2682">
        <f>IFERROR(VLOOKUP(Tabela1[[#This Row],[Ano]],[1]Escalões!$B$2:$C$72,2,FALSE),0)</f>
        <v>0</v>
      </c>
    </row>
    <row r="2683" spans="1:6" x14ac:dyDescent="0.3">
      <c r="A2683">
        <v>69311</v>
      </c>
      <c r="B2683" t="s">
        <v>2854</v>
      </c>
      <c r="C2683" t="s">
        <v>2852</v>
      </c>
      <c r="D2683" t="str">
        <f>VLOOKUP(Tabela1[[#This Row],[Licença]],[1]DoB!$A$1:$O$5010,8,FALSE)</f>
        <v>18-05-1948</v>
      </c>
      <c r="E2683">
        <f>YEAR(Tabela1[[#This Row],[DoB]])</f>
        <v>1948</v>
      </c>
      <c r="F2683" t="str">
        <f>IFERROR(VLOOKUP(Tabela1[[#This Row],[Ano]],[1]Escalões!$B$2:$C$72,2,FALSE),0)</f>
        <v>Vet VIII</v>
      </c>
    </row>
    <row r="2684" spans="1:6" x14ac:dyDescent="0.3">
      <c r="A2684">
        <v>76778</v>
      </c>
      <c r="B2684" t="s">
        <v>2855</v>
      </c>
      <c r="C2684" t="s">
        <v>2852</v>
      </c>
      <c r="D2684" t="str">
        <f>VLOOKUP(Tabela1[[#This Row],[Licença]],[1]DoB!$A$1:$O$5010,8,FALSE)</f>
        <v>09-10-1979</v>
      </c>
      <c r="E2684">
        <f>YEAR(Tabela1[[#This Row],[DoB]])</f>
        <v>1979</v>
      </c>
      <c r="F2684" t="str">
        <f>IFERROR(VLOOKUP(Tabela1[[#This Row],[Ano]],[1]Escalões!$B$2:$C$72,2,FALSE),0)</f>
        <v>Vet II</v>
      </c>
    </row>
    <row r="2685" spans="1:6" x14ac:dyDescent="0.3">
      <c r="A2685">
        <v>80371</v>
      </c>
      <c r="B2685" t="s">
        <v>2856</v>
      </c>
      <c r="C2685" t="s">
        <v>2852</v>
      </c>
      <c r="D2685" t="str">
        <f>VLOOKUP(Tabela1[[#This Row],[Licença]],[1]DoB!$A$1:$O$5010,8,FALSE)</f>
        <v>18-05-1983</v>
      </c>
      <c r="E2685">
        <f>YEAR(Tabela1[[#This Row],[DoB]])</f>
        <v>1983</v>
      </c>
      <c r="F2685" t="str">
        <f>IFERROR(VLOOKUP(Tabela1[[#This Row],[Ano]],[1]Escalões!$B$2:$C$72,2,FALSE),0)</f>
        <v>Vet I</v>
      </c>
    </row>
    <row r="2686" spans="1:6" x14ac:dyDescent="0.3">
      <c r="A2686">
        <v>80727</v>
      </c>
      <c r="B2686" t="s">
        <v>2857</v>
      </c>
      <c r="C2686" t="s">
        <v>2852</v>
      </c>
      <c r="D2686" t="str">
        <f>VLOOKUP(Tabela1[[#This Row],[Licença]],[1]DoB!$A$1:$O$5010,8,FALSE)</f>
        <v>13-09-2004</v>
      </c>
      <c r="E2686">
        <f>YEAR(Tabela1[[#This Row],[DoB]])</f>
        <v>2004</v>
      </c>
      <c r="F2686">
        <f>IFERROR(VLOOKUP(Tabela1[[#This Row],[Ano]],[1]Escalões!$B$2:$C$72,2,FALSE),0)</f>
        <v>0</v>
      </c>
    </row>
    <row r="2687" spans="1:6" x14ac:dyDescent="0.3">
      <c r="A2687">
        <v>80728</v>
      </c>
      <c r="B2687" t="s">
        <v>2858</v>
      </c>
      <c r="C2687" t="s">
        <v>2852</v>
      </c>
      <c r="D2687" t="str">
        <f>VLOOKUP(Tabela1[[#This Row],[Licença]],[1]DoB!$A$1:$O$5010,8,FALSE)</f>
        <v>13-09-2004</v>
      </c>
      <c r="E2687">
        <f>YEAR(Tabela1[[#This Row],[DoB]])</f>
        <v>2004</v>
      </c>
      <c r="F2687">
        <f>IFERROR(VLOOKUP(Tabela1[[#This Row],[Ano]],[1]Escalões!$B$2:$C$72,2,FALSE),0)</f>
        <v>0</v>
      </c>
    </row>
    <row r="2688" spans="1:6" x14ac:dyDescent="0.3">
      <c r="A2688">
        <v>80729</v>
      </c>
      <c r="B2688" t="s">
        <v>2859</v>
      </c>
      <c r="C2688" t="s">
        <v>2852</v>
      </c>
      <c r="D2688" t="str">
        <f>VLOOKUP(Tabela1[[#This Row],[Licença]],[1]DoB!$A$1:$O$5010,8,FALSE)</f>
        <v>24-06-2008</v>
      </c>
      <c r="E2688">
        <f>YEAR(Tabela1[[#This Row],[DoB]])</f>
        <v>2008</v>
      </c>
      <c r="F2688">
        <f>IFERROR(VLOOKUP(Tabela1[[#This Row],[Ano]],[1]Escalões!$B$2:$C$72,2,FALSE),0)</f>
        <v>0</v>
      </c>
    </row>
    <row r="2689" spans="1:6" x14ac:dyDescent="0.3">
      <c r="A2689">
        <v>66979</v>
      </c>
      <c r="B2689" t="s">
        <v>2860</v>
      </c>
      <c r="C2689" t="s">
        <v>2861</v>
      </c>
      <c r="D2689" t="str">
        <f>VLOOKUP(Tabela1[[#This Row],[Licença]],[1]DoB!$A$1:$O$5010,8,FALSE)</f>
        <v>02-09-1976</v>
      </c>
      <c r="E2689">
        <f>YEAR(Tabela1[[#This Row],[DoB]])</f>
        <v>1976</v>
      </c>
      <c r="F2689" t="str">
        <f>IFERROR(VLOOKUP(Tabela1[[#This Row],[Ano]],[1]Escalões!$B$2:$C$72,2,FALSE),0)</f>
        <v>Vet II</v>
      </c>
    </row>
    <row r="2690" spans="1:6" x14ac:dyDescent="0.3">
      <c r="A2690">
        <v>73245</v>
      </c>
      <c r="B2690" t="s">
        <v>2862</v>
      </c>
      <c r="C2690" t="s">
        <v>2861</v>
      </c>
      <c r="D2690" t="str">
        <f>VLOOKUP(Tabela1[[#This Row],[Licença]],[1]DoB!$A$1:$O$5010,8,FALSE)</f>
        <v>21-03-2011</v>
      </c>
      <c r="E2690">
        <f>YEAR(Tabela1[[#This Row],[DoB]])</f>
        <v>2011</v>
      </c>
      <c r="F2690">
        <f>IFERROR(VLOOKUP(Tabela1[[#This Row],[Ano]],[1]Escalões!$B$2:$C$72,2,FALSE),0)</f>
        <v>0</v>
      </c>
    </row>
    <row r="2691" spans="1:6" x14ac:dyDescent="0.3">
      <c r="A2691">
        <v>79415</v>
      </c>
      <c r="B2691" t="s">
        <v>2863</v>
      </c>
      <c r="C2691" t="s">
        <v>2861</v>
      </c>
      <c r="D2691" t="str">
        <f>VLOOKUP(Tabela1[[#This Row],[Licença]],[1]DoB!$A$1:$O$5010,8,FALSE)</f>
        <v>11-08-2018</v>
      </c>
      <c r="E2691">
        <f>YEAR(Tabela1[[#This Row],[DoB]])</f>
        <v>2018</v>
      </c>
      <c r="F2691">
        <f>IFERROR(VLOOKUP(Tabela1[[#This Row],[Ano]],[1]Escalões!$B$2:$C$72,2,FALSE),0)</f>
        <v>0</v>
      </c>
    </row>
    <row r="2692" spans="1:6" x14ac:dyDescent="0.3">
      <c r="A2692">
        <v>73518</v>
      </c>
      <c r="B2692" t="s">
        <v>2864</v>
      </c>
      <c r="C2692" t="s">
        <v>2861</v>
      </c>
      <c r="D2692" t="str">
        <f>VLOOKUP(Tabela1[[#This Row],[Licença]],[1]DoB!$A$1:$O$5010,8,FALSE)</f>
        <v>05-04-2011</v>
      </c>
      <c r="E2692">
        <f>YEAR(Tabela1[[#This Row],[DoB]])</f>
        <v>2011</v>
      </c>
      <c r="F2692">
        <f>IFERROR(VLOOKUP(Tabela1[[#This Row],[Ano]],[1]Escalões!$B$2:$C$72,2,FALSE),0)</f>
        <v>0</v>
      </c>
    </row>
    <row r="2693" spans="1:6" x14ac:dyDescent="0.3">
      <c r="A2693">
        <v>52091</v>
      </c>
      <c r="B2693" t="s">
        <v>2865</v>
      </c>
      <c r="C2693" t="s">
        <v>2861</v>
      </c>
      <c r="D2693" t="str">
        <f>VLOOKUP(Tabela1[[#This Row],[Licença]],[1]DoB!$A$1:$O$5010,8,FALSE)</f>
        <v>08-12-1960</v>
      </c>
      <c r="E2693">
        <f>YEAR(Tabela1[[#This Row],[DoB]])</f>
        <v>1960</v>
      </c>
      <c r="F2693" t="str">
        <f>IFERROR(VLOOKUP(Tabela1[[#This Row],[Ano]],[1]Escalões!$B$2:$C$72,2,FALSE),0)</f>
        <v>Vet VI</v>
      </c>
    </row>
    <row r="2694" spans="1:6" x14ac:dyDescent="0.3">
      <c r="A2694">
        <v>79584</v>
      </c>
      <c r="B2694" t="s">
        <v>2866</v>
      </c>
      <c r="C2694" t="s">
        <v>2861</v>
      </c>
      <c r="D2694" t="str">
        <f>VLOOKUP(Tabela1[[#This Row],[Licença]],[1]DoB!$A$1:$O$5010,8,FALSE)</f>
        <v>26-10-1974</v>
      </c>
      <c r="E2694">
        <f>YEAR(Tabela1[[#This Row],[DoB]])</f>
        <v>1974</v>
      </c>
      <c r="F2694" t="str">
        <f>IFERROR(VLOOKUP(Tabela1[[#This Row],[Ano]],[1]Escalões!$B$2:$C$72,2,FALSE),0)</f>
        <v>Vet III</v>
      </c>
    </row>
    <row r="2695" spans="1:6" x14ac:dyDescent="0.3">
      <c r="A2695">
        <v>77643</v>
      </c>
      <c r="B2695" t="s">
        <v>2867</v>
      </c>
      <c r="C2695" t="s">
        <v>2861</v>
      </c>
      <c r="D2695" t="str">
        <f>VLOOKUP(Tabela1[[#This Row],[Licença]],[1]DoB!$A$1:$O$5010,8,FALSE)</f>
        <v>03-05-1977</v>
      </c>
      <c r="E2695">
        <f>YEAR(Tabela1[[#This Row],[DoB]])</f>
        <v>1977</v>
      </c>
      <c r="F2695" t="str">
        <f>IFERROR(VLOOKUP(Tabela1[[#This Row],[Ano]],[1]Escalões!$B$2:$C$72,2,FALSE),0)</f>
        <v>Vet II</v>
      </c>
    </row>
    <row r="2696" spans="1:6" x14ac:dyDescent="0.3">
      <c r="A2696">
        <v>80268</v>
      </c>
      <c r="B2696" t="s">
        <v>2868</v>
      </c>
      <c r="C2696" t="s">
        <v>2861</v>
      </c>
      <c r="D2696" t="str">
        <f>VLOOKUP(Tabela1[[#This Row],[Licença]],[1]DoB!$A$1:$O$5010,8,FALSE)</f>
        <v>19-01-1986</v>
      </c>
      <c r="E2696">
        <f>YEAR(Tabela1[[#This Row],[DoB]])</f>
        <v>1986</v>
      </c>
      <c r="F2696">
        <f>IFERROR(VLOOKUP(Tabela1[[#This Row],[Ano]],[1]Escalões!$B$2:$C$72,2,FALSE),0)</f>
        <v>0</v>
      </c>
    </row>
    <row r="2697" spans="1:6" x14ac:dyDescent="0.3">
      <c r="A2697">
        <v>78376</v>
      </c>
      <c r="B2697" t="s">
        <v>2869</v>
      </c>
      <c r="C2697" t="s">
        <v>2861</v>
      </c>
      <c r="D2697" t="str">
        <f>VLOOKUP(Tabela1[[#This Row],[Licença]],[1]DoB!$A$1:$O$5010,8,FALSE)</f>
        <v>15-03-2017</v>
      </c>
      <c r="E2697">
        <f>YEAR(Tabela1[[#This Row],[DoB]])</f>
        <v>2017</v>
      </c>
      <c r="F2697">
        <f>IFERROR(VLOOKUP(Tabela1[[#This Row],[Ano]],[1]Escalões!$B$2:$C$72,2,FALSE),0)</f>
        <v>0</v>
      </c>
    </row>
    <row r="2698" spans="1:6" x14ac:dyDescent="0.3">
      <c r="A2698">
        <v>75140</v>
      </c>
      <c r="B2698" t="s">
        <v>2870</v>
      </c>
      <c r="C2698" t="s">
        <v>2861</v>
      </c>
      <c r="D2698" t="str">
        <f>VLOOKUP(Tabela1[[#This Row],[Licença]],[1]DoB!$A$1:$O$5010,8,FALSE)</f>
        <v>28-09-2011</v>
      </c>
      <c r="E2698">
        <f>YEAR(Tabela1[[#This Row],[DoB]])</f>
        <v>2011</v>
      </c>
      <c r="F2698">
        <f>IFERROR(VLOOKUP(Tabela1[[#This Row],[Ano]],[1]Escalões!$B$2:$C$72,2,FALSE),0)</f>
        <v>0</v>
      </c>
    </row>
    <row r="2699" spans="1:6" x14ac:dyDescent="0.3">
      <c r="A2699">
        <v>77665</v>
      </c>
      <c r="B2699" t="s">
        <v>2871</v>
      </c>
      <c r="C2699" t="s">
        <v>2861</v>
      </c>
      <c r="D2699" t="str">
        <f>VLOOKUP(Tabela1[[#This Row],[Licença]],[1]DoB!$A$1:$O$5010,8,FALSE)</f>
        <v>26-02-1979</v>
      </c>
      <c r="E2699">
        <f>YEAR(Tabela1[[#This Row],[DoB]])</f>
        <v>1979</v>
      </c>
      <c r="F2699" t="str">
        <f>IFERROR(VLOOKUP(Tabela1[[#This Row],[Ano]],[1]Escalões!$B$2:$C$72,2,FALSE),0)</f>
        <v>Vet II</v>
      </c>
    </row>
    <row r="2700" spans="1:6" x14ac:dyDescent="0.3">
      <c r="A2700">
        <v>77664</v>
      </c>
      <c r="B2700" t="s">
        <v>2872</v>
      </c>
      <c r="C2700" t="s">
        <v>2861</v>
      </c>
      <c r="D2700" t="str">
        <f>VLOOKUP(Tabela1[[#This Row],[Licença]],[1]DoB!$A$1:$O$5010,8,FALSE)</f>
        <v>01-08-1979</v>
      </c>
      <c r="E2700">
        <f>YEAR(Tabela1[[#This Row],[DoB]])</f>
        <v>1979</v>
      </c>
      <c r="F2700" t="str">
        <f>IFERROR(VLOOKUP(Tabela1[[#This Row],[Ano]],[1]Escalões!$B$2:$C$72,2,FALSE),0)</f>
        <v>Vet II</v>
      </c>
    </row>
    <row r="2701" spans="1:6" x14ac:dyDescent="0.3">
      <c r="A2701">
        <v>77828</v>
      </c>
      <c r="B2701" t="s">
        <v>2873</v>
      </c>
      <c r="C2701" t="s">
        <v>2861</v>
      </c>
      <c r="D2701" t="str">
        <f>VLOOKUP(Tabela1[[#This Row],[Licença]],[1]DoB!$A$1:$O$5010,8,FALSE)</f>
        <v>27-03-2015</v>
      </c>
      <c r="E2701">
        <f>YEAR(Tabela1[[#This Row],[DoB]])</f>
        <v>2015</v>
      </c>
      <c r="F2701">
        <f>IFERROR(VLOOKUP(Tabela1[[#This Row],[Ano]],[1]Escalões!$B$2:$C$72,2,FALSE),0)</f>
        <v>0</v>
      </c>
    </row>
    <row r="2702" spans="1:6" x14ac:dyDescent="0.3">
      <c r="A2702">
        <v>78568</v>
      </c>
      <c r="B2702" t="s">
        <v>2874</v>
      </c>
      <c r="C2702" t="s">
        <v>2861</v>
      </c>
      <c r="D2702" t="str">
        <f>VLOOKUP(Tabela1[[#This Row],[Licença]],[1]DoB!$A$1:$O$5010,8,FALSE)</f>
        <v>29-09-2015</v>
      </c>
      <c r="E2702">
        <f>YEAR(Tabela1[[#This Row],[DoB]])</f>
        <v>2015</v>
      </c>
      <c r="F2702">
        <f>IFERROR(VLOOKUP(Tabela1[[#This Row],[Ano]],[1]Escalões!$B$2:$C$72,2,FALSE),0)</f>
        <v>0</v>
      </c>
    </row>
    <row r="2703" spans="1:6" x14ac:dyDescent="0.3">
      <c r="A2703">
        <v>73706</v>
      </c>
      <c r="B2703" t="s">
        <v>2875</v>
      </c>
      <c r="C2703" t="s">
        <v>2861</v>
      </c>
      <c r="D2703" t="str">
        <f>VLOOKUP(Tabela1[[#This Row],[Licença]],[1]DoB!$A$1:$O$5010,8,FALSE)</f>
        <v>29-10-2007</v>
      </c>
      <c r="E2703">
        <f>YEAR(Tabela1[[#This Row],[DoB]])</f>
        <v>2007</v>
      </c>
      <c r="F2703">
        <f>IFERROR(VLOOKUP(Tabela1[[#This Row],[Ano]],[1]Escalões!$B$2:$C$72,2,FALSE),0)</f>
        <v>0</v>
      </c>
    </row>
    <row r="2704" spans="1:6" x14ac:dyDescent="0.3">
      <c r="A2704">
        <v>78565</v>
      </c>
      <c r="B2704" t="s">
        <v>2876</v>
      </c>
      <c r="C2704" t="s">
        <v>2861</v>
      </c>
      <c r="D2704" t="str">
        <f>VLOOKUP(Tabela1[[#This Row],[Licença]],[1]DoB!$A$1:$O$5010,8,FALSE)</f>
        <v>18-07-2007</v>
      </c>
      <c r="E2704">
        <f>YEAR(Tabela1[[#This Row],[DoB]])</f>
        <v>2007</v>
      </c>
      <c r="F2704">
        <f>IFERROR(VLOOKUP(Tabela1[[#This Row],[Ano]],[1]Escalões!$B$2:$C$72,2,FALSE),0)</f>
        <v>0</v>
      </c>
    </row>
    <row r="2705" spans="1:6" x14ac:dyDescent="0.3">
      <c r="A2705">
        <v>75515</v>
      </c>
      <c r="B2705" t="s">
        <v>2877</v>
      </c>
      <c r="C2705" t="s">
        <v>2861</v>
      </c>
      <c r="D2705" t="str">
        <f>VLOOKUP(Tabela1[[#This Row],[Licença]],[1]DoB!$A$1:$O$5010,8,FALSE)</f>
        <v>13-04-2012</v>
      </c>
      <c r="E2705">
        <f>YEAR(Tabela1[[#This Row],[DoB]])</f>
        <v>2012</v>
      </c>
      <c r="F2705">
        <f>IFERROR(VLOOKUP(Tabela1[[#This Row],[Ano]],[1]Escalões!$B$2:$C$72,2,FALSE),0)</f>
        <v>0</v>
      </c>
    </row>
    <row r="2706" spans="1:6" x14ac:dyDescent="0.3">
      <c r="A2706">
        <v>76036</v>
      </c>
      <c r="B2706" t="s">
        <v>2878</v>
      </c>
      <c r="C2706" t="s">
        <v>2861</v>
      </c>
      <c r="D2706" t="str">
        <f>VLOOKUP(Tabela1[[#This Row],[Licença]],[1]DoB!$A$1:$O$5010,8,FALSE)</f>
        <v>04-04-2013</v>
      </c>
      <c r="E2706">
        <f>YEAR(Tabela1[[#This Row],[DoB]])</f>
        <v>2013</v>
      </c>
      <c r="F2706">
        <f>IFERROR(VLOOKUP(Tabela1[[#This Row],[Ano]],[1]Escalões!$B$2:$C$72,2,FALSE),0)</f>
        <v>0</v>
      </c>
    </row>
    <row r="2707" spans="1:6" x14ac:dyDescent="0.3">
      <c r="A2707">
        <v>76607</v>
      </c>
      <c r="B2707" t="s">
        <v>2879</v>
      </c>
      <c r="C2707" t="s">
        <v>2861</v>
      </c>
      <c r="D2707" t="str">
        <f>VLOOKUP(Tabela1[[#This Row],[Licença]],[1]DoB!$A$1:$O$5010,8,FALSE)</f>
        <v>20-03-2012</v>
      </c>
      <c r="E2707">
        <f>YEAR(Tabela1[[#This Row],[DoB]])</f>
        <v>2012</v>
      </c>
      <c r="F2707">
        <f>IFERROR(VLOOKUP(Tabela1[[#This Row],[Ano]],[1]Escalões!$B$2:$C$72,2,FALSE),0)</f>
        <v>0</v>
      </c>
    </row>
    <row r="2708" spans="1:6" x14ac:dyDescent="0.3">
      <c r="A2708">
        <v>80281</v>
      </c>
      <c r="B2708" t="s">
        <v>2880</v>
      </c>
      <c r="C2708" t="s">
        <v>2861</v>
      </c>
      <c r="D2708" t="str">
        <f>VLOOKUP(Tabela1[[#This Row],[Licença]],[1]DoB!$A$1:$O$5010,8,FALSE)</f>
        <v>08-04-2017</v>
      </c>
      <c r="E2708">
        <f>YEAR(Tabela1[[#This Row],[DoB]])</f>
        <v>2017</v>
      </c>
      <c r="F2708">
        <f>IFERROR(VLOOKUP(Tabela1[[#This Row],[Ano]],[1]Escalões!$B$2:$C$72,2,FALSE),0)</f>
        <v>0</v>
      </c>
    </row>
    <row r="2709" spans="1:6" x14ac:dyDescent="0.3">
      <c r="A2709">
        <v>75514</v>
      </c>
      <c r="B2709" t="s">
        <v>2881</v>
      </c>
      <c r="C2709" t="s">
        <v>2861</v>
      </c>
      <c r="D2709" t="str">
        <f>VLOOKUP(Tabela1[[#This Row],[Licença]],[1]DoB!$A$1:$O$5010,8,FALSE)</f>
        <v>11-01-1980</v>
      </c>
      <c r="E2709">
        <f>YEAR(Tabela1[[#This Row],[DoB]])</f>
        <v>1980</v>
      </c>
      <c r="F2709" t="str">
        <f>IFERROR(VLOOKUP(Tabela1[[#This Row],[Ano]],[1]Escalões!$B$2:$C$72,2,FALSE),0)</f>
        <v>Vet II</v>
      </c>
    </row>
    <row r="2710" spans="1:6" x14ac:dyDescent="0.3">
      <c r="A2710">
        <v>78829</v>
      </c>
      <c r="B2710" t="s">
        <v>2882</v>
      </c>
      <c r="C2710" t="s">
        <v>2861</v>
      </c>
      <c r="D2710" t="str">
        <f>VLOOKUP(Tabela1[[#This Row],[Licença]],[1]DoB!$A$1:$O$5010,8,FALSE)</f>
        <v>06-10-2014</v>
      </c>
      <c r="E2710">
        <f>YEAR(Tabela1[[#This Row],[DoB]])</f>
        <v>2014</v>
      </c>
      <c r="F2710">
        <f>IFERROR(VLOOKUP(Tabela1[[#This Row],[Ano]],[1]Escalões!$B$2:$C$72,2,FALSE),0)</f>
        <v>0</v>
      </c>
    </row>
    <row r="2711" spans="1:6" x14ac:dyDescent="0.3">
      <c r="A2711">
        <v>78728</v>
      </c>
      <c r="B2711" t="s">
        <v>2883</v>
      </c>
      <c r="C2711" t="s">
        <v>2861</v>
      </c>
      <c r="D2711" t="str">
        <f>VLOOKUP(Tabela1[[#This Row],[Licença]],[1]DoB!$A$1:$O$5010,8,FALSE)</f>
        <v>30-06-2009</v>
      </c>
      <c r="E2711">
        <f>YEAR(Tabela1[[#This Row],[DoB]])</f>
        <v>2009</v>
      </c>
      <c r="F2711">
        <f>IFERROR(VLOOKUP(Tabela1[[#This Row],[Ano]],[1]Escalões!$B$2:$C$72,2,FALSE),0)</f>
        <v>0</v>
      </c>
    </row>
    <row r="2712" spans="1:6" x14ac:dyDescent="0.3">
      <c r="A2712">
        <v>72338</v>
      </c>
      <c r="B2712" t="s">
        <v>2884</v>
      </c>
      <c r="C2712" t="s">
        <v>2861</v>
      </c>
      <c r="D2712" t="str">
        <f>VLOOKUP(Tabela1[[#This Row],[Licença]],[1]DoB!$A$1:$O$5010,8,FALSE)</f>
        <v>12-07-1996</v>
      </c>
      <c r="E2712">
        <f>YEAR(Tabela1[[#This Row],[DoB]])</f>
        <v>1996</v>
      </c>
      <c r="F2712">
        <f>IFERROR(VLOOKUP(Tabela1[[#This Row],[Ano]],[1]Escalões!$B$2:$C$72,2,FALSE),0)</f>
        <v>0</v>
      </c>
    </row>
    <row r="2713" spans="1:6" x14ac:dyDescent="0.3">
      <c r="A2713">
        <v>70886</v>
      </c>
      <c r="B2713" t="s">
        <v>2885</v>
      </c>
      <c r="C2713" t="s">
        <v>2861</v>
      </c>
      <c r="D2713" t="str">
        <f>VLOOKUP(Tabela1[[#This Row],[Licença]],[1]DoB!$A$1:$O$5010,8,FALSE)</f>
        <v>14-12-1998</v>
      </c>
      <c r="E2713">
        <f>YEAR(Tabela1[[#This Row],[DoB]])</f>
        <v>1998</v>
      </c>
      <c r="F2713">
        <f>IFERROR(VLOOKUP(Tabela1[[#This Row],[Ano]],[1]Escalões!$B$2:$C$72,2,FALSE),0)</f>
        <v>0</v>
      </c>
    </row>
    <row r="2714" spans="1:6" x14ac:dyDescent="0.3">
      <c r="A2714">
        <v>51049</v>
      </c>
      <c r="B2714" t="s">
        <v>2886</v>
      </c>
      <c r="C2714" t="s">
        <v>2861</v>
      </c>
      <c r="D2714" t="str">
        <f>VLOOKUP(Tabela1[[#This Row],[Licença]],[1]DoB!$A$1:$O$5010,8,FALSE)</f>
        <v>07-04-1983</v>
      </c>
      <c r="E2714">
        <f>YEAR(Tabela1[[#This Row],[DoB]])</f>
        <v>1983</v>
      </c>
      <c r="F2714" t="str">
        <f>IFERROR(VLOOKUP(Tabela1[[#This Row],[Ano]],[1]Escalões!$B$2:$C$72,2,FALSE),0)</f>
        <v>Vet I</v>
      </c>
    </row>
    <row r="2715" spans="1:6" x14ac:dyDescent="0.3">
      <c r="A2715">
        <v>80347</v>
      </c>
      <c r="B2715" t="s">
        <v>2887</v>
      </c>
      <c r="C2715" t="s">
        <v>2861</v>
      </c>
      <c r="D2715" t="str">
        <f>VLOOKUP(Tabela1[[#This Row],[Licença]],[1]DoB!$A$1:$O$5010,8,FALSE)</f>
        <v>28-01-2011</v>
      </c>
      <c r="E2715">
        <f>YEAR(Tabela1[[#This Row],[DoB]])</f>
        <v>2011</v>
      </c>
      <c r="F2715">
        <f>IFERROR(VLOOKUP(Tabela1[[#This Row],[Ano]],[1]Escalões!$B$2:$C$72,2,FALSE),0)</f>
        <v>0</v>
      </c>
    </row>
    <row r="2716" spans="1:6" x14ac:dyDescent="0.3">
      <c r="A2716">
        <v>78569</v>
      </c>
      <c r="B2716" t="s">
        <v>2888</v>
      </c>
      <c r="C2716" t="s">
        <v>2861</v>
      </c>
      <c r="D2716" t="str">
        <f>VLOOKUP(Tabela1[[#This Row],[Licença]],[1]DoB!$A$1:$O$5010,8,FALSE)</f>
        <v>02-07-2015</v>
      </c>
      <c r="E2716">
        <f>YEAR(Tabela1[[#This Row],[DoB]])</f>
        <v>2015</v>
      </c>
      <c r="F2716">
        <f>IFERROR(VLOOKUP(Tabela1[[#This Row],[Ano]],[1]Escalões!$B$2:$C$72,2,FALSE),0)</f>
        <v>0</v>
      </c>
    </row>
    <row r="2717" spans="1:6" x14ac:dyDescent="0.3">
      <c r="A2717">
        <v>79730</v>
      </c>
      <c r="B2717" t="s">
        <v>2889</v>
      </c>
      <c r="C2717" t="s">
        <v>2861</v>
      </c>
      <c r="D2717" t="str">
        <f>VLOOKUP(Tabela1[[#This Row],[Licença]],[1]DoB!$A$1:$O$5010,8,FALSE)</f>
        <v>13-05-2011</v>
      </c>
      <c r="E2717">
        <f>YEAR(Tabela1[[#This Row],[DoB]])</f>
        <v>2011</v>
      </c>
      <c r="F2717">
        <f>IFERROR(VLOOKUP(Tabela1[[#This Row],[Ano]],[1]Escalões!$B$2:$C$72,2,FALSE),0)</f>
        <v>0</v>
      </c>
    </row>
    <row r="2718" spans="1:6" x14ac:dyDescent="0.3">
      <c r="A2718">
        <v>70887</v>
      </c>
      <c r="B2718" t="s">
        <v>2890</v>
      </c>
      <c r="C2718" t="s">
        <v>2861</v>
      </c>
      <c r="D2718" t="str">
        <f>VLOOKUP(Tabela1[[#This Row],[Licença]],[1]DoB!$A$1:$O$5010,8,FALSE)</f>
        <v>24-02-1967</v>
      </c>
      <c r="E2718">
        <f>YEAR(Tabela1[[#This Row],[DoB]])</f>
        <v>1967</v>
      </c>
      <c r="F2718" t="str">
        <f>IFERROR(VLOOKUP(Tabela1[[#This Row],[Ano]],[1]Escalões!$B$2:$C$72,2,FALSE),0)</f>
        <v>Vet IV</v>
      </c>
    </row>
    <row r="2719" spans="1:6" x14ac:dyDescent="0.3">
      <c r="A2719">
        <v>80381</v>
      </c>
      <c r="B2719" t="s">
        <v>2891</v>
      </c>
      <c r="C2719" t="s">
        <v>2861</v>
      </c>
      <c r="D2719" t="str">
        <f>VLOOKUP(Tabela1[[#This Row],[Licença]],[1]DoB!$A$1:$O$5010,8,FALSE)</f>
        <v>09-06-2017</v>
      </c>
      <c r="E2719">
        <f>YEAR(Tabela1[[#This Row],[DoB]])</f>
        <v>2017</v>
      </c>
      <c r="F2719">
        <f>IFERROR(VLOOKUP(Tabela1[[#This Row],[Ano]],[1]Escalões!$B$2:$C$72,2,FALSE),0)</f>
        <v>0</v>
      </c>
    </row>
    <row r="2720" spans="1:6" x14ac:dyDescent="0.3">
      <c r="A2720">
        <v>74628</v>
      </c>
      <c r="B2720" t="s">
        <v>2892</v>
      </c>
      <c r="C2720" t="s">
        <v>2861</v>
      </c>
      <c r="D2720" t="str">
        <f>VLOOKUP(Tabela1[[#This Row],[Licença]],[1]DoB!$A$1:$O$5010,8,FALSE)</f>
        <v>23-09-2007</v>
      </c>
      <c r="E2720">
        <f>YEAR(Tabela1[[#This Row],[DoB]])</f>
        <v>2007</v>
      </c>
      <c r="F2720">
        <f>IFERROR(VLOOKUP(Tabela1[[#This Row],[Ano]],[1]Escalões!$B$2:$C$72,2,FALSE),0)</f>
        <v>0</v>
      </c>
    </row>
    <row r="2721" spans="1:6" x14ac:dyDescent="0.3">
      <c r="A2721">
        <v>80398</v>
      </c>
      <c r="B2721" t="s">
        <v>2893</v>
      </c>
      <c r="C2721" t="s">
        <v>2861</v>
      </c>
      <c r="D2721" t="str">
        <f>VLOOKUP(Tabela1[[#This Row],[Licença]],[1]DoB!$A$1:$O$5010,8,FALSE)</f>
        <v>17-01-2015</v>
      </c>
      <c r="E2721">
        <f>YEAR(Tabela1[[#This Row],[DoB]])</f>
        <v>2015</v>
      </c>
      <c r="F2721">
        <f>IFERROR(VLOOKUP(Tabela1[[#This Row],[Ano]],[1]Escalões!$B$2:$C$72,2,FALSE),0)</f>
        <v>0</v>
      </c>
    </row>
    <row r="2722" spans="1:6" x14ac:dyDescent="0.3">
      <c r="A2722">
        <v>80399</v>
      </c>
      <c r="B2722" t="s">
        <v>2894</v>
      </c>
      <c r="C2722" t="s">
        <v>2861</v>
      </c>
      <c r="D2722" t="str">
        <f>VLOOKUP(Tabela1[[#This Row],[Licença]],[1]DoB!$A$1:$O$5010,8,FALSE)</f>
        <v>13-12-2012</v>
      </c>
      <c r="E2722">
        <f>YEAR(Tabela1[[#This Row],[DoB]])</f>
        <v>2012</v>
      </c>
      <c r="F2722">
        <f>IFERROR(VLOOKUP(Tabela1[[#This Row],[Ano]],[1]Escalões!$B$2:$C$72,2,FALSE),0)</f>
        <v>0</v>
      </c>
    </row>
    <row r="2723" spans="1:6" x14ac:dyDescent="0.3">
      <c r="A2723">
        <v>80408</v>
      </c>
      <c r="B2723" t="s">
        <v>2895</v>
      </c>
      <c r="C2723" t="s">
        <v>2861</v>
      </c>
      <c r="D2723" t="str">
        <f>VLOOKUP(Tabela1[[#This Row],[Licença]],[1]DoB!$A$1:$O$5010,8,FALSE)</f>
        <v>22-03-2012</v>
      </c>
      <c r="E2723">
        <f>YEAR(Tabela1[[#This Row],[DoB]])</f>
        <v>2012</v>
      </c>
      <c r="F2723">
        <f>IFERROR(VLOOKUP(Tabela1[[#This Row],[Ano]],[1]Escalões!$B$2:$C$72,2,FALSE),0)</f>
        <v>0</v>
      </c>
    </row>
    <row r="2724" spans="1:6" x14ac:dyDescent="0.3">
      <c r="A2724">
        <v>70352</v>
      </c>
      <c r="B2724" t="s">
        <v>2896</v>
      </c>
      <c r="C2724" t="s">
        <v>2861</v>
      </c>
      <c r="D2724" t="str">
        <f>VLOOKUP(Tabela1[[#This Row],[Licença]],[1]DoB!$A$1:$O$5010,8,FALSE)</f>
        <v>02-04-1974</v>
      </c>
      <c r="E2724">
        <f>YEAR(Tabela1[[#This Row],[DoB]])</f>
        <v>1974</v>
      </c>
      <c r="F2724" t="str">
        <f>IFERROR(VLOOKUP(Tabela1[[#This Row],[Ano]],[1]Escalões!$B$2:$C$72,2,FALSE),0)</f>
        <v>Vet III</v>
      </c>
    </row>
    <row r="2725" spans="1:6" x14ac:dyDescent="0.3">
      <c r="A2725">
        <v>74625</v>
      </c>
      <c r="B2725" t="s">
        <v>2897</v>
      </c>
      <c r="C2725" t="s">
        <v>2861</v>
      </c>
      <c r="D2725" t="str">
        <f>VLOOKUP(Tabela1[[#This Row],[Licença]],[1]DoB!$A$1:$O$5010,8,FALSE)</f>
        <v>06-01-2008</v>
      </c>
      <c r="E2725">
        <f>YEAR(Tabela1[[#This Row],[DoB]])</f>
        <v>2008</v>
      </c>
      <c r="F2725">
        <f>IFERROR(VLOOKUP(Tabela1[[#This Row],[Ano]],[1]Escalões!$B$2:$C$72,2,FALSE),0)</f>
        <v>0</v>
      </c>
    </row>
    <row r="2726" spans="1:6" x14ac:dyDescent="0.3">
      <c r="A2726">
        <v>69277</v>
      </c>
      <c r="B2726" t="s">
        <v>2898</v>
      </c>
      <c r="C2726" t="s">
        <v>2861</v>
      </c>
      <c r="D2726" t="str">
        <f>VLOOKUP(Tabela1[[#This Row],[Licença]],[1]DoB!$A$1:$O$5010,8,FALSE)</f>
        <v>15-10-2003</v>
      </c>
      <c r="E2726">
        <f>YEAR(Tabela1[[#This Row],[DoB]])</f>
        <v>2003</v>
      </c>
      <c r="F2726">
        <f>IFERROR(VLOOKUP(Tabela1[[#This Row],[Ano]],[1]Escalões!$B$2:$C$72,2,FALSE),0)</f>
        <v>0</v>
      </c>
    </row>
    <row r="2727" spans="1:6" x14ac:dyDescent="0.3">
      <c r="A2727">
        <v>77564</v>
      </c>
      <c r="B2727" t="s">
        <v>2899</v>
      </c>
      <c r="C2727" t="s">
        <v>2861</v>
      </c>
      <c r="D2727" t="str">
        <f>VLOOKUP(Tabela1[[#This Row],[Licença]],[1]DoB!$A$1:$O$5010,8,FALSE)</f>
        <v>08-04-2011</v>
      </c>
      <c r="E2727">
        <f>YEAR(Tabela1[[#This Row],[DoB]])</f>
        <v>2011</v>
      </c>
      <c r="F2727">
        <f>IFERROR(VLOOKUP(Tabela1[[#This Row],[Ano]],[1]Escalões!$B$2:$C$72,2,FALSE),0)</f>
        <v>0</v>
      </c>
    </row>
    <row r="2728" spans="1:6" x14ac:dyDescent="0.3">
      <c r="A2728">
        <v>80543</v>
      </c>
      <c r="B2728" t="s">
        <v>2900</v>
      </c>
      <c r="C2728" t="s">
        <v>2861</v>
      </c>
      <c r="D2728" t="str">
        <f>VLOOKUP(Tabela1[[#This Row],[Licença]],[1]DoB!$A$1:$O$5010,8,FALSE)</f>
        <v>05-03-2017</v>
      </c>
      <c r="E2728">
        <f>YEAR(Tabela1[[#This Row],[DoB]])</f>
        <v>2017</v>
      </c>
      <c r="F2728">
        <f>IFERROR(VLOOKUP(Tabela1[[#This Row],[Ano]],[1]Escalões!$B$2:$C$72,2,FALSE),0)</f>
        <v>0</v>
      </c>
    </row>
    <row r="2729" spans="1:6" x14ac:dyDescent="0.3">
      <c r="A2729">
        <v>73251</v>
      </c>
      <c r="B2729" t="s">
        <v>2901</v>
      </c>
      <c r="C2729" t="s">
        <v>2861</v>
      </c>
      <c r="D2729" t="str">
        <f>VLOOKUP(Tabela1[[#This Row],[Licença]],[1]DoB!$A$1:$O$5010,8,FALSE)</f>
        <v>29-03-1978</v>
      </c>
      <c r="E2729">
        <f>YEAR(Tabela1[[#This Row],[DoB]])</f>
        <v>1978</v>
      </c>
      <c r="F2729" t="str">
        <f>IFERROR(VLOOKUP(Tabela1[[#This Row],[Ano]],[1]Escalões!$B$2:$C$72,2,FALSE),0)</f>
        <v>Vet II</v>
      </c>
    </row>
    <row r="2730" spans="1:6" x14ac:dyDescent="0.3">
      <c r="A2730">
        <v>80592</v>
      </c>
      <c r="B2730" t="s">
        <v>2902</v>
      </c>
      <c r="C2730" t="s">
        <v>2861</v>
      </c>
      <c r="D2730" t="str">
        <f>VLOOKUP(Tabela1[[#This Row],[Licença]],[1]DoB!$A$1:$O$5010,8,FALSE)</f>
        <v>21-07-2015</v>
      </c>
      <c r="E2730">
        <f>YEAR(Tabela1[[#This Row],[DoB]])</f>
        <v>2015</v>
      </c>
      <c r="F2730">
        <f>IFERROR(VLOOKUP(Tabela1[[#This Row],[Ano]],[1]Escalões!$B$2:$C$72,2,FALSE),0)</f>
        <v>0</v>
      </c>
    </row>
    <row r="2731" spans="1:6" x14ac:dyDescent="0.3">
      <c r="A2731">
        <v>66981</v>
      </c>
      <c r="B2731" t="s">
        <v>2903</v>
      </c>
      <c r="C2731" t="s">
        <v>2861</v>
      </c>
      <c r="D2731" t="str">
        <f>VLOOKUP(Tabela1[[#This Row],[Licença]],[1]DoB!$A$1:$O$5010,8,FALSE)</f>
        <v>19-01-1995</v>
      </c>
      <c r="E2731">
        <f>YEAR(Tabela1[[#This Row],[DoB]])</f>
        <v>1995</v>
      </c>
      <c r="F2731">
        <f>IFERROR(VLOOKUP(Tabela1[[#This Row],[Ano]],[1]Escalões!$B$2:$C$72,2,FALSE),0)</f>
        <v>0</v>
      </c>
    </row>
    <row r="2732" spans="1:6" x14ac:dyDescent="0.3">
      <c r="A2732">
        <v>80653</v>
      </c>
      <c r="B2732" t="s">
        <v>2904</v>
      </c>
      <c r="C2732" t="s">
        <v>2861</v>
      </c>
      <c r="D2732" t="e">
        <f>VLOOKUP(Tabela1[[#This Row],[Licença]],[1]DoB!$A$1:$O$5010,8,FALSE)</f>
        <v>#N/A</v>
      </c>
      <c r="E2732" t="e">
        <f>YEAR(Tabela1[[#This Row],[DoB]])</f>
        <v>#N/A</v>
      </c>
      <c r="F2732">
        <f>IFERROR(VLOOKUP(Tabela1[[#This Row],[Ano]],[1]Escalões!$B$2:$C$72,2,FALSE),0)</f>
        <v>0</v>
      </c>
    </row>
    <row r="2733" spans="1:6" x14ac:dyDescent="0.3">
      <c r="A2733">
        <v>79892</v>
      </c>
      <c r="B2733" t="s">
        <v>2905</v>
      </c>
      <c r="C2733" t="s">
        <v>2906</v>
      </c>
      <c r="D2733" t="str">
        <f>VLOOKUP(Tabela1[[#This Row],[Licença]],[1]DoB!$A$1:$O$5010,8,FALSE)</f>
        <v>24-08-2015</v>
      </c>
      <c r="E2733">
        <f>YEAR(Tabela1[[#This Row],[DoB]])</f>
        <v>2015</v>
      </c>
      <c r="F2733">
        <f>IFERROR(VLOOKUP(Tabela1[[#This Row],[Ano]],[1]Escalões!$B$2:$C$72,2,FALSE),0)</f>
        <v>0</v>
      </c>
    </row>
    <row r="2734" spans="1:6" x14ac:dyDescent="0.3">
      <c r="A2734">
        <v>71188</v>
      </c>
      <c r="B2734" t="s">
        <v>2907</v>
      </c>
      <c r="C2734" t="s">
        <v>2906</v>
      </c>
      <c r="D2734" t="str">
        <f>VLOOKUP(Tabela1[[#This Row],[Licença]],[1]DoB!$A$1:$O$5010,8,FALSE)</f>
        <v>01-04-2000</v>
      </c>
      <c r="E2734">
        <f>YEAR(Tabela1[[#This Row],[DoB]])</f>
        <v>2000</v>
      </c>
      <c r="F2734">
        <f>IFERROR(VLOOKUP(Tabela1[[#This Row],[Ano]],[1]Escalões!$B$2:$C$72,2,FALSE),0)</f>
        <v>0</v>
      </c>
    </row>
    <row r="2735" spans="1:6" x14ac:dyDescent="0.3">
      <c r="A2735">
        <v>69855</v>
      </c>
      <c r="B2735" t="s">
        <v>2908</v>
      </c>
      <c r="C2735" t="s">
        <v>2906</v>
      </c>
      <c r="D2735" t="str">
        <f>VLOOKUP(Tabela1[[#This Row],[Licença]],[1]DoB!$A$1:$O$5010,8,FALSE)</f>
        <v>02-08-1999</v>
      </c>
      <c r="E2735">
        <f>YEAR(Tabela1[[#This Row],[DoB]])</f>
        <v>1999</v>
      </c>
      <c r="F2735">
        <f>IFERROR(VLOOKUP(Tabela1[[#This Row],[Ano]],[1]Escalões!$B$2:$C$72,2,FALSE),0)</f>
        <v>0</v>
      </c>
    </row>
    <row r="2736" spans="1:6" x14ac:dyDescent="0.3">
      <c r="A2736">
        <v>62731</v>
      </c>
      <c r="B2736" t="s">
        <v>2909</v>
      </c>
      <c r="C2736" t="s">
        <v>2906</v>
      </c>
      <c r="D2736" t="str">
        <f>VLOOKUP(Tabela1[[#This Row],[Licença]],[1]DoB!$A$1:$O$5010,8,FALSE)</f>
        <v>23-08-1993</v>
      </c>
      <c r="E2736">
        <f>YEAR(Tabela1[[#This Row],[DoB]])</f>
        <v>1993</v>
      </c>
      <c r="F2736">
        <f>IFERROR(VLOOKUP(Tabela1[[#This Row],[Ano]],[1]Escalões!$B$2:$C$72,2,FALSE),0)</f>
        <v>0</v>
      </c>
    </row>
    <row r="2737" spans="1:6" x14ac:dyDescent="0.3">
      <c r="A2737">
        <v>79894</v>
      </c>
      <c r="B2737" t="s">
        <v>2910</v>
      </c>
      <c r="C2737" t="s">
        <v>2906</v>
      </c>
      <c r="D2737" t="str">
        <f>VLOOKUP(Tabela1[[#This Row],[Licença]],[1]DoB!$A$1:$O$5010,8,FALSE)</f>
        <v>20-09-2016</v>
      </c>
      <c r="E2737">
        <f>YEAR(Tabela1[[#This Row],[DoB]])</f>
        <v>2016</v>
      </c>
      <c r="F2737">
        <f>IFERROR(VLOOKUP(Tabela1[[#This Row],[Ano]],[1]Escalões!$B$2:$C$72,2,FALSE),0)</f>
        <v>0</v>
      </c>
    </row>
    <row r="2738" spans="1:6" x14ac:dyDescent="0.3">
      <c r="A2738">
        <v>79893</v>
      </c>
      <c r="B2738" t="s">
        <v>2911</v>
      </c>
      <c r="C2738" t="s">
        <v>2906</v>
      </c>
      <c r="D2738" t="str">
        <f>VLOOKUP(Tabela1[[#This Row],[Licença]],[1]DoB!$A$1:$O$5010,8,FALSE)</f>
        <v>01-05-2013</v>
      </c>
      <c r="E2738">
        <f>YEAR(Tabela1[[#This Row],[DoB]])</f>
        <v>2013</v>
      </c>
      <c r="F2738">
        <f>IFERROR(VLOOKUP(Tabela1[[#This Row],[Ano]],[1]Escalões!$B$2:$C$72,2,FALSE),0)</f>
        <v>0</v>
      </c>
    </row>
    <row r="2739" spans="1:6" x14ac:dyDescent="0.3">
      <c r="A2739">
        <v>78100</v>
      </c>
      <c r="B2739" t="s">
        <v>2912</v>
      </c>
      <c r="C2739" t="s">
        <v>2906</v>
      </c>
      <c r="D2739" t="str">
        <f>VLOOKUP(Tabela1[[#This Row],[Licença]],[1]DoB!$A$1:$O$5010,8,FALSE)</f>
        <v>24-12-2013</v>
      </c>
      <c r="E2739">
        <f>YEAR(Tabela1[[#This Row],[DoB]])</f>
        <v>2013</v>
      </c>
      <c r="F2739">
        <f>IFERROR(VLOOKUP(Tabela1[[#This Row],[Ano]],[1]Escalões!$B$2:$C$72,2,FALSE),0)</f>
        <v>0</v>
      </c>
    </row>
    <row r="2740" spans="1:6" x14ac:dyDescent="0.3">
      <c r="A2740">
        <v>76291</v>
      </c>
      <c r="B2740" t="s">
        <v>2913</v>
      </c>
      <c r="C2740" t="s">
        <v>2906</v>
      </c>
      <c r="D2740" t="str">
        <f>VLOOKUP(Tabela1[[#This Row],[Licença]],[1]DoB!$A$1:$O$5010,8,FALSE)</f>
        <v>08-10-2010</v>
      </c>
      <c r="E2740">
        <f>YEAR(Tabela1[[#This Row],[DoB]])</f>
        <v>2010</v>
      </c>
      <c r="F2740">
        <f>IFERROR(VLOOKUP(Tabela1[[#This Row],[Ano]],[1]Escalões!$B$2:$C$72,2,FALSE),0)</f>
        <v>0</v>
      </c>
    </row>
    <row r="2741" spans="1:6" x14ac:dyDescent="0.3">
      <c r="A2741">
        <v>80132</v>
      </c>
      <c r="B2741" t="s">
        <v>2914</v>
      </c>
      <c r="C2741" t="s">
        <v>2906</v>
      </c>
      <c r="D2741" t="str">
        <f>VLOOKUP(Tabela1[[#This Row],[Licença]],[1]DoB!$A$1:$O$5010,8,FALSE)</f>
        <v>28-06-2016</v>
      </c>
      <c r="E2741">
        <f>YEAR(Tabela1[[#This Row],[DoB]])</f>
        <v>2016</v>
      </c>
      <c r="F2741">
        <f>IFERROR(VLOOKUP(Tabela1[[#This Row],[Ano]],[1]Escalões!$B$2:$C$72,2,FALSE),0)</f>
        <v>0</v>
      </c>
    </row>
    <row r="2742" spans="1:6" x14ac:dyDescent="0.3">
      <c r="A2742">
        <v>80133</v>
      </c>
      <c r="B2742" t="s">
        <v>2915</v>
      </c>
      <c r="C2742" t="s">
        <v>2906</v>
      </c>
      <c r="D2742" t="str">
        <f>VLOOKUP(Tabela1[[#This Row],[Licença]],[1]DoB!$A$1:$O$5010,8,FALSE)</f>
        <v>05-09-2012</v>
      </c>
      <c r="E2742">
        <f>YEAR(Tabela1[[#This Row],[DoB]])</f>
        <v>2012</v>
      </c>
      <c r="F2742">
        <f>IFERROR(VLOOKUP(Tabela1[[#This Row],[Ano]],[1]Escalões!$B$2:$C$72,2,FALSE),0)</f>
        <v>0</v>
      </c>
    </row>
    <row r="2743" spans="1:6" x14ac:dyDescent="0.3">
      <c r="A2743">
        <v>78664</v>
      </c>
      <c r="B2743" t="s">
        <v>2916</v>
      </c>
      <c r="C2743" t="s">
        <v>2906</v>
      </c>
      <c r="D2743" t="str">
        <f>VLOOKUP(Tabela1[[#This Row],[Licença]],[1]DoB!$A$1:$O$5010,8,FALSE)</f>
        <v>20-05-2013</v>
      </c>
      <c r="E2743">
        <f>YEAR(Tabela1[[#This Row],[DoB]])</f>
        <v>2013</v>
      </c>
      <c r="F2743">
        <f>IFERROR(VLOOKUP(Tabela1[[#This Row],[Ano]],[1]Escalões!$B$2:$C$72,2,FALSE),0)</f>
        <v>0</v>
      </c>
    </row>
    <row r="2744" spans="1:6" x14ac:dyDescent="0.3">
      <c r="A2744">
        <v>80019</v>
      </c>
      <c r="B2744" t="s">
        <v>2917</v>
      </c>
      <c r="C2744" t="s">
        <v>2906</v>
      </c>
      <c r="D2744" t="str">
        <f>VLOOKUP(Tabela1[[#This Row],[Licença]],[1]DoB!$A$1:$O$5010,8,FALSE)</f>
        <v>25-06-2015</v>
      </c>
      <c r="E2744">
        <f>YEAR(Tabela1[[#This Row],[DoB]])</f>
        <v>2015</v>
      </c>
      <c r="F2744">
        <f>IFERROR(VLOOKUP(Tabela1[[#This Row],[Ano]],[1]Escalões!$B$2:$C$72,2,FALSE),0)</f>
        <v>0</v>
      </c>
    </row>
    <row r="2745" spans="1:6" x14ac:dyDescent="0.3">
      <c r="A2745">
        <v>71764</v>
      </c>
      <c r="B2745" t="s">
        <v>2918</v>
      </c>
      <c r="C2745" t="s">
        <v>2906</v>
      </c>
      <c r="D2745" t="str">
        <f>VLOOKUP(Tabela1[[#This Row],[Licença]],[1]DoB!$A$1:$O$5010,8,FALSE)</f>
        <v>01-09-2001</v>
      </c>
      <c r="E2745">
        <f>YEAR(Tabela1[[#This Row],[DoB]])</f>
        <v>2001</v>
      </c>
      <c r="F2745">
        <f>IFERROR(VLOOKUP(Tabela1[[#This Row],[Ano]],[1]Escalões!$B$2:$C$72,2,FALSE),0)</f>
        <v>0</v>
      </c>
    </row>
    <row r="2746" spans="1:6" x14ac:dyDescent="0.3">
      <c r="A2746">
        <v>70155</v>
      </c>
      <c r="B2746" t="s">
        <v>2919</v>
      </c>
      <c r="C2746" t="s">
        <v>2906</v>
      </c>
      <c r="D2746" t="str">
        <f>VLOOKUP(Tabela1[[#This Row],[Licença]],[1]DoB!$A$1:$O$5010,8,FALSE)</f>
        <v>01-05-2005</v>
      </c>
      <c r="E2746">
        <f>YEAR(Tabela1[[#This Row],[DoB]])</f>
        <v>2005</v>
      </c>
      <c r="F2746">
        <f>IFERROR(VLOOKUP(Tabela1[[#This Row],[Ano]],[1]Escalões!$B$2:$C$72,2,FALSE),0)</f>
        <v>0</v>
      </c>
    </row>
    <row r="2747" spans="1:6" x14ac:dyDescent="0.3">
      <c r="A2747">
        <v>79209</v>
      </c>
      <c r="B2747" t="s">
        <v>2920</v>
      </c>
      <c r="C2747" t="s">
        <v>2906</v>
      </c>
      <c r="D2747" t="str">
        <f>VLOOKUP(Tabela1[[#This Row],[Licença]],[1]DoB!$A$1:$O$5010,8,FALSE)</f>
        <v>18-03-2014</v>
      </c>
      <c r="E2747">
        <f>YEAR(Tabela1[[#This Row],[DoB]])</f>
        <v>2014</v>
      </c>
      <c r="F2747">
        <f>IFERROR(VLOOKUP(Tabela1[[#This Row],[Ano]],[1]Escalões!$B$2:$C$72,2,FALSE),0)</f>
        <v>0</v>
      </c>
    </row>
    <row r="2748" spans="1:6" x14ac:dyDescent="0.3">
      <c r="A2748">
        <v>78665</v>
      </c>
      <c r="B2748" t="s">
        <v>2921</v>
      </c>
      <c r="C2748" t="s">
        <v>2906</v>
      </c>
      <c r="D2748" t="str">
        <f>VLOOKUP(Tabela1[[#This Row],[Licença]],[1]DoB!$A$1:$O$5010,8,FALSE)</f>
        <v>25-03-2013</v>
      </c>
      <c r="E2748">
        <f>YEAR(Tabela1[[#This Row],[DoB]])</f>
        <v>2013</v>
      </c>
      <c r="F2748">
        <f>IFERROR(VLOOKUP(Tabela1[[#This Row],[Ano]],[1]Escalões!$B$2:$C$72,2,FALSE),0)</f>
        <v>0</v>
      </c>
    </row>
    <row r="2749" spans="1:6" x14ac:dyDescent="0.3">
      <c r="A2749">
        <v>78666</v>
      </c>
      <c r="B2749" t="s">
        <v>2922</v>
      </c>
      <c r="C2749" t="s">
        <v>2906</v>
      </c>
      <c r="D2749" t="str">
        <f>VLOOKUP(Tabela1[[#This Row],[Licença]],[1]DoB!$A$1:$O$5010,8,FALSE)</f>
        <v>06-07-2013</v>
      </c>
      <c r="E2749">
        <f>YEAR(Tabela1[[#This Row],[DoB]])</f>
        <v>2013</v>
      </c>
      <c r="F2749">
        <f>IFERROR(VLOOKUP(Tabela1[[#This Row],[Ano]],[1]Escalões!$B$2:$C$72,2,FALSE),0)</f>
        <v>0</v>
      </c>
    </row>
    <row r="2750" spans="1:6" x14ac:dyDescent="0.3">
      <c r="A2750">
        <v>80430</v>
      </c>
      <c r="B2750" t="s">
        <v>2923</v>
      </c>
      <c r="C2750" t="s">
        <v>2906</v>
      </c>
      <c r="D2750" t="str">
        <f>VLOOKUP(Tabela1[[#This Row],[Licença]],[1]DoB!$A$1:$O$5010,8,FALSE)</f>
        <v>27-12-2017</v>
      </c>
      <c r="E2750">
        <f>YEAR(Tabela1[[#This Row],[DoB]])</f>
        <v>2017</v>
      </c>
      <c r="F2750">
        <f>IFERROR(VLOOKUP(Tabela1[[#This Row],[Ano]],[1]Escalões!$B$2:$C$72,2,FALSE),0)</f>
        <v>0</v>
      </c>
    </row>
    <row r="2751" spans="1:6" x14ac:dyDescent="0.3">
      <c r="A2751">
        <v>80512</v>
      </c>
      <c r="B2751" t="s">
        <v>2924</v>
      </c>
      <c r="C2751" t="s">
        <v>2906</v>
      </c>
      <c r="D2751" t="str">
        <f>VLOOKUP(Tabela1[[#This Row],[Licença]],[1]DoB!$A$1:$O$5010,8,FALSE)</f>
        <v>30-06-2012</v>
      </c>
      <c r="E2751">
        <f>YEAR(Tabela1[[#This Row],[DoB]])</f>
        <v>2012</v>
      </c>
      <c r="F2751">
        <f>IFERROR(VLOOKUP(Tabela1[[#This Row],[Ano]],[1]Escalões!$B$2:$C$72,2,FALSE),0)</f>
        <v>0</v>
      </c>
    </row>
    <row r="2752" spans="1:6" x14ac:dyDescent="0.3">
      <c r="A2752">
        <v>78710</v>
      </c>
      <c r="B2752" t="s">
        <v>2925</v>
      </c>
      <c r="C2752" t="s">
        <v>2906</v>
      </c>
      <c r="D2752" t="str">
        <f>VLOOKUP(Tabela1[[#This Row],[Licença]],[1]DoB!$A$1:$O$5010,8,FALSE)</f>
        <v>03-05-2013</v>
      </c>
      <c r="E2752">
        <f>YEAR(Tabela1[[#This Row],[DoB]])</f>
        <v>2013</v>
      </c>
      <c r="F2752">
        <f>IFERROR(VLOOKUP(Tabela1[[#This Row],[Ano]],[1]Escalões!$B$2:$C$72,2,FALSE),0)</f>
        <v>0</v>
      </c>
    </row>
    <row r="2753" spans="1:6" x14ac:dyDescent="0.3">
      <c r="A2753">
        <v>78104</v>
      </c>
      <c r="B2753" t="s">
        <v>2926</v>
      </c>
      <c r="C2753" t="s">
        <v>2906</v>
      </c>
      <c r="D2753" t="str">
        <f>VLOOKUP(Tabela1[[#This Row],[Licença]],[1]DoB!$A$1:$O$5010,8,FALSE)</f>
        <v>25-09-2013</v>
      </c>
      <c r="E2753">
        <f>YEAR(Tabela1[[#This Row],[DoB]])</f>
        <v>2013</v>
      </c>
      <c r="F2753">
        <f>IFERROR(VLOOKUP(Tabela1[[#This Row],[Ano]],[1]Escalões!$B$2:$C$72,2,FALSE),0)</f>
        <v>0</v>
      </c>
    </row>
    <row r="2754" spans="1:6" x14ac:dyDescent="0.3">
      <c r="A2754">
        <v>79208</v>
      </c>
      <c r="B2754" t="s">
        <v>2927</v>
      </c>
      <c r="C2754" t="s">
        <v>2906</v>
      </c>
      <c r="D2754" t="str">
        <f>VLOOKUP(Tabela1[[#This Row],[Licença]],[1]DoB!$A$1:$O$5010,8,FALSE)</f>
        <v>21-01-2013</v>
      </c>
      <c r="E2754">
        <f>YEAR(Tabela1[[#This Row],[DoB]])</f>
        <v>2013</v>
      </c>
      <c r="F2754">
        <f>IFERROR(VLOOKUP(Tabela1[[#This Row],[Ano]],[1]Escalões!$B$2:$C$72,2,FALSE),0)</f>
        <v>0</v>
      </c>
    </row>
    <row r="2755" spans="1:6" x14ac:dyDescent="0.3">
      <c r="A2755">
        <v>78572</v>
      </c>
      <c r="B2755" t="s">
        <v>2928</v>
      </c>
      <c r="C2755" t="s">
        <v>2906</v>
      </c>
      <c r="D2755" t="str">
        <f>VLOOKUP(Tabela1[[#This Row],[Licença]],[1]DoB!$A$1:$O$5010,8,FALSE)</f>
        <v>21-12-2014</v>
      </c>
      <c r="E2755">
        <f>YEAR(Tabela1[[#This Row],[DoB]])</f>
        <v>2014</v>
      </c>
      <c r="F2755">
        <f>IFERROR(VLOOKUP(Tabela1[[#This Row],[Ano]],[1]Escalões!$B$2:$C$72,2,FALSE),0)</f>
        <v>0</v>
      </c>
    </row>
    <row r="2756" spans="1:6" x14ac:dyDescent="0.3">
      <c r="A2756">
        <v>77957</v>
      </c>
      <c r="B2756" t="s">
        <v>2929</v>
      </c>
      <c r="C2756" t="s">
        <v>2906</v>
      </c>
      <c r="D2756" t="str">
        <f>VLOOKUP(Tabela1[[#This Row],[Licença]],[1]DoB!$A$1:$O$5010,8,FALSE)</f>
        <v>20-07-2011</v>
      </c>
      <c r="E2756">
        <f>YEAR(Tabela1[[#This Row],[DoB]])</f>
        <v>2011</v>
      </c>
      <c r="F2756">
        <f>IFERROR(VLOOKUP(Tabela1[[#This Row],[Ano]],[1]Escalões!$B$2:$C$72,2,FALSE),0)</f>
        <v>0</v>
      </c>
    </row>
    <row r="2757" spans="1:6" x14ac:dyDescent="0.3">
      <c r="A2757">
        <v>74337</v>
      </c>
      <c r="B2757" t="s">
        <v>2930</v>
      </c>
      <c r="C2757" t="s">
        <v>2906</v>
      </c>
      <c r="D2757" t="str">
        <f>VLOOKUP(Tabela1[[#This Row],[Licença]],[1]DoB!$A$1:$O$5010,8,FALSE)</f>
        <v>15-03-2009</v>
      </c>
      <c r="E2757">
        <f>YEAR(Tabela1[[#This Row],[DoB]])</f>
        <v>2009</v>
      </c>
      <c r="F2757">
        <f>IFERROR(VLOOKUP(Tabela1[[#This Row],[Ano]],[1]Escalões!$B$2:$C$72,2,FALSE),0)</f>
        <v>0</v>
      </c>
    </row>
    <row r="2758" spans="1:6" x14ac:dyDescent="0.3">
      <c r="A2758">
        <v>77348</v>
      </c>
      <c r="B2758" t="s">
        <v>2931</v>
      </c>
      <c r="C2758" t="s">
        <v>2906</v>
      </c>
      <c r="D2758" t="str">
        <f>VLOOKUP(Tabela1[[#This Row],[Licença]],[1]DoB!$A$1:$O$5010,8,FALSE)</f>
        <v>08-02-2010</v>
      </c>
      <c r="E2758">
        <f>YEAR(Tabela1[[#This Row],[DoB]])</f>
        <v>2010</v>
      </c>
      <c r="F2758">
        <f>IFERROR(VLOOKUP(Tabela1[[#This Row],[Ano]],[1]Escalões!$B$2:$C$72,2,FALSE),0)</f>
        <v>0</v>
      </c>
    </row>
    <row r="2759" spans="1:6" x14ac:dyDescent="0.3">
      <c r="A2759">
        <v>80692</v>
      </c>
      <c r="B2759" t="s">
        <v>2932</v>
      </c>
      <c r="C2759" t="s">
        <v>2906</v>
      </c>
      <c r="D2759" t="str">
        <f>VLOOKUP(Tabela1[[#This Row],[Licença]],[1]DoB!$A$1:$O$5010,8,FALSE)</f>
        <v>17-07-2009</v>
      </c>
      <c r="E2759">
        <f>YEAR(Tabela1[[#This Row],[DoB]])</f>
        <v>2009</v>
      </c>
      <c r="F2759">
        <f>IFERROR(VLOOKUP(Tabela1[[#This Row],[Ano]],[1]Escalões!$B$2:$C$72,2,FALSE),0)</f>
        <v>0</v>
      </c>
    </row>
    <row r="2760" spans="1:6" x14ac:dyDescent="0.3">
      <c r="A2760">
        <v>80695</v>
      </c>
      <c r="B2760" t="s">
        <v>2933</v>
      </c>
      <c r="C2760" t="s">
        <v>2906</v>
      </c>
      <c r="D2760" t="e">
        <f>VLOOKUP(Tabela1[[#This Row],[Licença]],[1]DoB!$A$1:$O$5010,8,FALSE)</f>
        <v>#N/A</v>
      </c>
      <c r="E2760" t="e">
        <f>YEAR(Tabela1[[#This Row],[DoB]])</f>
        <v>#N/A</v>
      </c>
      <c r="F2760">
        <f>IFERROR(VLOOKUP(Tabela1[[#This Row],[Ano]],[1]Escalões!$B$2:$C$72,2,FALSE),0)</f>
        <v>0</v>
      </c>
    </row>
    <row r="2761" spans="1:6" x14ac:dyDescent="0.3">
      <c r="A2761">
        <v>80696</v>
      </c>
      <c r="B2761" t="s">
        <v>2934</v>
      </c>
      <c r="C2761" t="s">
        <v>2906</v>
      </c>
      <c r="D2761" t="str">
        <f>VLOOKUP(Tabela1[[#This Row],[Licença]],[1]DoB!$A$1:$O$5010,8,FALSE)</f>
        <v>15-08-2018</v>
      </c>
      <c r="E2761">
        <f>YEAR(Tabela1[[#This Row],[DoB]])</f>
        <v>2018</v>
      </c>
      <c r="F2761">
        <f>IFERROR(VLOOKUP(Tabela1[[#This Row],[Ano]],[1]Escalões!$B$2:$C$72,2,FALSE),0)</f>
        <v>0</v>
      </c>
    </row>
    <row r="2762" spans="1:6" x14ac:dyDescent="0.3">
      <c r="A2762">
        <v>80697</v>
      </c>
      <c r="B2762" t="s">
        <v>2935</v>
      </c>
      <c r="C2762" t="s">
        <v>2906</v>
      </c>
      <c r="D2762" t="str">
        <f>VLOOKUP(Tabela1[[#This Row],[Licença]],[1]DoB!$A$1:$O$5010,8,FALSE)</f>
        <v>18-07-2011</v>
      </c>
      <c r="E2762">
        <f>YEAR(Tabela1[[#This Row],[DoB]])</f>
        <v>2011</v>
      </c>
      <c r="F2762">
        <f>IFERROR(VLOOKUP(Tabela1[[#This Row],[Ano]],[1]Escalões!$B$2:$C$72,2,FALSE),0)</f>
        <v>0</v>
      </c>
    </row>
    <row r="2763" spans="1:6" x14ac:dyDescent="0.3">
      <c r="A2763">
        <v>77922</v>
      </c>
      <c r="B2763" t="s">
        <v>2936</v>
      </c>
      <c r="C2763" t="s">
        <v>2937</v>
      </c>
      <c r="D2763" t="str">
        <f>VLOOKUP(Tabela1[[#This Row],[Licença]],[1]DoB!$A$1:$O$5010,8,FALSE)</f>
        <v>05-11-1984</v>
      </c>
      <c r="E2763">
        <f>YEAR(Tabela1[[#This Row],[DoB]])</f>
        <v>1984</v>
      </c>
      <c r="F2763" t="str">
        <f>IFERROR(VLOOKUP(Tabela1[[#This Row],[Ano]],[1]Escalões!$B$2:$C$72,2,FALSE),0)</f>
        <v>Vet I</v>
      </c>
    </row>
    <row r="2764" spans="1:6" x14ac:dyDescent="0.3">
      <c r="A2764">
        <v>78545</v>
      </c>
      <c r="B2764" t="s">
        <v>2938</v>
      </c>
      <c r="C2764" t="s">
        <v>2937</v>
      </c>
      <c r="D2764" t="str">
        <f>VLOOKUP(Tabela1[[#This Row],[Licença]],[1]DoB!$A$1:$O$5010,8,FALSE)</f>
        <v>22-10-1980</v>
      </c>
      <c r="E2764">
        <f>YEAR(Tabela1[[#This Row],[DoB]])</f>
        <v>1980</v>
      </c>
      <c r="F2764" t="str">
        <f>IFERROR(VLOOKUP(Tabela1[[#This Row],[Ano]],[1]Escalões!$B$2:$C$72,2,FALSE),0)</f>
        <v>Vet II</v>
      </c>
    </row>
    <row r="2765" spans="1:6" x14ac:dyDescent="0.3">
      <c r="A2765">
        <v>72080</v>
      </c>
      <c r="B2765" t="s">
        <v>2939</v>
      </c>
      <c r="C2765" t="s">
        <v>2937</v>
      </c>
      <c r="D2765" t="str">
        <f>VLOOKUP(Tabela1[[#This Row],[Licença]],[1]DoB!$A$1:$O$5010,8,FALSE)</f>
        <v>28-11-1981</v>
      </c>
      <c r="E2765">
        <f>YEAR(Tabela1[[#This Row],[DoB]])</f>
        <v>1981</v>
      </c>
      <c r="F2765" t="str">
        <f>IFERROR(VLOOKUP(Tabela1[[#This Row],[Ano]],[1]Escalões!$B$2:$C$72,2,FALSE),0)</f>
        <v>Vet I</v>
      </c>
    </row>
    <row r="2766" spans="1:6" x14ac:dyDescent="0.3">
      <c r="A2766">
        <v>61774</v>
      </c>
      <c r="B2766" t="s">
        <v>2940</v>
      </c>
      <c r="C2766" t="s">
        <v>2937</v>
      </c>
      <c r="D2766" t="str">
        <f>VLOOKUP(Tabela1[[#This Row],[Licença]],[1]DoB!$A$1:$O$5010,8,FALSE)</f>
        <v>07-05-1988</v>
      </c>
      <c r="E2766">
        <f>YEAR(Tabela1[[#This Row],[DoB]])</f>
        <v>1988</v>
      </c>
      <c r="F2766">
        <f>IFERROR(VLOOKUP(Tabela1[[#This Row],[Ano]],[1]Escalões!$B$2:$C$72,2,FALSE),0)</f>
        <v>0</v>
      </c>
    </row>
    <row r="2767" spans="1:6" x14ac:dyDescent="0.3">
      <c r="A2767">
        <v>78297</v>
      </c>
      <c r="B2767" t="s">
        <v>2941</v>
      </c>
      <c r="C2767" t="s">
        <v>2937</v>
      </c>
      <c r="D2767" t="str">
        <f>VLOOKUP(Tabela1[[#This Row],[Licença]],[1]DoB!$A$1:$O$5010,8,FALSE)</f>
        <v>07-12-1988</v>
      </c>
      <c r="E2767">
        <f>YEAR(Tabela1[[#This Row],[DoB]])</f>
        <v>1988</v>
      </c>
      <c r="F2767">
        <f>IFERROR(VLOOKUP(Tabela1[[#This Row],[Ano]],[1]Escalões!$B$2:$C$72,2,FALSE),0)</f>
        <v>0</v>
      </c>
    </row>
    <row r="2768" spans="1:6" x14ac:dyDescent="0.3">
      <c r="A2768">
        <v>74160</v>
      </c>
      <c r="B2768" t="s">
        <v>2942</v>
      </c>
      <c r="C2768" t="s">
        <v>2937</v>
      </c>
      <c r="D2768" t="str">
        <f>VLOOKUP(Tabela1[[#This Row],[Licença]],[1]DoB!$A$1:$O$5010,8,FALSE)</f>
        <v>16-03-2007</v>
      </c>
      <c r="E2768">
        <f>YEAR(Tabela1[[#This Row],[DoB]])</f>
        <v>2007</v>
      </c>
      <c r="F2768">
        <f>IFERROR(VLOOKUP(Tabela1[[#This Row],[Ano]],[1]Escalões!$B$2:$C$72,2,FALSE),0)</f>
        <v>0</v>
      </c>
    </row>
    <row r="2769" spans="1:6" x14ac:dyDescent="0.3">
      <c r="A2769">
        <v>73614</v>
      </c>
      <c r="B2769" t="s">
        <v>2943</v>
      </c>
      <c r="C2769" t="s">
        <v>2937</v>
      </c>
      <c r="D2769" t="str">
        <f>VLOOKUP(Tabela1[[#This Row],[Licença]],[1]DoB!$A$1:$O$5010,8,FALSE)</f>
        <v>07-08-2007</v>
      </c>
      <c r="E2769">
        <f>YEAR(Tabela1[[#This Row],[DoB]])</f>
        <v>2007</v>
      </c>
      <c r="F2769">
        <f>IFERROR(VLOOKUP(Tabela1[[#This Row],[Ano]],[1]Escalões!$B$2:$C$72,2,FALSE),0)</f>
        <v>0</v>
      </c>
    </row>
    <row r="2770" spans="1:6" x14ac:dyDescent="0.3">
      <c r="A2770">
        <v>69246</v>
      </c>
      <c r="B2770" t="s">
        <v>2944</v>
      </c>
      <c r="C2770" t="s">
        <v>2937</v>
      </c>
      <c r="D2770" t="str">
        <f>VLOOKUP(Tabela1[[#This Row],[Licença]],[1]DoB!$A$1:$O$5010,8,FALSE)</f>
        <v>22-09-2001</v>
      </c>
      <c r="E2770">
        <f>YEAR(Tabela1[[#This Row],[DoB]])</f>
        <v>2001</v>
      </c>
      <c r="F2770">
        <f>IFERROR(VLOOKUP(Tabela1[[#This Row],[Ano]],[1]Escalões!$B$2:$C$72,2,FALSE),0)</f>
        <v>0</v>
      </c>
    </row>
    <row r="2771" spans="1:6" x14ac:dyDescent="0.3">
      <c r="A2771">
        <v>62705</v>
      </c>
      <c r="B2771" t="s">
        <v>2945</v>
      </c>
      <c r="C2771" t="s">
        <v>2937</v>
      </c>
      <c r="D2771" t="str">
        <f>VLOOKUP(Tabela1[[#This Row],[Licença]],[1]DoB!$A$1:$O$5010,8,FALSE)</f>
        <v>07-06-1985</v>
      </c>
      <c r="E2771">
        <f>YEAR(Tabela1[[#This Row],[DoB]])</f>
        <v>1985</v>
      </c>
      <c r="F2771" t="str">
        <f>IFERROR(VLOOKUP(Tabela1[[#This Row],[Ano]],[1]Escalões!$B$2:$C$72,2,FALSE),0)</f>
        <v>Vet I</v>
      </c>
    </row>
    <row r="2772" spans="1:6" x14ac:dyDescent="0.3">
      <c r="A2772">
        <v>71625</v>
      </c>
      <c r="B2772" t="s">
        <v>2946</v>
      </c>
      <c r="C2772" t="s">
        <v>2937</v>
      </c>
      <c r="D2772" t="str">
        <f>VLOOKUP(Tabela1[[#This Row],[Licença]],[1]DoB!$A$1:$O$5010,8,FALSE)</f>
        <v>23-07-1973</v>
      </c>
      <c r="E2772">
        <f>YEAR(Tabela1[[#This Row],[DoB]])</f>
        <v>1973</v>
      </c>
      <c r="F2772" t="str">
        <f>IFERROR(VLOOKUP(Tabela1[[#This Row],[Ano]],[1]Escalões!$B$2:$C$72,2,FALSE),0)</f>
        <v>Vet III</v>
      </c>
    </row>
    <row r="2773" spans="1:6" x14ac:dyDescent="0.3">
      <c r="A2773">
        <v>79032</v>
      </c>
      <c r="B2773" t="s">
        <v>2947</v>
      </c>
      <c r="C2773" t="s">
        <v>2937</v>
      </c>
      <c r="D2773" t="str">
        <f>VLOOKUP(Tabela1[[#This Row],[Licença]],[1]DoB!$A$1:$O$5010,8,FALSE)</f>
        <v>14-09-2009</v>
      </c>
      <c r="E2773">
        <f>YEAR(Tabela1[[#This Row],[DoB]])</f>
        <v>2009</v>
      </c>
      <c r="F2773">
        <f>IFERROR(VLOOKUP(Tabela1[[#This Row],[Ano]],[1]Escalões!$B$2:$C$72,2,FALSE),0)</f>
        <v>0</v>
      </c>
    </row>
    <row r="2774" spans="1:6" x14ac:dyDescent="0.3">
      <c r="A2774">
        <v>77923</v>
      </c>
      <c r="B2774" t="s">
        <v>2948</v>
      </c>
      <c r="C2774" t="s">
        <v>2937</v>
      </c>
      <c r="D2774" t="str">
        <f>VLOOKUP(Tabela1[[#This Row],[Licença]],[1]DoB!$A$1:$O$5010,8,FALSE)</f>
        <v>19-05-2007</v>
      </c>
      <c r="E2774">
        <f>YEAR(Tabela1[[#This Row],[DoB]])</f>
        <v>2007</v>
      </c>
      <c r="F2774">
        <f>IFERROR(VLOOKUP(Tabela1[[#This Row],[Ano]],[1]Escalões!$B$2:$C$72,2,FALSE),0)</f>
        <v>0</v>
      </c>
    </row>
    <row r="2775" spans="1:6" x14ac:dyDescent="0.3">
      <c r="A2775">
        <v>50283</v>
      </c>
      <c r="B2775" t="s">
        <v>2949</v>
      </c>
      <c r="C2775" t="s">
        <v>2937</v>
      </c>
      <c r="D2775" t="str">
        <f>VLOOKUP(Tabela1[[#This Row],[Licença]],[1]DoB!$A$1:$O$5010,8,FALSE)</f>
        <v>24-09-1966</v>
      </c>
      <c r="E2775">
        <f>YEAR(Tabela1[[#This Row],[DoB]])</f>
        <v>1966</v>
      </c>
      <c r="F2775" t="str">
        <f>IFERROR(VLOOKUP(Tabela1[[#This Row],[Ano]],[1]Escalões!$B$2:$C$72,2,FALSE),0)</f>
        <v>Vet IV</v>
      </c>
    </row>
    <row r="2776" spans="1:6" x14ac:dyDescent="0.3">
      <c r="A2776">
        <v>79718</v>
      </c>
      <c r="B2776" t="s">
        <v>2950</v>
      </c>
      <c r="C2776" t="s">
        <v>2937</v>
      </c>
      <c r="D2776" t="str">
        <f>VLOOKUP(Tabela1[[#This Row],[Licença]],[1]DoB!$A$1:$O$5010,8,FALSE)</f>
        <v>03-07-2011</v>
      </c>
      <c r="E2776">
        <f>YEAR(Tabela1[[#This Row],[DoB]])</f>
        <v>2011</v>
      </c>
      <c r="F2776">
        <f>IFERROR(VLOOKUP(Tabela1[[#This Row],[Ano]],[1]Escalões!$B$2:$C$72,2,FALSE),0)</f>
        <v>0</v>
      </c>
    </row>
    <row r="2777" spans="1:6" x14ac:dyDescent="0.3">
      <c r="A2777">
        <v>71189</v>
      </c>
      <c r="B2777" t="s">
        <v>2951</v>
      </c>
      <c r="C2777" t="s">
        <v>2937</v>
      </c>
      <c r="D2777" t="str">
        <f>VLOOKUP(Tabela1[[#This Row],[Licença]],[1]DoB!$A$1:$O$5010,8,FALSE)</f>
        <v>23-04-2000</v>
      </c>
      <c r="E2777">
        <f>YEAR(Tabela1[[#This Row],[DoB]])</f>
        <v>2000</v>
      </c>
      <c r="F2777">
        <f>IFERROR(VLOOKUP(Tabela1[[#This Row],[Ano]],[1]Escalões!$B$2:$C$72,2,FALSE),0)</f>
        <v>0</v>
      </c>
    </row>
    <row r="2778" spans="1:6" x14ac:dyDescent="0.3">
      <c r="A2778">
        <v>78487</v>
      </c>
      <c r="B2778" t="s">
        <v>2952</v>
      </c>
      <c r="C2778" t="s">
        <v>2937</v>
      </c>
      <c r="D2778" t="str">
        <f>VLOOKUP(Tabela1[[#This Row],[Licença]],[1]DoB!$A$1:$O$5010,8,FALSE)</f>
        <v>09-04-2011</v>
      </c>
      <c r="E2778">
        <f>YEAR(Tabela1[[#This Row],[DoB]])</f>
        <v>2011</v>
      </c>
      <c r="F2778">
        <f>IFERROR(VLOOKUP(Tabela1[[#This Row],[Ano]],[1]Escalões!$B$2:$C$72,2,FALSE),0)</f>
        <v>0</v>
      </c>
    </row>
    <row r="2779" spans="1:6" x14ac:dyDescent="0.3">
      <c r="A2779">
        <v>80097</v>
      </c>
      <c r="B2779" t="s">
        <v>2953</v>
      </c>
      <c r="C2779" t="s">
        <v>2937</v>
      </c>
      <c r="D2779" t="str">
        <f>VLOOKUP(Tabela1[[#This Row],[Licença]],[1]DoB!$A$1:$O$5010,8,FALSE)</f>
        <v>03-05-1999</v>
      </c>
      <c r="E2779">
        <f>YEAR(Tabela1[[#This Row],[DoB]])</f>
        <v>1999</v>
      </c>
      <c r="F2779">
        <f>IFERROR(VLOOKUP(Tabela1[[#This Row],[Ano]],[1]Escalões!$B$2:$C$72,2,FALSE),0)</f>
        <v>0</v>
      </c>
    </row>
    <row r="2780" spans="1:6" x14ac:dyDescent="0.3">
      <c r="A2780">
        <v>74949</v>
      </c>
      <c r="B2780" t="s">
        <v>2954</v>
      </c>
      <c r="C2780" t="s">
        <v>2937</v>
      </c>
      <c r="D2780" t="str">
        <f>VLOOKUP(Tabela1[[#This Row],[Licença]],[1]DoB!$A$1:$O$5010,8,FALSE)</f>
        <v>07-09-1991</v>
      </c>
      <c r="E2780">
        <f>YEAR(Tabela1[[#This Row],[DoB]])</f>
        <v>1991</v>
      </c>
      <c r="F2780">
        <f>IFERROR(VLOOKUP(Tabela1[[#This Row],[Ano]],[1]Escalões!$B$2:$C$72,2,FALSE),0)</f>
        <v>0</v>
      </c>
    </row>
    <row r="2781" spans="1:6" x14ac:dyDescent="0.3">
      <c r="A2781">
        <v>76405</v>
      </c>
      <c r="B2781" t="s">
        <v>2955</v>
      </c>
      <c r="C2781" t="s">
        <v>2937</v>
      </c>
      <c r="D2781" t="str">
        <f>VLOOKUP(Tabela1[[#This Row],[Licença]],[1]DoB!$A$1:$O$5010,8,FALSE)</f>
        <v>08-07-2002</v>
      </c>
      <c r="E2781">
        <f>YEAR(Tabela1[[#This Row],[DoB]])</f>
        <v>2002</v>
      </c>
      <c r="F2781">
        <f>IFERROR(VLOOKUP(Tabela1[[#This Row],[Ano]],[1]Escalões!$B$2:$C$72,2,FALSE),0)</f>
        <v>0</v>
      </c>
    </row>
    <row r="2782" spans="1:6" x14ac:dyDescent="0.3">
      <c r="A2782">
        <v>72518</v>
      </c>
      <c r="B2782" t="s">
        <v>2956</v>
      </c>
      <c r="C2782" t="s">
        <v>2937</v>
      </c>
      <c r="D2782" t="str">
        <f>VLOOKUP(Tabela1[[#This Row],[Licença]],[1]DoB!$A$1:$O$5010,8,FALSE)</f>
        <v>14-05-1999</v>
      </c>
      <c r="E2782">
        <f>YEAR(Tabela1[[#This Row],[DoB]])</f>
        <v>1999</v>
      </c>
      <c r="F2782">
        <f>IFERROR(VLOOKUP(Tabela1[[#This Row],[Ano]],[1]Escalões!$B$2:$C$72,2,FALSE),0)</f>
        <v>0</v>
      </c>
    </row>
    <row r="2783" spans="1:6" x14ac:dyDescent="0.3">
      <c r="A2783">
        <v>74869</v>
      </c>
      <c r="B2783" t="s">
        <v>2957</v>
      </c>
      <c r="C2783" t="s">
        <v>2937</v>
      </c>
      <c r="D2783" t="str">
        <f>VLOOKUP(Tabela1[[#This Row],[Licença]],[1]DoB!$A$1:$O$5010,8,FALSE)</f>
        <v>21-04-1994</v>
      </c>
      <c r="E2783">
        <f>YEAR(Tabela1[[#This Row],[DoB]])</f>
        <v>1994</v>
      </c>
      <c r="F2783">
        <f>IFERROR(VLOOKUP(Tabela1[[#This Row],[Ano]],[1]Escalões!$B$2:$C$72,2,FALSE),0)</f>
        <v>0</v>
      </c>
    </row>
    <row r="2784" spans="1:6" x14ac:dyDescent="0.3">
      <c r="A2784">
        <v>80213</v>
      </c>
      <c r="B2784" t="s">
        <v>2958</v>
      </c>
      <c r="C2784" t="s">
        <v>2937</v>
      </c>
      <c r="D2784" t="str">
        <f>VLOOKUP(Tabela1[[#This Row],[Licença]],[1]DoB!$A$1:$O$5010,8,FALSE)</f>
        <v>14-11-2017</v>
      </c>
      <c r="E2784">
        <f>YEAR(Tabela1[[#This Row],[DoB]])</f>
        <v>2017</v>
      </c>
      <c r="F2784">
        <f>IFERROR(VLOOKUP(Tabela1[[#This Row],[Ano]],[1]Escalões!$B$2:$C$72,2,FALSE),0)</f>
        <v>0</v>
      </c>
    </row>
    <row r="2785" spans="1:6" x14ac:dyDescent="0.3">
      <c r="A2785">
        <v>79035</v>
      </c>
      <c r="B2785" t="s">
        <v>2959</v>
      </c>
      <c r="C2785" t="s">
        <v>2937</v>
      </c>
      <c r="D2785" t="str">
        <f>VLOOKUP(Tabela1[[#This Row],[Licença]],[1]DoB!$A$1:$O$5010,8,FALSE)</f>
        <v>03-09-2010</v>
      </c>
      <c r="E2785">
        <f>YEAR(Tabela1[[#This Row],[DoB]])</f>
        <v>2010</v>
      </c>
      <c r="F2785">
        <f>IFERROR(VLOOKUP(Tabela1[[#This Row],[Ano]],[1]Escalões!$B$2:$C$72,2,FALSE),0)</f>
        <v>0</v>
      </c>
    </row>
    <row r="2786" spans="1:6" x14ac:dyDescent="0.3">
      <c r="A2786">
        <v>73636</v>
      </c>
      <c r="B2786" t="s">
        <v>2960</v>
      </c>
      <c r="C2786" t="s">
        <v>2937</v>
      </c>
      <c r="D2786" t="str">
        <f>VLOOKUP(Tabela1[[#This Row],[Licença]],[1]DoB!$A$1:$O$5010,8,FALSE)</f>
        <v>29-12-2005</v>
      </c>
      <c r="E2786">
        <f>YEAR(Tabela1[[#This Row],[DoB]])</f>
        <v>2005</v>
      </c>
      <c r="F2786">
        <f>IFERROR(VLOOKUP(Tabela1[[#This Row],[Ano]],[1]Escalões!$B$2:$C$72,2,FALSE),0)</f>
        <v>0</v>
      </c>
    </row>
    <row r="2787" spans="1:6" x14ac:dyDescent="0.3">
      <c r="A2787">
        <v>73637</v>
      </c>
      <c r="B2787" t="s">
        <v>2961</v>
      </c>
      <c r="C2787" t="s">
        <v>2937</v>
      </c>
      <c r="D2787" t="str">
        <f>VLOOKUP(Tabela1[[#This Row],[Licença]],[1]DoB!$A$1:$O$5010,8,FALSE)</f>
        <v>13-10-2005</v>
      </c>
      <c r="E2787">
        <f>YEAR(Tabela1[[#This Row],[DoB]])</f>
        <v>2005</v>
      </c>
      <c r="F2787">
        <f>IFERROR(VLOOKUP(Tabela1[[#This Row],[Ano]],[1]Escalões!$B$2:$C$72,2,FALSE),0)</f>
        <v>0</v>
      </c>
    </row>
    <row r="2788" spans="1:6" x14ac:dyDescent="0.3">
      <c r="A2788">
        <v>80047</v>
      </c>
      <c r="B2788" t="s">
        <v>2962</v>
      </c>
      <c r="C2788" t="s">
        <v>2937</v>
      </c>
      <c r="D2788" t="str">
        <f>VLOOKUP(Tabela1[[#This Row],[Licença]],[1]DoB!$A$1:$O$5010,8,FALSE)</f>
        <v>21-05-2010</v>
      </c>
      <c r="E2788">
        <f>YEAR(Tabela1[[#This Row],[DoB]])</f>
        <v>2010</v>
      </c>
      <c r="F2788">
        <f>IFERROR(VLOOKUP(Tabela1[[#This Row],[Ano]],[1]Escalões!$B$2:$C$72,2,FALSE),0)</f>
        <v>0</v>
      </c>
    </row>
    <row r="2789" spans="1:6" x14ac:dyDescent="0.3">
      <c r="A2789">
        <v>80114</v>
      </c>
      <c r="B2789" t="s">
        <v>2963</v>
      </c>
      <c r="C2789" t="s">
        <v>2937</v>
      </c>
      <c r="D2789" t="str">
        <f>VLOOKUP(Tabela1[[#This Row],[Licença]],[1]DoB!$A$1:$O$5010,8,FALSE)</f>
        <v>25-08-2013</v>
      </c>
      <c r="E2789">
        <f>YEAR(Tabela1[[#This Row],[DoB]])</f>
        <v>2013</v>
      </c>
      <c r="F2789">
        <f>IFERROR(VLOOKUP(Tabela1[[#This Row],[Ano]],[1]Escalões!$B$2:$C$72,2,FALSE),0)</f>
        <v>0</v>
      </c>
    </row>
    <row r="2790" spans="1:6" x14ac:dyDescent="0.3">
      <c r="A2790">
        <v>73922</v>
      </c>
      <c r="B2790" t="s">
        <v>2964</v>
      </c>
      <c r="C2790" t="s">
        <v>2937</v>
      </c>
      <c r="D2790" t="str">
        <f>VLOOKUP(Tabela1[[#This Row],[Licença]],[1]DoB!$A$1:$O$5010,8,FALSE)</f>
        <v>23-12-2003</v>
      </c>
      <c r="E2790">
        <f>YEAR(Tabela1[[#This Row],[DoB]])</f>
        <v>2003</v>
      </c>
      <c r="F2790">
        <f>IFERROR(VLOOKUP(Tabela1[[#This Row],[Ano]],[1]Escalões!$B$2:$C$72,2,FALSE),0)</f>
        <v>0</v>
      </c>
    </row>
    <row r="2791" spans="1:6" x14ac:dyDescent="0.3">
      <c r="A2791">
        <v>80369</v>
      </c>
      <c r="B2791" t="s">
        <v>2965</v>
      </c>
      <c r="C2791" t="s">
        <v>2937</v>
      </c>
      <c r="D2791" t="str">
        <f>VLOOKUP(Tabela1[[#This Row],[Licença]],[1]DoB!$A$1:$O$5010,8,FALSE)</f>
        <v>07-04-2003</v>
      </c>
      <c r="E2791">
        <f>YEAR(Tabela1[[#This Row],[DoB]])</f>
        <v>2003</v>
      </c>
      <c r="F2791">
        <f>IFERROR(VLOOKUP(Tabela1[[#This Row],[Ano]],[1]Escalões!$B$2:$C$72,2,FALSE),0)</f>
        <v>0</v>
      </c>
    </row>
    <row r="2792" spans="1:6" x14ac:dyDescent="0.3">
      <c r="A2792">
        <v>80384</v>
      </c>
      <c r="B2792" t="s">
        <v>2966</v>
      </c>
      <c r="C2792" t="s">
        <v>2937</v>
      </c>
      <c r="D2792" t="str">
        <f>VLOOKUP(Tabela1[[#This Row],[Licença]],[1]DoB!$A$1:$O$5010,8,FALSE)</f>
        <v>08-07-2017</v>
      </c>
      <c r="E2792">
        <f>YEAR(Tabela1[[#This Row],[DoB]])</f>
        <v>2017</v>
      </c>
      <c r="F2792">
        <f>IFERROR(VLOOKUP(Tabela1[[#This Row],[Ano]],[1]Escalões!$B$2:$C$72,2,FALSE),0)</f>
        <v>0</v>
      </c>
    </row>
    <row r="2793" spans="1:6" x14ac:dyDescent="0.3">
      <c r="A2793">
        <v>80385</v>
      </c>
      <c r="B2793" t="s">
        <v>2967</v>
      </c>
      <c r="C2793" t="s">
        <v>2937</v>
      </c>
      <c r="D2793" t="str">
        <f>VLOOKUP(Tabela1[[#This Row],[Licença]],[1]DoB!$A$1:$O$5010,8,FALSE)</f>
        <v>02-01-2015</v>
      </c>
      <c r="E2793">
        <f>YEAR(Tabela1[[#This Row],[DoB]])</f>
        <v>2015</v>
      </c>
      <c r="F2793">
        <f>IFERROR(VLOOKUP(Tabela1[[#This Row],[Ano]],[1]Escalões!$B$2:$C$72,2,FALSE),0)</f>
        <v>0</v>
      </c>
    </row>
    <row r="2794" spans="1:6" x14ac:dyDescent="0.3">
      <c r="A2794">
        <v>79666</v>
      </c>
      <c r="B2794" t="s">
        <v>2968</v>
      </c>
      <c r="C2794" t="s">
        <v>2937</v>
      </c>
      <c r="D2794" t="str">
        <f>VLOOKUP(Tabela1[[#This Row],[Licença]],[1]DoB!$A$1:$O$5010,8,FALSE)</f>
        <v>25-02-2011</v>
      </c>
      <c r="E2794">
        <f>YEAR(Tabela1[[#This Row],[DoB]])</f>
        <v>2011</v>
      </c>
      <c r="F2794">
        <f>IFERROR(VLOOKUP(Tabela1[[#This Row],[Ano]],[1]Escalões!$B$2:$C$72,2,FALSE),0)</f>
        <v>0</v>
      </c>
    </row>
    <row r="2795" spans="1:6" x14ac:dyDescent="0.3">
      <c r="A2795">
        <v>80469</v>
      </c>
      <c r="B2795" t="s">
        <v>2969</v>
      </c>
      <c r="C2795" t="s">
        <v>2937</v>
      </c>
      <c r="D2795" t="str">
        <f>VLOOKUP(Tabela1[[#This Row],[Licença]],[1]DoB!$A$1:$O$5010,8,FALSE)</f>
        <v>17-06-2012</v>
      </c>
      <c r="E2795">
        <f>YEAR(Tabela1[[#This Row],[DoB]])</f>
        <v>2012</v>
      </c>
      <c r="F2795">
        <f>IFERROR(VLOOKUP(Tabela1[[#This Row],[Ano]],[1]Escalões!$B$2:$C$72,2,FALSE),0)</f>
        <v>0</v>
      </c>
    </row>
    <row r="2796" spans="1:6" x14ac:dyDescent="0.3">
      <c r="A2796">
        <v>66795</v>
      </c>
      <c r="B2796" t="s">
        <v>2970</v>
      </c>
      <c r="C2796" t="s">
        <v>2971</v>
      </c>
      <c r="D2796" t="str">
        <f>VLOOKUP(Tabela1[[#This Row],[Licença]],[1]DoB!$A$1:$O$5010,8,FALSE)</f>
        <v>13-01-1978</v>
      </c>
      <c r="E2796">
        <f>YEAR(Tabela1[[#This Row],[DoB]])</f>
        <v>1978</v>
      </c>
      <c r="F2796" t="str">
        <f>IFERROR(VLOOKUP(Tabela1[[#This Row],[Ano]],[1]Escalões!$B$2:$C$72,2,FALSE),0)</f>
        <v>Vet II</v>
      </c>
    </row>
    <row r="2797" spans="1:6" x14ac:dyDescent="0.3">
      <c r="A2797">
        <v>66796</v>
      </c>
      <c r="B2797" t="s">
        <v>2972</v>
      </c>
      <c r="C2797" t="s">
        <v>2971</v>
      </c>
      <c r="D2797" t="str">
        <f>VLOOKUP(Tabela1[[#This Row],[Licença]],[1]DoB!$A$1:$O$5010,8,FALSE)</f>
        <v>01-05-1979</v>
      </c>
      <c r="E2797">
        <f>YEAR(Tabela1[[#This Row],[DoB]])</f>
        <v>1979</v>
      </c>
      <c r="F2797" t="str">
        <f>IFERROR(VLOOKUP(Tabela1[[#This Row],[Ano]],[1]Escalões!$B$2:$C$72,2,FALSE),0)</f>
        <v>Vet II</v>
      </c>
    </row>
    <row r="2798" spans="1:6" x14ac:dyDescent="0.3">
      <c r="A2798">
        <v>78512</v>
      </c>
      <c r="B2798" t="s">
        <v>2973</v>
      </c>
      <c r="C2798" t="s">
        <v>2971</v>
      </c>
      <c r="D2798" t="str">
        <f>VLOOKUP(Tabela1[[#This Row],[Licença]],[1]DoB!$A$1:$O$5010,8,FALSE)</f>
        <v>02-09-1978</v>
      </c>
      <c r="E2798">
        <f>YEAR(Tabela1[[#This Row],[DoB]])</f>
        <v>1978</v>
      </c>
      <c r="F2798" t="str">
        <f>IFERROR(VLOOKUP(Tabela1[[#This Row],[Ano]],[1]Escalões!$B$2:$C$72,2,FALSE),0)</f>
        <v>Vet II</v>
      </c>
    </row>
    <row r="2799" spans="1:6" x14ac:dyDescent="0.3">
      <c r="A2799">
        <v>65061</v>
      </c>
      <c r="B2799" t="s">
        <v>2974</v>
      </c>
      <c r="C2799" t="s">
        <v>2971</v>
      </c>
      <c r="D2799" t="str">
        <f>VLOOKUP(Tabela1[[#This Row],[Licença]],[1]DoB!$A$1:$O$5010,8,FALSE)</f>
        <v>11-01-1989</v>
      </c>
      <c r="E2799">
        <f>YEAR(Tabela1[[#This Row],[DoB]])</f>
        <v>1989</v>
      </c>
      <c r="F2799">
        <f>IFERROR(VLOOKUP(Tabela1[[#This Row],[Ano]],[1]Escalões!$B$2:$C$72,2,FALSE),0)</f>
        <v>0</v>
      </c>
    </row>
    <row r="2800" spans="1:6" x14ac:dyDescent="0.3">
      <c r="A2800">
        <v>78525</v>
      </c>
      <c r="B2800" t="s">
        <v>2975</v>
      </c>
      <c r="C2800" t="s">
        <v>2976</v>
      </c>
      <c r="D2800" t="str">
        <f>VLOOKUP(Tabela1[[#This Row],[Licença]],[1]DoB!$A$1:$O$5010,8,FALSE)</f>
        <v>01-08-1974</v>
      </c>
      <c r="E2800">
        <f>YEAR(Tabela1[[#This Row],[DoB]])</f>
        <v>1974</v>
      </c>
      <c r="F2800" t="str">
        <f>IFERROR(VLOOKUP(Tabela1[[#This Row],[Ano]],[1]Escalões!$B$2:$C$72,2,FALSE),0)</f>
        <v>Vet III</v>
      </c>
    </row>
    <row r="2801" spans="1:6" x14ac:dyDescent="0.3">
      <c r="A2801">
        <v>78526</v>
      </c>
      <c r="B2801" t="s">
        <v>2977</v>
      </c>
      <c r="C2801" t="s">
        <v>2976</v>
      </c>
      <c r="D2801" t="str">
        <f>VLOOKUP(Tabela1[[#This Row],[Licença]],[1]DoB!$A$1:$O$5010,8,FALSE)</f>
        <v>29-12-1986</v>
      </c>
      <c r="E2801">
        <f>YEAR(Tabela1[[#This Row],[DoB]])</f>
        <v>1986</v>
      </c>
      <c r="F2801">
        <f>IFERROR(VLOOKUP(Tabela1[[#This Row],[Ano]],[1]Escalões!$B$2:$C$72,2,FALSE),0)</f>
        <v>0</v>
      </c>
    </row>
    <row r="2802" spans="1:6" x14ac:dyDescent="0.3">
      <c r="A2802">
        <v>78529</v>
      </c>
      <c r="B2802" t="s">
        <v>2978</v>
      </c>
      <c r="C2802" t="s">
        <v>2976</v>
      </c>
      <c r="D2802" t="str">
        <f>VLOOKUP(Tabela1[[#This Row],[Licença]],[1]DoB!$A$1:$O$5010,8,FALSE)</f>
        <v>04-12-1984</v>
      </c>
      <c r="E2802">
        <f>YEAR(Tabela1[[#This Row],[DoB]])</f>
        <v>1984</v>
      </c>
      <c r="F2802" t="str">
        <f>IFERROR(VLOOKUP(Tabela1[[#This Row],[Ano]],[1]Escalões!$B$2:$C$72,2,FALSE),0)</f>
        <v>Vet I</v>
      </c>
    </row>
    <row r="2803" spans="1:6" x14ac:dyDescent="0.3">
      <c r="A2803">
        <v>78528</v>
      </c>
      <c r="B2803" t="s">
        <v>2979</v>
      </c>
      <c r="C2803" t="s">
        <v>2976</v>
      </c>
      <c r="D2803" t="str">
        <f>VLOOKUP(Tabela1[[#This Row],[Licença]],[1]DoB!$A$1:$O$5010,8,FALSE)</f>
        <v>18-08-1993</v>
      </c>
      <c r="E2803">
        <f>YEAR(Tabela1[[#This Row],[DoB]])</f>
        <v>1993</v>
      </c>
      <c r="F2803">
        <f>IFERROR(VLOOKUP(Tabela1[[#This Row],[Ano]],[1]Escalões!$B$2:$C$72,2,FALSE),0)</f>
        <v>0</v>
      </c>
    </row>
    <row r="2804" spans="1:6" x14ac:dyDescent="0.3">
      <c r="A2804">
        <v>50268</v>
      </c>
      <c r="B2804" t="s">
        <v>2980</v>
      </c>
      <c r="C2804" t="s">
        <v>2981</v>
      </c>
      <c r="D2804" t="str">
        <f>VLOOKUP(Tabela1[[#This Row],[Licença]],[1]DoB!$A$1:$O$5010,8,FALSE)</f>
        <v>20-07-1962</v>
      </c>
      <c r="E2804">
        <f>YEAR(Tabela1[[#This Row],[DoB]])</f>
        <v>1962</v>
      </c>
      <c r="F2804" t="str">
        <f>IFERROR(VLOOKUP(Tabela1[[#This Row],[Ano]],[1]Escalões!$B$2:$C$72,2,FALSE),0)</f>
        <v>Vet V</v>
      </c>
    </row>
    <row r="2805" spans="1:6" x14ac:dyDescent="0.3">
      <c r="A2805">
        <v>58985</v>
      </c>
      <c r="B2805" t="s">
        <v>2982</v>
      </c>
      <c r="C2805" t="s">
        <v>2981</v>
      </c>
      <c r="D2805" t="str">
        <f>VLOOKUP(Tabela1[[#This Row],[Licença]],[1]DoB!$A$1:$O$5010,8,FALSE)</f>
        <v>09-09-1983</v>
      </c>
      <c r="E2805">
        <f>YEAR(Tabela1[[#This Row],[DoB]])</f>
        <v>1983</v>
      </c>
      <c r="F2805" t="str">
        <f>IFERROR(VLOOKUP(Tabela1[[#This Row],[Ano]],[1]Escalões!$B$2:$C$72,2,FALSE),0)</f>
        <v>Vet I</v>
      </c>
    </row>
    <row r="2806" spans="1:6" x14ac:dyDescent="0.3">
      <c r="A2806">
        <v>76202</v>
      </c>
      <c r="B2806" t="s">
        <v>2983</v>
      </c>
      <c r="C2806" t="s">
        <v>2981</v>
      </c>
      <c r="D2806" t="str">
        <f>VLOOKUP(Tabela1[[#This Row],[Licença]],[1]DoB!$A$1:$O$5010,8,FALSE)</f>
        <v>28-02-2012</v>
      </c>
      <c r="E2806">
        <f>YEAR(Tabela1[[#This Row],[DoB]])</f>
        <v>2012</v>
      </c>
      <c r="F2806">
        <f>IFERROR(VLOOKUP(Tabela1[[#This Row],[Ano]],[1]Escalões!$B$2:$C$72,2,FALSE),0)</f>
        <v>0</v>
      </c>
    </row>
    <row r="2807" spans="1:6" x14ac:dyDescent="0.3">
      <c r="A2807">
        <v>79930</v>
      </c>
      <c r="B2807" t="s">
        <v>2984</v>
      </c>
      <c r="C2807" t="s">
        <v>2981</v>
      </c>
      <c r="D2807" t="str">
        <f>VLOOKUP(Tabela1[[#This Row],[Licença]],[1]DoB!$A$1:$O$5010,8,FALSE)</f>
        <v>01-02-1970</v>
      </c>
      <c r="E2807">
        <f>YEAR(Tabela1[[#This Row],[DoB]])</f>
        <v>1970</v>
      </c>
      <c r="F2807" t="str">
        <f>IFERROR(VLOOKUP(Tabela1[[#This Row],[Ano]],[1]Escalões!$B$2:$C$72,2,FALSE),0)</f>
        <v>Vet IV</v>
      </c>
    </row>
    <row r="2808" spans="1:6" x14ac:dyDescent="0.3">
      <c r="A2808">
        <v>77905</v>
      </c>
      <c r="B2808" t="s">
        <v>2985</v>
      </c>
      <c r="C2808" t="s">
        <v>2981</v>
      </c>
      <c r="D2808" t="str">
        <f>VLOOKUP(Tabela1[[#This Row],[Licença]],[1]DoB!$A$1:$O$5010,8,FALSE)</f>
        <v>13-05-2009</v>
      </c>
      <c r="E2808">
        <f>YEAR(Tabela1[[#This Row],[DoB]])</f>
        <v>2009</v>
      </c>
      <c r="F2808">
        <f>IFERROR(VLOOKUP(Tabela1[[#This Row],[Ano]],[1]Escalões!$B$2:$C$72,2,FALSE),0)</f>
        <v>0</v>
      </c>
    </row>
    <row r="2809" spans="1:6" x14ac:dyDescent="0.3">
      <c r="A2809">
        <v>78872</v>
      </c>
      <c r="B2809" t="s">
        <v>2986</v>
      </c>
      <c r="C2809" t="s">
        <v>2981</v>
      </c>
      <c r="D2809" t="str">
        <f>VLOOKUP(Tabela1[[#This Row],[Licença]],[1]DoB!$A$1:$O$5010,8,FALSE)</f>
        <v>13-05-2006</v>
      </c>
      <c r="E2809">
        <f>YEAR(Tabela1[[#This Row],[DoB]])</f>
        <v>2006</v>
      </c>
      <c r="F2809">
        <f>IFERROR(VLOOKUP(Tabela1[[#This Row],[Ano]],[1]Escalões!$B$2:$C$72,2,FALSE),0)</f>
        <v>0</v>
      </c>
    </row>
    <row r="2810" spans="1:6" x14ac:dyDescent="0.3">
      <c r="A2810">
        <v>73259</v>
      </c>
      <c r="B2810" t="s">
        <v>2987</v>
      </c>
      <c r="C2810" t="s">
        <v>2981</v>
      </c>
      <c r="D2810" t="str">
        <f>VLOOKUP(Tabela1[[#This Row],[Licença]],[1]DoB!$A$1:$O$5010,8,FALSE)</f>
        <v>25-07-2006</v>
      </c>
      <c r="E2810">
        <f>YEAR(Tabela1[[#This Row],[DoB]])</f>
        <v>2006</v>
      </c>
      <c r="F2810">
        <f>IFERROR(VLOOKUP(Tabela1[[#This Row],[Ano]],[1]Escalões!$B$2:$C$72,2,FALSE),0)</f>
        <v>0</v>
      </c>
    </row>
    <row r="2811" spans="1:6" x14ac:dyDescent="0.3">
      <c r="A2811">
        <v>75996</v>
      </c>
      <c r="B2811" t="s">
        <v>2988</v>
      </c>
      <c r="C2811" t="s">
        <v>2981</v>
      </c>
      <c r="D2811" t="str">
        <f>VLOOKUP(Tabela1[[#This Row],[Licença]],[1]DoB!$A$1:$O$5010,8,FALSE)</f>
        <v>31-07-1982</v>
      </c>
      <c r="E2811">
        <f>YEAR(Tabela1[[#This Row],[DoB]])</f>
        <v>1982</v>
      </c>
      <c r="F2811" t="str">
        <f>IFERROR(VLOOKUP(Tabela1[[#This Row],[Ano]],[1]Escalões!$B$2:$C$72,2,FALSE),0)</f>
        <v>Vet I</v>
      </c>
    </row>
    <row r="2812" spans="1:6" x14ac:dyDescent="0.3">
      <c r="A2812">
        <v>78959</v>
      </c>
      <c r="B2812" t="s">
        <v>2989</v>
      </c>
      <c r="C2812" t="s">
        <v>2981</v>
      </c>
      <c r="D2812" t="str">
        <f>VLOOKUP(Tabela1[[#This Row],[Licença]],[1]DoB!$A$1:$O$5010,8,FALSE)</f>
        <v>04-08-1976</v>
      </c>
      <c r="E2812">
        <f>YEAR(Tabela1[[#This Row],[DoB]])</f>
        <v>1976</v>
      </c>
      <c r="F2812" t="str">
        <f>IFERROR(VLOOKUP(Tabela1[[#This Row],[Ano]],[1]Escalões!$B$2:$C$72,2,FALSE),0)</f>
        <v>Vet II</v>
      </c>
    </row>
    <row r="2813" spans="1:6" x14ac:dyDescent="0.3">
      <c r="A2813">
        <v>73572</v>
      </c>
      <c r="B2813" t="s">
        <v>2990</v>
      </c>
      <c r="C2813" t="s">
        <v>2981</v>
      </c>
      <c r="D2813" t="str">
        <f>VLOOKUP(Tabela1[[#This Row],[Licença]],[1]DoB!$A$1:$O$5010,8,FALSE)</f>
        <v>14-04-1975</v>
      </c>
      <c r="E2813">
        <f>YEAR(Tabela1[[#This Row],[DoB]])</f>
        <v>1975</v>
      </c>
      <c r="F2813" t="str">
        <f>IFERROR(VLOOKUP(Tabela1[[#This Row],[Ano]],[1]Escalões!$B$2:$C$72,2,FALSE),0)</f>
        <v>Vet III</v>
      </c>
    </row>
    <row r="2814" spans="1:6" x14ac:dyDescent="0.3">
      <c r="A2814">
        <v>72246</v>
      </c>
      <c r="B2814" t="s">
        <v>2991</v>
      </c>
      <c r="C2814" t="s">
        <v>2981</v>
      </c>
      <c r="D2814" t="str">
        <f>VLOOKUP(Tabela1[[#This Row],[Licença]],[1]DoB!$A$1:$O$5010,8,FALSE)</f>
        <v>01-10-1966</v>
      </c>
      <c r="E2814">
        <f>YEAR(Tabela1[[#This Row],[DoB]])</f>
        <v>1966</v>
      </c>
      <c r="F2814" t="str">
        <f>IFERROR(VLOOKUP(Tabela1[[#This Row],[Ano]],[1]Escalões!$B$2:$C$72,2,FALSE),0)</f>
        <v>Vet IV</v>
      </c>
    </row>
    <row r="2815" spans="1:6" x14ac:dyDescent="0.3">
      <c r="A2815">
        <v>76873</v>
      </c>
      <c r="B2815" t="s">
        <v>2992</v>
      </c>
      <c r="C2815" t="s">
        <v>2981</v>
      </c>
      <c r="D2815" t="str">
        <f>VLOOKUP(Tabela1[[#This Row],[Licença]],[1]DoB!$A$1:$O$5010,8,FALSE)</f>
        <v>09-06-1984</v>
      </c>
      <c r="E2815">
        <f>YEAR(Tabela1[[#This Row],[DoB]])</f>
        <v>1984</v>
      </c>
      <c r="F2815" t="str">
        <f>IFERROR(VLOOKUP(Tabela1[[#This Row],[Ano]],[1]Escalões!$B$2:$C$72,2,FALSE),0)</f>
        <v>Vet I</v>
      </c>
    </row>
    <row r="2816" spans="1:6" x14ac:dyDescent="0.3">
      <c r="A2816">
        <v>79339</v>
      </c>
      <c r="B2816" t="s">
        <v>2993</v>
      </c>
      <c r="C2816" t="s">
        <v>2981</v>
      </c>
      <c r="D2816" t="str">
        <f>VLOOKUP(Tabela1[[#This Row],[Licença]],[1]DoB!$A$1:$O$5010,8,FALSE)</f>
        <v>27-10-1974</v>
      </c>
      <c r="E2816">
        <f>YEAR(Tabela1[[#This Row],[DoB]])</f>
        <v>1974</v>
      </c>
      <c r="F2816" t="str">
        <f>IFERROR(VLOOKUP(Tabela1[[#This Row],[Ano]],[1]Escalões!$B$2:$C$72,2,FALSE),0)</f>
        <v>Vet III</v>
      </c>
    </row>
    <row r="2817" spans="1:6" x14ac:dyDescent="0.3">
      <c r="A2817">
        <v>80307</v>
      </c>
      <c r="B2817" t="s">
        <v>2994</v>
      </c>
      <c r="C2817" t="s">
        <v>2981</v>
      </c>
      <c r="D2817" t="str">
        <f>VLOOKUP(Tabela1[[#This Row],[Licença]],[1]DoB!$A$1:$O$5010,8,FALSE)</f>
        <v>10-11-2012</v>
      </c>
      <c r="E2817">
        <f>YEAR(Tabela1[[#This Row],[DoB]])</f>
        <v>2012</v>
      </c>
      <c r="F2817">
        <f>IFERROR(VLOOKUP(Tabela1[[#This Row],[Ano]],[1]Escalões!$B$2:$C$72,2,FALSE),0)</f>
        <v>0</v>
      </c>
    </row>
    <row r="2818" spans="1:6" x14ac:dyDescent="0.3">
      <c r="A2818">
        <v>80120</v>
      </c>
      <c r="B2818" t="s">
        <v>2995</v>
      </c>
      <c r="C2818" t="s">
        <v>2981</v>
      </c>
      <c r="D2818" t="str">
        <f>VLOOKUP(Tabela1[[#This Row],[Licença]],[1]DoB!$A$1:$O$5010,8,FALSE)</f>
        <v>23-04-2001</v>
      </c>
      <c r="E2818">
        <f>YEAR(Tabela1[[#This Row],[DoB]])</f>
        <v>2001</v>
      </c>
      <c r="F2818">
        <f>IFERROR(VLOOKUP(Tabela1[[#This Row],[Ano]],[1]Escalões!$B$2:$C$72,2,FALSE),0)</f>
        <v>0</v>
      </c>
    </row>
    <row r="2819" spans="1:6" x14ac:dyDescent="0.3">
      <c r="A2819">
        <v>77137</v>
      </c>
      <c r="B2819" t="s">
        <v>2996</v>
      </c>
      <c r="C2819" t="s">
        <v>2981</v>
      </c>
      <c r="D2819" t="str">
        <f>VLOOKUP(Tabela1[[#This Row],[Licença]],[1]DoB!$A$1:$O$5010,8,FALSE)</f>
        <v>05-12-2008</v>
      </c>
      <c r="E2819">
        <f>YEAR(Tabela1[[#This Row],[DoB]])</f>
        <v>2008</v>
      </c>
      <c r="F2819">
        <f>IFERROR(VLOOKUP(Tabela1[[#This Row],[Ano]],[1]Escalões!$B$2:$C$72,2,FALSE),0)</f>
        <v>0</v>
      </c>
    </row>
    <row r="2820" spans="1:6" x14ac:dyDescent="0.3">
      <c r="A2820">
        <v>80308</v>
      </c>
      <c r="B2820" t="s">
        <v>2997</v>
      </c>
      <c r="C2820" t="s">
        <v>2981</v>
      </c>
      <c r="D2820" t="str">
        <f>VLOOKUP(Tabela1[[#This Row],[Licença]],[1]DoB!$A$1:$O$5010,8,FALSE)</f>
        <v>09-06-1967</v>
      </c>
      <c r="E2820">
        <f>YEAR(Tabela1[[#This Row],[DoB]])</f>
        <v>1967</v>
      </c>
      <c r="F2820" t="str">
        <f>IFERROR(VLOOKUP(Tabela1[[#This Row],[Ano]],[1]Escalões!$B$2:$C$72,2,FALSE),0)</f>
        <v>Vet IV</v>
      </c>
    </row>
    <row r="2821" spans="1:6" x14ac:dyDescent="0.3">
      <c r="A2821">
        <v>76044</v>
      </c>
      <c r="B2821" t="s">
        <v>2998</v>
      </c>
      <c r="C2821" t="s">
        <v>2981</v>
      </c>
      <c r="D2821" t="str">
        <f>VLOOKUP(Tabela1[[#This Row],[Licença]],[1]DoB!$A$1:$O$5010,8,FALSE)</f>
        <v>30-08-2007</v>
      </c>
      <c r="E2821">
        <f>YEAR(Tabela1[[#This Row],[DoB]])</f>
        <v>2007</v>
      </c>
      <c r="F2821">
        <f>IFERROR(VLOOKUP(Tabela1[[#This Row],[Ano]],[1]Escalões!$B$2:$C$72,2,FALSE),0)</f>
        <v>0</v>
      </c>
    </row>
    <row r="2822" spans="1:6" x14ac:dyDescent="0.3">
      <c r="A2822">
        <v>68507</v>
      </c>
      <c r="B2822" t="s">
        <v>2999</v>
      </c>
      <c r="C2822" t="s">
        <v>2981</v>
      </c>
      <c r="D2822" t="str">
        <f>VLOOKUP(Tabela1[[#This Row],[Licença]],[1]DoB!$A$1:$O$5010,8,FALSE)</f>
        <v>25-05-2000</v>
      </c>
      <c r="E2822">
        <f>YEAR(Tabela1[[#This Row],[DoB]])</f>
        <v>2000</v>
      </c>
      <c r="F2822">
        <f>IFERROR(VLOOKUP(Tabela1[[#This Row],[Ano]],[1]Escalões!$B$2:$C$72,2,FALSE),0)</f>
        <v>0</v>
      </c>
    </row>
    <row r="2823" spans="1:6" x14ac:dyDescent="0.3">
      <c r="A2823">
        <v>80377</v>
      </c>
      <c r="B2823" t="s">
        <v>3000</v>
      </c>
      <c r="C2823" t="s">
        <v>2981</v>
      </c>
      <c r="D2823" t="str">
        <f>VLOOKUP(Tabela1[[#This Row],[Licença]],[1]DoB!$A$1:$O$5010,8,FALSE)</f>
        <v>19-03-1984</v>
      </c>
      <c r="E2823">
        <f>YEAR(Tabela1[[#This Row],[DoB]])</f>
        <v>1984</v>
      </c>
      <c r="F2823" t="str">
        <f>IFERROR(VLOOKUP(Tabela1[[#This Row],[Ano]],[1]Escalões!$B$2:$C$72,2,FALSE),0)</f>
        <v>Vet I</v>
      </c>
    </row>
    <row r="2824" spans="1:6" x14ac:dyDescent="0.3">
      <c r="A2824">
        <v>80211</v>
      </c>
      <c r="B2824" t="s">
        <v>3001</v>
      </c>
      <c r="C2824" t="s">
        <v>2981</v>
      </c>
      <c r="D2824" t="str">
        <f>VLOOKUP(Tabela1[[#This Row],[Licença]],[1]DoB!$A$1:$O$5010,8,FALSE)</f>
        <v>16-12-1974</v>
      </c>
      <c r="E2824">
        <f>YEAR(Tabela1[[#This Row],[DoB]])</f>
        <v>1974</v>
      </c>
      <c r="F2824" t="str">
        <f>IFERROR(VLOOKUP(Tabela1[[#This Row],[Ano]],[1]Escalões!$B$2:$C$72,2,FALSE),0)</f>
        <v>Vet III</v>
      </c>
    </row>
    <row r="2825" spans="1:6" x14ac:dyDescent="0.3">
      <c r="A2825">
        <v>73252</v>
      </c>
      <c r="B2825" t="s">
        <v>3002</v>
      </c>
      <c r="C2825" t="s">
        <v>2981</v>
      </c>
      <c r="D2825" t="str">
        <f>VLOOKUP(Tabela1[[#This Row],[Licença]],[1]DoB!$A$1:$O$5010,8,FALSE)</f>
        <v>06-02-2002</v>
      </c>
      <c r="E2825">
        <f>YEAR(Tabela1[[#This Row],[DoB]])</f>
        <v>2002</v>
      </c>
      <c r="F2825">
        <f>IFERROR(VLOOKUP(Tabela1[[#This Row],[Ano]],[1]Escalões!$B$2:$C$72,2,FALSE),0)</f>
        <v>0</v>
      </c>
    </row>
    <row r="2826" spans="1:6" x14ac:dyDescent="0.3">
      <c r="A2826">
        <v>75386</v>
      </c>
      <c r="B2826" t="s">
        <v>3003</v>
      </c>
      <c r="C2826" t="s">
        <v>2981</v>
      </c>
      <c r="D2826" t="str">
        <f>VLOOKUP(Tabela1[[#This Row],[Licença]],[1]DoB!$A$1:$O$5010,8,FALSE)</f>
        <v>14-10-1971</v>
      </c>
      <c r="E2826">
        <f>YEAR(Tabela1[[#This Row],[DoB]])</f>
        <v>1971</v>
      </c>
      <c r="F2826" t="str">
        <f>IFERROR(VLOOKUP(Tabela1[[#This Row],[Ano]],[1]Escalões!$B$2:$C$72,2,FALSE),0)</f>
        <v>Vet III</v>
      </c>
    </row>
    <row r="2827" spans="1:6" x14ac:dyDescent="0.3">
      <c r="A2827">
        <v>75414</v>
      </c>
      <c r="B2827" t="s">
        <v>3004</v>
      </c>
      <c r="C2827" t="s">
        <v>2981</v>
      </c>
      <c r="D2827" t="str">
        <f>VLOOKUP(Tabela1[[#This Row],[Licença]],[1]DoB!$A$1:$O$5010,8,FALSE)</f>
        <v>18-04-2012</v>
      </c>
      <c r="E2827">
        <f>YEAR(Tabela1[[#This Row],[DoB]])</f>
        <v>2012</v>
      </c>
      <c r="F2827">
        <f>IFERROR(VLOOKUP(Tabela1[[#This Row],[Ano]],[1]Escalões!$B$2:$C$72,2,FALSE),0)</f>
        <v>0</v>
      </c>
    </row>
    <row r="2828" spans="1:6" x14ac:dyDescent="0.3">
      <c r="A2828">
        <v>71299</v>
      </c>
      <c r="B2828" t="s">
        <v>3005</v>
      </c>
      <c r="C2828" t="s">
        <v>2981</v>
      </c>
      <c r="D2828" t="str">
        <f>VLOOKUP(Tabela1[[#This Row],[Licença]],[1]DoB!$A$1:$O$5010,8,FALSE)</f>
        <v>12-06-2004</v>
      </c>
      <c r="E2828">
        <f>YEAR(Tabela1[[#This Row],[DoB]])</f>
        <v>2004</v>
      </c>
      <c r="F2828">
        <f>IFERROR(VLOOKUP(Tabela1[[#This Row],[Ano]],[1]Escalões!$B$2:$C$72,2,FALSE),0)</f>
        <v>0</v>
      </c>
    </row>
    <row r="2829" spans="1:6" x14ac:dyDescent="0.3">
      <c r="A2829">
        <v>80102</v>
      </c>
      <c r="B2829" t="s">
        <v>3006</v>
      </c>
      <c r="C2829" t="s">
        <v>3007</v>
      </c>
      <c r="D2829" t="str">
        <f>VLOOKUP(Tabela1[[#This Row],[Licença]],[1]DoB!$A$1:$O$5010,8,FALSE)</f>
        <v>19-06-1991</v>
      </c>
      <c r="E2829">
        <f>YEAR(Tabela1[[#This Row],[DoB]])</f>
        <v>1991</v>
      </c>
      <c r="F2829">
        <f>IFERROR(VLOOKUP(Tabela1[[#This Row],[Ano]],[1]Escalões!$B$2:$C$72,2,FALSE),0)</f>
        <v>0</v>
      </c>
    </row>
    <row r="2830" spans="1:6" x14ac:dyDescent="0.3">
      <c r="A2830">
        <v>80392</v>
      </c>
      <c r="B2830" t="s">
        <v>3008</v>
      </c>
      <c r="C2830" t="s">
        <v>3007</v>
      </c>
      <c r="D2830" t="str">
        <f>VLOOKUP(Tabela1[[#This Row],[Licença]],[1]DoB!$A$1:$O$5010,8,FALSE)</f>
        <v>30-06-1997</v>
      </c>
      <c r="E2830">
        <f>YEAR(Tabela1[[#This Row],[DoB]])</f>
        <v>1997</v>
      </c>
      <c r="F2830">
        <f>IFERROR(VLOOKUP(Tabela1[[#This Row],[Ano]],[1]Escalões!$B$2:$C$72,2,FALSE),0)</f>
        <v>0</v>
      </c>
    </row>
    <row r="2831" spans="1:6" x14ac:dyDescent="0.3">
      <c r="A2831">
        <v>80012</v>
      </c>
      <c r="B2831" t="s">
        <v>3009</v>
      </c>
      <c r="C2831" t="s">
        <v>3007</v>
      </c>
      <c r="D2831" t="str">
        <f>VLOOKUP(Tabela1[[#This Row],[Licença]],[1]DoB!$A$1:$O$5010,8,FALSE)</f>
        <v>21-01-1990</v>
      </c>
      <c r="E2831">
        <f>YEAR(Tabela1[[#This Row],[DoB]])</f>
        <v>1990</v>
      </c>
      <c r="F2831">
        <f>IFERROR(VLOOKUP(Tabela1[[#This Row],[Ano]],[1]Escalões!$B$2:$C$72,2,FALSE),0)</f>
        <v>0</v>
      </c>
    </row>
    <row r="2832" spans="1:6" x14ac:dyDescent="0.3">
      <c r="A2832">
        <v>80578</v>
      </c>
      <c r="B2832" t="s">
        <v>3010</v>
      </c>
      <c r="C2832" t="s">
        <v>3007</v>
      </c>
      <c r="D2832" t="str">
        <f>VLOOKUP(Tabela1[[#This Row],[Licença]],[1]DoB!$A$1:$O$5010,8,FALSE)</f>
        <v>22-08-1997</v>
      </c>
      <c r="E2832">
        <f>YEAR(Tabela1[[#This Row],[DoB]])</f>
        <v>1997</v>
      </c>
      <c r="F2832">
        <f>IFERROR(VLOOKUP(Tabela1[[#This Row],[Ano]],[1]Escalões!$B$2:$C$72,2,FALSE),0)</f>
        <v>0</v>
      </c>
    </row>
    <row r="2833" spans="1:6" x14ac:dyDescent="0.3">
      <c r="A2833">
        <v>77806</v>
      </c>
      <c r="B2833" t="s">
        <v>3011</v>
      </c>
      <c r="C2833" t="s">
        <v>2276</v>
      </c>
      <c r="D2833">
        <f>VLOOKUP(Tabela1[[#This Row],[Licença]],[1]DoB!$A$1:$O$5010,8,FALSE)</f>
        <v>25107</v>
      </c>
      <c r="E2833">
        <f>YEAR(Tabela1[[#This Row],[DoB]])</f>
        <v>1968</v>
      </c>
      <c r="F2833" t="str">
        <f>IFERROR(VLOOKUP(Tabela1[[#This Row],[Ano]],[1]Escalões!$B$2:$C$72,2,FALSE),0)</f>
        <v>Vet IV</v>
      </c>
    </row>
    <row r="2834" spans="1:6" x14ac:dyDescent="0.3">
      <c r="A2834">
        <v>74515</v>
      </c>
      <c r="B2834" t="s">
        <v>3012</v>
      </c>
      <c r="C2834" t="s">
        <v>3013</v>
      </c>
      <c r="D2834">
        <f>VLOOKUP(Tabela1[[#This Row],[Licença]],[1]DoB!$A$1:$O$5010,8,FALSE)</f>
        <v>20903</v>
      </c>
      <c r="E2834">
        <f>YEAR(Tabela1[[#This Row],[DoB]])</f>
        <v>1957</v>
      </c>
      <c r="F2834" t="str">
        <f>IFERROR(VLOOKUP(Tabela1[[#This Row],[Ano]],[1]Escalões!$B$2:$C$72,2,FALSE),0)</f>
        <v>Vet VI</v>
      </c>
    </row>
    <row r="2835" spans="1:6" x14ac:dyDescent="0.3">
      <c r="A2835">
        <v>74198</v>
      </c>
      <c r="B2835" t="s">
        <v>3014</v>
      </c>
      <c r="C2835" t="s">
        <v>3015</v>
      </c>
      <c r="D2835">
        <f>VLOOKUP(Tabela1[[#This Row],[Licença]],[1]DoB!$A$1:$O$5010,8,FALSE)</f>
        <v>29925</v>
      </c>
      <c r="E2835">
        <f>YEAR(Tabela1[[#This Row],[DoB]])</f>
        <v>1981</v>
      </c>
      <c r="F2835" t="str">
        <f>IFERROR(VLOOKUP(Tabela1[[#This Row],[Ano]],[1]Escalões!$B$2:$C$72,2,FALSE),0)</f>
        <v>Vet I</v>
      </c>
    </row>
    <row r="2836" spans="1:6" x14ac:dyDescent="0.3">
      <c r="A2836">
        <v>74441</v>
      </c>
      <c r="B2836" t="s">
        <v>3016</v>
      </c>
      <c r="C2836" t="s">
        <v>3017</v>
      </c>
      <c r="D2836">
        <f>VLOOKUP(Tabela1[[#This Row],[Licença]],[1]DoB!$A$1:$O$5010,8,FALSE)</f>
        <v>26530</v>
      </c>
      <c r="E2836">
        <f>YEAR(Tabela1[[#This Row],[DoB]])</f>
        <v>1972</v>
      </c>
      <c r="F2836" t="str">
        <f>IFERROR(VLOOKUP(Tabela1[[#This Row],[Ano]],[1]Escalões!$B$2:$C$72,2,FALSE),0)</f>
        <v>Vet III</v>
      </c>
    </row>
    <row r="2837" spans="1:6" x14ac:dyDescent="0.3">
      <c r="A2837">
        <v>74485</v>
      </c>
      <c r="B2837" t="s">
        <v>3018</v>
      </c>
      <c r="C2837" t="s">
        <v>1235</v>
      </c>
      <c r="D2837">
        <f>VLOOKUP(Tabela1[[#This Row],[Licença]],[1]DoB!$A$1:$O$5010,8,FALSE)</f>
        <v>21070</v>
      </c>
      <c r="E2837">
        <f>YEAR(Tabela1[[#This Row],[DoB]])</f>
        <v>1957</v>
      </c>
      <c r="F2837" t="str">
        <f>IFERROR(VLOOKUP(Tabela1[[#This Row],[Ano]],[1]Escalões!$B$2:$C$72,2,FALSE),0)</f>
        <v>Vet VI</v>
      </c>
    </row>
    <row r="2838" spans="1:6" x14ac:dyDescent="0.3">
      <c r="A2838">
        <v>74517</v>
      </c>
      <c r="B2838" t="s">
        <v>3019</v>
      </c>
      <c r="C2838" t="s">
        <v>3013</v>
      </c>
      <c r="D2838">
        <f>VLOOKUP(Tabela1[[#This Row],[Licença]],[1]DoB!$A$1:$O$5010,8,FALSE)</f>
        <v>19509</v>
      </c>
      <c r="E2838">
        <f>YEAR(Tabela1[[#This Row],[DoB]])</f>
        <v>1953</v>
      </c>
      <c r="F2838" t="str">
        <f>IFERROR(VLOOKUP(Tabela1[[#This Row],[Ano]],[1]Escalões!$B$2:$C$72,2,FALSE),0)</f>
        <v>Vet VII</v>
      </c>
    </row>
    <row r="2839" spans="1:6" x14ac:dyDescent="0.3">
      <c r="A2839">
        <v>71388</v>
      </c>
      <c r="B2839" t="s">
        <v>3020</v>
      </c>
      <c r="C2839" t="s">
        <v>3021</v>
      </c>
      <c r="D2839">
        <f>VLOOKUP(Tabela1[[#This Row],[Licença]],[1]DoB!$A$1:$O$5010,8,FALSE)</f>
        <v>29061</v>
      </c>
      <c r="E2839">
        <f>YEAR(Tabela1[[#This Row],[DoB]])</f>
        <v>1979</v>
      </c>
      <c r="F2839" t="str">
        <f>IFERROR(VLOOKUP(Tabela1[[#This Row],[Ano]],[1]Escalões!$B$2:$C$72,2,FALSE),0)</f>
        <v>Vet II</v>
      </c>
    </row>
    <row r="2840" spans="1:6" x14ac:dyDescent="0.3">
      <c r="A2840" s="6">
        <v>70487</v>
      </c>
      <c r="B2840" s="6" t="s">
        <v>3022</v>
      </c>
      <c r="C2840" t="s">
        <v>3023</v>
      </c>
      <c r="D2840">
        <f>VLOOKUP(Tabela1[[#This Row],[Licença]],[1]DoB!$A$1:$O$5010,8,FALSE)</f>
        <v>26354</v>
      </c>
      <c r="E2840">
        <f>YEAR(Tabela1[[#This Row],[DoB]])</f>
        <v>1972</v>
      </c>
      <c r="F2840" t="str">
        <f>IFERROR(VLOOKUP(Tabela1[[#This Row],[Ano]],[1]Escalões!$B$2:$C$72,2,FALSE),0)</f>
        <v>Vet III</v>
      </c>
    </row>
    <row r="2841" spans="1:6" x14ac:dyDescent="0.3">
      <c r="A2841">
        <v>75310</v>
      </c>
      <c r="B2841" t="s">
        <v>3024</v>
      </c>
      <c r="C2841" t="s">
        <v>3021</v>
      </c>
      <c r="D2841">
        <f>VLOOKUP(Tabela1[[#This Row],[Licença]],[1]DoB!$A$1:$O$5010,8,FALSE)</f>
        <v>22378</v>
      </c>
      <c r="E2841">
        <f>YEAR(Tabela1[[#This Row],[DoB]])</f>
        <v>1961</v>
      </c>
      <c r="F2841" t="str">
        <f>IFERROR(VLOOKUP(Tabela1[[#This Row],[Ano]],[1]Escalões!$B$2:$C$72,2,FALSE),0)</f>
        <v>Vet V</v>
      </c>
    </row>
    <row r="2842" spans="1:6" x14ac:dyDescent="0.3">
      <c r="A2842" s="6">
        <v>74490</v>
      </c>
      <c r="B2842" s="6" t="s">
        <v>3025</v>
      </c>
      <c r="C2842" t="s">
        <v>3021</v>
      </c>
      <c r="D2842">
        <f>VLOOKUP(Tabela1[[#This Row],[Licença]],[1]DoB!$A$1:$O$5010,8,FALSE)</f>
        <v>22460</v>
      </c>
      <c r="E2842">
        <f>YEAR(Tabela1[[#This Row],[DoB]])</f>
        <v>1961</v>
      </c>
      <c r="F2842" t="str">
        <f>IFERROR(VLOOKUP(Tabela1[[#This Row],[Ano]],[1]Escalões!$B$2:$C$72,2,FALSE),0)</f>
        <v>Vet V</v>
      </c>
    </row>
    <row r="2843" spans="1:6" x14ac:dyDescent="0.3">
      <c r="A2843">
        <v>79472</v>
      </c>
      <c r="B2843" t="s">
        <v>3026</v>
      </c>
      <c r="C2843" t="s">
        <v>3021</v>
      </c>
      <c r="D2843">
        <f>VLOOKUP(Tabela1[[#This Row],[Licença]],[1]DoB!$A$1:$O$5010,8,FALSE)</f>
        <v>19787</v>
      </c>
      <c r="E2843">
        <f>YEAR(Tabela1[[#This Row],[DoB]])</f>
        <v>1954</v>
      </c>
      <c r="F2843" t="str">
        <f>IFERROR(VLOOKUP(Tabela1[[#This Row],[Ano]],[1]Escalões!$B$2:$C$72,2,FALSE),0)</f>
        <v>Vet VII</v>
      </c>
    </row>
    <row r="2844" spans="1:6" x14ac:dyDescent="0.3">
      <c r="A2844" s="6">
        <v>74407</v>
      </c>
      <c r="B2844" s="6" t="s">
        <v>3027</v>
      </c>
      <c r="C2844" t="s">
        <v>3028</v>
      </c>
      <c r="D2844">
        <f>VLOOKUP(Tabela1[[#This Row],[Licença]],[1]DoB!$A$1:$O$5010,8,FALSE)</f>
        <v>20950</v>
      </c>
      <c r="E2844">
        <f>YEAR(Tabela1[[#This Row],[DoB]])</f>
        <v>1957</v>
      </c>
      <c r="F2844" t="str">
        <f>IFERROR(VLOOKUP(Tabela1[[#This Row],[Ano]],[1]Escalões!$B$2:$C$72,2,FALSE),0)</f>
        <v>Vet VI</v>
      </c>
    </row>
    <row r="2845" spans="1:6" x14ac:dyDescent="0.3">
      <c r="A2845">
        <v>80747</v>
      </c>
      <c r="B2845" t="s">
        <v>3029</v>
      </c>
      <c r="C2845" t="s">
        <v>3030</v>
      </c>
      <c r="D2845">
        <f>VLOOKUP(Tabela1[[#This Row],[Licença]],[1]DoB!$A$1:$O$5010,8,FALSE)</f>
        <v>29791</v>
      </c>
      <c r="E2845">
        <f>YEAR(Tabela1[[#This Row],[DoB]])</f>
        <v>1981</v>
      </c>
      <c r="F2845" t="str">
        <f>IFERROR(VLOOKUP(Tabela1[[#This Row],[Ano]],[1]Escalões!$B$2:$C$72,2,FALSE),0)</f>
        <v>Vet I</v>
      </c>
    </row>
    <row r="2846" spans="1:6" x14ac:dyDescent="0.3">
      <c r="A2846" s="6">
        <v>67577</v>
      </c>
      <c r="B2846" s="6" t="s">
        <v>3031</v>
      </c>
      <c r="C2846" t="s">
        <v>3023</v>
      </c>
      <c r="D2846">
        <f>VLOOKUP(Tabela1[[#This Row],[Licença]],[1]DoB!$A$1:$O$5010,8,FALSE)</f>
        <v>25987</v>
      </c>
      <c r="E2846">
        <f>YEAR(Tabela1[[#This Row],[DoB]])</f>
        <v>1971</v>
      </c>
      <c r="F2846" t="str">
        <f>IFERROR(VLOOKUP(Tabela1[[#This Row],[Ano]],[1]Escalões!$B$2:$C$72,2,FALSE),0)</f>
        <v>Vet III</v>
      </c>
    </row>
    <row r="2847" spans="1:6" x14ac:dyDescent="0.3">
      <c r="A2847">
        <v>80806</v>
      </c>
      <c r="B2847" t="s">
        <v>3032</v>
      </c>
      <c r="C2847" t="s">
        <v>760</v>
      </c>
      <c r="D2847">
        <f>VLOOKUP(Tabela1[[#This Row],[Licença]],[1]DoB!$A$1:$O$5010,8,FALSE)</f>
        <v>23005</v>
      </c>
      <c r="E2847">
        <f>YEAR(Tabela1[[#This Row],[DoB]])</f>
        <v>1962</v>
      </c>
      <c r="F2847" t="str">
        <f>IFERROR(VLOOKUP(Tabela1[[#This Row],[Ano]],[1]Escalões!$B$2:$C$72,2,FALSE),0)</f>
        <v>Vet V</v>
      </c>
    </row>
    <row r="2848" spans="1:6" x14ac:dyDescent="0.3">
      <c r="A2848">
        <v>72675</v>
      </c>
      <c r="B2848" t="s">
        <v>3033</v>
      </c>
      <c r="C2848" t="s">
        <v>3028</v>
      </c>
      <c r="D2848">
        <f>VLOOKUP(Tabela1[[#This Row],[Licença]],[1]DoB!$A$1:$O$5010,8,FALSE)</f>
        <v>19046</v>
      </c>
      <c r="E2848">
        <f>YEAR(Tabela1[[#This Row],[DoB]])</f>
        <v>1952</v>
      </c>
      <c r="F2848" t="str">
        <f>IFERROR(VLOOKUP(Tabela1[[#This Row],[Ano]],[1]Escalões!$B$2:$C$72,2,FALSE),0)</f>
        <v>Vet VII</v>
      </c>
    </row>
    <row r="2849" spans="1:6" x14ac:dyDescent="0.3">
      <c r="A2849">
        <v>74215</v>
      </c>
      <c r="B2849" t="s">
        <v>3034</v>
      </c>
      <c r="C2849" t="s">
        <v>3028</v>
      </c>
      <c r="D2849">
        <f>VLOOKUP(Tabela1[[#This Row],[Licença]],[1]DoB!$A$1:$O$5010,8,FALSE)</f>
        <v>17154</v>
      </c>
      <c r="E2849">
        <f>YEAR(Tabela1[[#This Row],[DoB]])</f>
        <v>1946</v>
      </c>
      <c r="F2849" t="str">
        <f>IFERROR(VLOOKUP(Tabela1[[#This Row],[Ano]],[1]Escalões!$B$2:$C$72,2,FALSE),0)</f>
        <v>Vet VIII</v>
      </c>
    </row>
    <row r="2850" spans="1:6" x14ac:dyDescent="0.3">
      <c r="A2850" s="7">
        <v>74214</v>
      </c>
      <c r="B2850" s="6" t="s">
        <v>3035</v>
      </c>
      <c r="C2850" t="s">
        <v>3028</v>
      </c>
      <c r="D2850">
        <f>VLOOKUP(Tabela1[[#This Row],[Licença]],[1]DoB!$A$1:$O$5010,8,FALSE)</f>
        <v>17530</v>
      </c>
      <c r="E2850">
        <f>YEAR(Tabela1[[#This Row],[DoB]])</f>
        <v>1947</v>
      </c>
      <c r="F2850" t="str">
        <f>IFERROR(VLOOKUP(Tabela1[[#This Row],[Ano]],[1]Escalões!$B$2:$C$72,2,FALSE),0)</f>
        <v>Vet VIII</v>
      </c>
    </row>
    <row r="2851" spans="1:6" x14ac:dyDescent="0.3">
      <c r="A2851">
        <v>80839</v>
      </c>
      <c r="B2851" t="s">
        <v>3036</v>
      </c>
      <c r="C2851" t="s">
        <v>1501</v>
      </c>
      <c r="D2851">
        <f>VLOOKUP(Tabela1[[#This Row],[Licença]],[1]DoB!$A$1:$O$5010,8,FALSE)</f>
        <v>30317</v>
      </c>
      <c r="E2851">
        <f>YEAR(Tabela1[[#This Row],[DoB]])</f>
        <v>1983</v>
      </c>
      <c r="F2851" t="str">
        <f>IFERROR(VLOOKUP(Tabela1[[#This Row],[Ano]],[1]Escalões!$B$2:$C$72,2,FALSE),0)</f>
        <v>Vet I</v>
      </c>
    </row>
    <row r="2852" spans="1:6" x14ac:dyDescent="0.3">
      <c r="A2852" s="7">
        <v>80803</v>
      </c>
      <c r="B2852" s="6" t="s">
        <v>3037</v>
      </c>
      <c r="C2852" t="s">
        <v>1501</v>
      </c>
      <c r="D2852">
        <f>VLOOKUP(Tabela1[[#This Row],[Licença]],[1]DoB!$A$1:$O$5010,8,FALSE)</f>
        <v>26652</v>
      </c>
      <c r="E2852">
        <f>YEAR(Tabela1[[#This Row],[DoB]])</f>
        <v>1972</v>
      </c>
      <c r="F2852" t="str">
        <f>IFERROR(VLOOKUP(Tabela1[[#This Row],[Ano]],[1]Escalões!$B$2:$C$72,2,FALSE),0)</f>
        <v>Vet III</v>
      </c>
    </row>
    <row r="2853" spans="1:6" x14ac:dyDescent="0.3">
      <c r="A2853" s="7">
        <v>79766</v>
      </c>
      <c r="B2853" s="6" t="s">
        <v>3038</v>
      </c>
      <c r="C2853" t="s">
        <v>1480</v>
      </c>
      <c r="D2853">
        <f>VLOOKUP(Tabela1[[#This Row],[Licença]],[1]DoB!$A$1:$O$5010,8,FALSE)</f>
        <v>20671</v>
      </c>
      <c r="E2853">
        <f>YEAR(Tabela1[[#This Row],[DoB]])</f>
        <v>1956</v>
      </c>
      <c r="F2853" t="str">
        <f>IFERROR(VLOOKUP(Tabela1[[#This Row],[Ano]],[1]Escalões!$B$2:$C$72,2,FALSE),0)</f>
        <v>Vet VI</v>
      </c>
    </row>
    <row r="2854" spans="1:6" x14ac:dyDescent="0.3">
      <c r="A2854">
        <v>78607</v>
      </c>
      <c r="B2854" t="s">
        <v>3039</v>
      </c>
      <c r="C2854" t="s">
        <v>1480</v>
      </c>
      <c r="D2854">
        <f>VLOOKUP(Tabela1[[#This Row],[Licença]],[1]DoB!$A$1:$O$5010,8,FALSE)</f>
        <v>29534</v>
      </c>
      <c r="E2854">
        <f>YEAR(Tabela1[[#This Row],[DoB]])</f>
        <v>1980</v>
      </c>
      <c r="F2854" t="str">
        <f>IFERROR(VLOOKUP(Tabela1[[#This Row],[Ano]],[1]Escalões!$B$2:$C$72,2,FALSE),0)</f>
        <v>Vet II</v>
      </c>
    </row>
    <row r="2855" spans="1:6" x14ac:dyDescent="0.3">
      <c r="A2855" s="7">
        <v>50194</v>
      </c>
      <c r="B2855" s="6" t="s">
        <v>1708</v>
      </c>
      <c r="C2855" t="s">
        <v>760</v>
      </c>
      <c r="D2855" t="str">
        <f>VLOOKUP(Tabela1[[#This Row],[Licença]],[1]DoB!$A$1:$O$5010,8,FALSE)</f>
        <v>18-02-1956</v>
      </c>
      <c r="E2855">
        <f>YEAR(Tabela1[[#This Row],[DoB]])</f>
        <v>1956</v>
      </c>
      <c r="F2855" t="str">
        <f>IFERROR(VLOOKUP(Tabela1[[#This Row],[Ano]],[1]Escalões!$B$2:$C$72,2,FALSE),0)</f>
        <v>Vet VI</v>
      </c>
    </row>
    <row r="2856" spans="1:6" x14ac:dyDescent="0.3">
      <c r="A2856">
        <v>66306</v>
      </c>
      <c r="B2856" t="s">
        <v>1675</v>
      </c>
      <c r="C2856" t="s">
        <v>1673</v>
      </c>
      <c r="D2856" t="str">
        <f>VLOOKUP(Tabela1[[#This Row],[Licença]],[1]DoB!$A$1:$O$5010,8,FALSE)</f>
        <v>13-12-1959</v>
      </c>
      <c r="E2856">
        <f>YEAR(Tabela1[[#This Row],[DoB]])</f>
        <v>1959</v>
      </c>
      <c r="F2856" t="str">
        <f>IFERROR(VLOOKUP(Tabela1[[#This Row],[Ano]],[1]Escalões!$B$2:$C$72,2,FALSE),0)</f>
        <v>Vet VI</v>
      </c>
    </row>
    <row r="2857" spans="1:6" x14ac:dyDescent="0.3">
      <c r="A2857" s="7">
        <v>74478</v>
      </c>
      <c r="B2857" s="6" t="s">
        <v>3040</v>
      </c>
      <c r="C2857" t="s">
        <v>2443</v>
      </c>
      <c r="D2857">
        <f>VLOOKUP(Tabela1[[#This Row],[Licença]],[1]DoB!$A$1:$O$5010,8,FALSE)</f>
        <v>26288</v>
      </c>
      <c r="E2857">
        <f>YEAR(Tabela1[[#This Row],[DoB]])</f>
        <v>1971</v>
      </c>
      <c r="F2857" t="str">
        <f>IFERROR(VLOOKUP(Tabela1[[#This Row],[Ano]],[1]Escalões!$B$2:$C$72,2,FALSE),0)</f>
        <v>Vet III</v>
      </c>
    </row>
    <row r="2858" spans="1:6" x14ac:dyDescent="0.3">
      <c r="A2858">
        <v>79989</v>
      </c>
      <c r="B2858" t="s">
        <v>3041</v>
      </c>
      <c r="C2858" t="s">
        <v>2093</v>
      </c>
      <c r="D2858">
        <f>VLOOKUP(Tabela1[[#This Row],[Licença]],[1]DoB!$A$1:$O$5010,8,FALSE)</f>
        <v>27656</v>
      </c>
      <c r="E2858">
        <f>YEAR(Tabela1[[#This Row],[DoB]])</f>
        <v>1975</v>
      </c>
      <c r="F2858" t="str">
        <f>IFERROR(VLOOKUP(Tabela1[[#This Row],[Ano]],[1]Escalões!$B$2:$C$72,2,FALSE),0)</f>
        <v>Vet III</v>
      </c>
    </row>
    <row r="2859" spans="1:6" x14ac:dyDescent="0.3">
      <c r="A2859" s="7">
        <v>66899</v>
      </c>
      <c r="B2859" s="7" t="s">
        <v>3042</v>
      </c>
      <c r="C2859" t="s">
        <v>2443</v>
      </c>
      <c r="D2859">
        <f>VLOOKUP(Tabela1[[#This Row],[Licença]],[1]DoB!$A$1:$O$5010,8,FALSE)</f>
        <v>26157</v>
      </c>
      <c r="E2859">
        <f>YEAR(Tabela1[[#This Row],[DoB]])</f>
        <v>1971</v>
      </c>
      <c r="F2859" t="str">
        <f>IFERROR(VLOOKUP(Tabela1[[#This Row],[Ano]],[1]Escalões!$B$2:$C$72,2,FALSE),0)</f>
        <v>Vet III</v>
      </c>
    </row>
    <row r="2860" spans="1:6" x14ac:dyDescent="0.3">
      <c r="A2860">
        <v>80465</v>
      </c>
      <c r="B2860" t="s">
        <v>3043</v>
      </c>
      <c r="C2860" t="s">
        <v>2443</v>
      </c>
      <c r="D2860">
        <f>VLOOKUP(Tabela1[[#This Row],[Licença]],[1]DoB!$A$1:$O$5010,8,FALSE)</f>
        <v>27224</v>
      </c>
      <c r="E2860">
        <f>YEAR(Tabela1[[#This Row],[DoB]])</f>
        <v>1974</v>
      </c>
      <c r="F2860" t="str">
        <f>IFERROR(VLOOKUP(Tabela1[[#This Row],[Ano]],[1]Escalões!$B$2:$C$72,2,FALSE),0)</f>
        <v>Vet III</v>
      </c>
    </row>
    <row r="2861" spans="1:6" x14ac:dyDescent="0.3">
      <c r="A2861" s="7">
        <v>79606</v>
      </c>
      <c r="B2861" t="s">
        <v>3044</v>
      </c>
      <c r="C2861" t="s">
        <v>2737</v>
      </c>
      <c r="D2861">
        <f>VLOOKUP(Tabela1[[#This Row],[Licença]],[1]DoB!$A$1:$O$5010,8,FALSE)</f>
        <v>26176</v>
      </c>
      <c r="E2861">
        <f>YEAR(Tabela1[[#This Row],[DoB]])</f>
        <v>1971</v>
      </c>
      <c r="F2861" t="str">
        <f>IFERROR(VLOOKUP(Tabela1[[#This Row],[Ano]],[1]Escalões!$B$2:$C$72,2,FALSE),0)</f>
        <v>Vet III</v>
      </c>
    </row>
    <row r="2862" spans="1:6" x14ac:dyDescent="0.3">
      <c r="A2862">
        <v>66756</v>
      </c>
      <c r="B2862" t="s">
        <v>3045</v>
      </c>
      <c r="C2862" t="s">
        <v>2443</v>
      </c>
      <c r="D2862">
        <f>VLOOKUP(Tabela1[[#This Row],[Licença]],[1]DoB!$A$1:$O$5010,8,FALSE)</f>
        <v>23588</v>
      </c>
      <c r="E2862">
        <f>YEAR(Tabela1[[#This Row],[DoB]])</f>
        <v>1964</v>
      </c>
      <c r="F2862" t="str">
        <f>IFERROR(VLOOKUP(Tabela1[[#This Row],[Ano]],[1]Escalões!$B$2:$C$72,2,FALSE),0)</f>
        <v>Vet V</v>
      </c>
    </row>
    <row r="2863" spans="1:6" x14ac:dyDescent="0.3">
      <c r="A2863" s="7">
        <v>60704</v>
      </c>
      <c r="B2863" t="s">
        <v>3046</v>
      </c>
      <c r="C2863" t="s">
        <v>3047</v>
      </c>
      <c r="D2863">
        <f>VLOOKUP(Tabela1[[#This Row],[Licença]],[1]DoB!$A$1:$O$5010,8,FALSE)</f>
        <v>22303</v>
      </c>
      <c r="E2863">
        <f>YEAR(Tabela1[[#This Row],[DoB]])</f>
        <v>1961</v>
      </c>
      <c r="F2863" t="str">
        <f>IFERROR(VLOOKUP(Tabela1[[#This Row],[Ano]],[1]Escalões!$B$2:$C$72,2,FALSE),0)</f>
        <v>Vet V</v>
      </c>
    </row>
    <row r="2864" spans="1:6" x14ac:dyDescent="0.3">
      <c r="A2864">
        <v>74493</v>
      </c>
      <c r="B2864" t="s">
        <v>3048</v>
      </c>
      <c r="C2864" t="s">
        <v>3013</v>
      </c>
      <c r="D2864">
        <f>VLOOKUP(Tabela1[[#This Row],[Licença]],[1]DoB!$A$1:$O$5010,8,FALSE)</f>
        <v>21326</v>
      </c>
      <c r="E2864">
        <f>YEAR(Tabela1[[#This Row],[DoB]])</f>
        <v>1958</v>
      </c>
      <c r="F2864" t="str">
        <f>IFERROR(VLOOKUP(Tabela1[[#This Row],[Ano]],[1]Escalões!$B$2:$C$72,2,FALSE),0)</f>
        <v>Vet VI</v>
      </c>
    </row>
    <row r="2865" spans="1:6" x14ac:dyDescent="0.3">
      <c r="A2865" s="7">
        <v>74623</v>
      </c>
      <c r="B2865" t="s">
        <v>3049</v>
      </c>
      <c r="C2865" t="s">
        <v>121</v>
      </c>
      <c r="D2865">
        <f>VLOOKUP(Tabela1[[#This Row],[Licença]],[1]DoB!$A$1:$O$5010,8,FALSE)</f>
        <v>21369</v>
      </c>
      <c r="E2865">
        <f>YEAR(Tabela1[[#This Row],[DoB]])</f>
        <v>1958</v>
      </c>
      <c r="F2865" t="str">
        <f>IFERROR(VLOOKUP(Tabela1[[#This Row],[Ano]],[1]Escalões!$B$2:$C$72,2,FALSE),0)</f>
        <v>Vet VI</v>
      </c>
    </row>
    <row r="2866" spans="1:6" x14ac:dyDescent="0.3">
      <c r="A2866">
        <v>50258</v>
      </c>
      <c r="B2866" t="s">
        <v>3050</v>
      </c>
      <c r="C2866" t="s">
        <v>121</v>
      </c>
      <c r="D2866">
        <f>VLOOKUP(Tabela1[[#This Row],[Licença]],[1]DoB!$A$1:$O$5010,8,FALSE)</f>
        <v>20160</v>
      </c>
      <c r="E2866">
        <f>YEAR(Tabela1[[#This Row],[DoB]])</f>
        <v>1955</v>
      </c>
      <c r="F2866" t="str">
        <f>IFERROR(VLOOKUP(Tabela1[[#This Row],[Ano]],[1]Escalões!$B$2:$C$72,2,FALSE),0)</f>
        <v>Vet VII</v>
      </c>
    </row>
    <row r="2867" spans="1:6" x14ac:dyDescent="0.3">
      <c r="A2867" s="7">
        <v>67581</v>
      </c>
      <c r="B2867" t="s">
        <v>3051</v>
      </c>
      <c r="C2867" t="s">
        <v>3028</v>
      </c>
      <c r="D2867">
        <f>VLOOKUP(Tabela1[[#This Row],[Licença]],[1]DoB!$A$1:$O$5010,8,FALSE)</f>
        <v>18495</v>
      </c>
      <c r="E2867">
        <f>YEAR(Tabela1[[#This Row],[DoB]])</f>
        <v>1950</v>
      </c>
      <c r="F2867" t="str">
        <f>IFERROR(VLOOKUP(Tabela1[[#This Row],[Ano]],[1]Escalões!$B$2:$C$72,2,FALSE),0)</f>
        <v>Vet VIII</v>
      </c>
    </row>
    <row r="2868" spans="1:6" x14ac:dyDescent="0.3">
      <c r="A2868">
        <v>80863</v>
      </c>
      <c r="B2868" t="s">
        <v>3052</v>
      </c>
      <c r="C2868" t="s">
        <v>3047</v>
      </c>
      <c r="D2868">
        <f>VLOOKUP(Tabela1[[#This Row],[Licença]],[1]DoB!$A$1:$O$5010,8,FALSE)</f>
        <v>24730</v>
      </c>
      <c r="E2868">
        <f>YEAR(Tabela1[[#This Row],[DoB]])</f>
        <v>1967</v>
      </c>
      <c r="F2868" t="str">
        <f>IFERROR(VLOOKUP(Tabela1[[#This Row],[Ano]],[1]Escalões!$B$2:$C$72,2,FALSE),0)</f>
        <v>Vet IV</v>
      </c>
    </row>
    <row r="2869" spans="1:6" x14ac:dyDescent="0.3">
      <c r="A2869" s="7">
        <v>50309</v>
      </c>
      <c r="B2869" t="s">
        <v>3053</v>
      </c>
      <c r="C2869" s="7" t="s">
        <v>3054</v>
      </c>
      <c r="D2869">
        <f>VLOOKUP(Tabela1[[#This Row],[Licença]],[1]DoB!$A$1:$O$5010,8,FALSE)</f>
        <v>19016</v>
      </c>
      <c r="E2869">
        <f>YEAR(Tabela1[[#This Row],[DoB]])</f>
        <v>1952</v>
      </c>
      <c r="F2869" t="str">
        <f>IFERROR(VLOOKUP(Tabela1[[#This Row],[Ano]],[1]Escalões!$B$2:$C$72,2,FALSE),0)</f>
        <v>Vet VII</v>
      </c>
    </row>
    <row r="2870" spans="1:6" x14ac:dyDescent="0.3">
      <c r="A2870" s="7">
        <v>77897</v>
      </c>
      <c r="B2870" t="s">
        <v>3055</v>
      </c>
      <c r="C2870" t="s">
        <v>3056</v>
      </c>
      <c r="D2870">
        <f>VLOOKUP(Tabela1[[#This Row],[Licença]],[1]DoB!$A$1:$O$5010,8,FALSE)</f>
        <v>14625</v>
      </c>
      <c r="E2870">
        <f>YEAR(Tabela1[[#This Row],[DoB]])</f>
        <v>1940</v>
      </c>
      <c r="F2870" t="str">
        <f>IFERROR(VLOOKUP(Tabela1[[#This Row],[Ano]],[1]Escalões!$B$2:$C$72,2,FALSE),0)</f>
        <v>Vet X</v>
      </c>
    </row>
    <row r="2871" spans="1:6" x14ac:dyDescent="0.3">
      <c r="A2871" s="7">
        <v>56483</v>
      </c>
      <c r="B2871" t="s">
        <v>3057</v>
      </c>
      <c r="C2871" t="s">
        <v>2361</v>
      </c>
      <c r="D2871">
        <f>VLOOKUP(Tabela1[[#This Row],[Licença]],[1]DoB!$A$1:$O$5010,8,FALSE)</f>
        <v>25327</v>
      </c>
      <c r="E2871">
        <f>YEAR(Tabela1[[#This Row],[DoB]])</f>
        <v>1969</v>
      </c>
      <c r="F2871" t="str">
        <f>IFERROR(VLOOKUP(Tabela1[[#This Row],[Ano]],[1]Escalões!$B$2:$C$72,2,FALSE),0)</f>
        <v>Vet IV</v>
      </c>
    </row>
    <row r="2872" spans="1:6" x14ac:dyDescent="0.3">
      <c r="A2872" s="7">
        <v>53473</v>
      </c>
      <c r="B2872" s="6" t="s">
        <v>3058</v>
      </c>
      <c r="C2872" t="s">
        <v>2510</v>
      </c>
      <c r="D2872">
        <f>VLOOKUP(Tabela1[[#This Row],[Licença]],[1]DoB!$A$1:$O$5010,8,FALSE)</f>
        <v>30687</v>
      </c>
      <c r="E2872">
        <f>YEAR(Tabela1[[#This Row],[DoB]])</f>
        <v>1984</v>
      </c>
      <c r="F2872" t="str">
        <f>IFERROR(VLOOKUP(Tabela1[[#This Row],[Ano]],[1]Escalões!$B$2:$C$72,2,FALSE),0)</f>
        <v>Vet I</v>
      </c>
    </row>
    <row r="2873" spans="1:6" x14ac:dyDescent="0.3">
      <c r="A2873">
        <v>80748</v>
      </c>
      <c r="B2873" t="s">
        <v>3059</v>
      </c>
      <c r="C2873" t="s">
        <v>1714</v>
      </c>
      <c r="D2873">
        <f>VLOOKUP(Tabela1[[#This Row],[Licença]],[1]DoB!$A$1:$O$5010,8,FALSE)</f>
        <v>29925</v>
      </c>
      <c r="E2873">
        <f>YEAR(Tabela1[[#This Row],[DoB]])</f>
        <v>1981</v>
      </c>
      <c r="F2873" t="str">
        <f>IFERROR(VLOOKUP(Tabela1[[#This Row],[Ano]],[1]Escalões!$B$2:$C$72,2,FALSE),0)</f>
        <v>Vet I</v>
      </c>
    </row>
    <row r="2874" spans="1:6" x14ac:dyDescent="0.3">
      <c r="A2874">
        <v>80077</v>
      </c>
      <c r="B2874" t="s">
        <v>3060</v>
      </c>
      <c r="C2874" t="s">
        <v>1760</v>
      </c>
      <c r="D2874">
        <f>VLOOKUP(Tabela1[[#This Row],[Licença]],[1]DoB!$A$1:$O$5010,8,FALSE)</f>
        <v>28199</v>
      </c>
      <c r="E2874">
        <f>YEAR(Tabela1[[#This Row],[DoB]])</f>
        <v>1977</v>
      </c>
      <c r="F2874" t="str">
        <f>IFERROR(VLOOKUP(Tabela1[[#This Row],[Ano]],[1]Escalões!$B$2:$C$72,2,FALSE),0)</f>
        <v>Vet II</v>
      </c>
    </row>
    <row r="2875" spans="1:6" x14ac:dyDescent="0.3">
      <c r="A2875">
        <v>50420</v>
      </c>
      <c r="B2875" t="s">
        <v>3061</v>
      </c>
      <c r="C2875" t="s">
        <v>1760</v>
      </c>
      <c r="D2875">
        <f>VLOOKUP(Tabela1[[#This Row],[Licença]],[1]DoB!$A$1:$O$5010,8,FALSE)</f>
        <v>27555</v>
      </c>
      <c r="E2875">
        <f>YEAR(Tabela1[[#This Row],[DoB]])</f>
        <v>1975</v>
      </c>
      <c r="F2875" t="str">
        <f>IFERROR(VLOOKUP(Tabela1[[#This Row],[Ano]],[1]Escalões!$B$2:$C$72,2,FALSE),0)</f>
        <v>Vet III</v>
      </c>
    </row>
    <row r="2876" spans="1:6" x14ac:dyDescent="0.3">
      <c r="A2876">
        <v>80855</v>
      </c>
      <c r="B2876" t="s">
        <v>3062</v>
      </c>
      <c r="C2876" t="s">
        <v>1714</v>
      </c>
      <c r="D2876">
        <f>VLOOKUP(Tabela1[[#This Row],[Licença]],[1]DoB!$A$1:$O$5010,8,FALSE)</f>
        <v>27057</v>
      </c>
      <c r="E2876">
        <f>YEAR(Tabela1[[#This Row],[DoB]])</f>
        <v>1974</v>
      </c>
      <c r="F2876" t="str">
        <f>IFERROR(VLOOKUP(Tabela1[[#This Row],[Ano]],[1]Escalões!$B$2:$C$72,2,FALSE),0)</f>
        <v>Vet III</v>
      </c>
    </row>
    <row r="2877" spans="1:6" x14ac:dyDescent="0.3">
      <c r="A2877">
        <v>76332</v>
      </c>
      <c r="B2877" t="s">
        <v>3063</v>
      </c>
      <c r="C2877" t="s">
        <v>2522</v>
      </c>
      <c r="D2877">
        <f>VLOOKUP(Tabela1[[#This Row],[Licença]],[1]DoB!$A$1:$O$5010,8,FALSE)</f>
        <v>23528</v>
      </c>
      <c r="E2877">
        <f>YEAR(Tabela1[[#This Row],[DoB]])</f>
        <v>1964</v>
      </c>
      <c r="F2877" t="str">
        <f>IFERROR(VLOOKUP(Tabela1[[#This Row],[Ano]],[1]Escalões!$B$2:$C$72,2,FALSE),0)</f>
        <v>Vet V</v>
      </c>
    </row>
    <row r="2878" spans="1:6" x14ac:dyDescent="0.3">
      <c r="A2878" s="7">
        <v>50956</v>
      </c>
      <c r="B2878" t="s">
        <v>3064</v>
      </c>
      <c r="C2878" t="s">
        <v>773</v>
      </c>
      <c r="D2878">
        <f>VLOOKUP(Tabela1[[#This Row],[Licença]],[1]DoB!$A$1:$O$5010,8,FALSE)</f>
        <v>30262</v>
      </c>
      <c r="E2878">
        <f>YEAR(Tabela1[[#This Row],[DoB]])</f>
        <v>1982</v>
      </c>
      <c r="F2878" t="str">
        <f>IFERROR(VLOOKUP(Tabela1[[#This Row],[Ano]],[1]Escalões!$B$2:$C$72,2,FALSE),0)</f>
        <v>Vet I</v>
      </c>
    </row>
    <row r="2879" spans="1:6" x14ac:dyDescent="0.3">
      <c r="A2879">
        <v>77190</v>
      </c>
      <c r="B2879" t="s">
        <v>3065</v>
      </c>
      <c r="C2879" t="s">
        <v>219</v>
      </c>
      <c r="E2879">
        <v>1977</v>
      </c>
      <c r="F2879" t="s">
        <v>3066</v>
      </c>
    </row>
    <row r="2880" spans="1:6" x14ac:dyDescent="0.3">
      <c r="A2880">
        <v>81057</v>
      </c>
      <c r="B2880" t="s">
        <v>3067</v>
      </c>
      <c r="C2880" t="s">
        <v>624</v>
      </c>
      <c r="D2880">
        <f>VLOOKUP(Tabela1[[#This Row],[Licença]],[1]DoB!$A$1:$O$5010,8,FALSE)</f>
        <v>24405</v>
      </c>
      <c r="E2880">
        <f>YEAR(Tabela1[[#This Row],[DoB]])</f>
        <v>1966</v>
      </c>
      <c r="F2880" t="str">
        <f>IFERROR(VLOOKUP(Tabela1[[#This Row],[Ano]],[1]Escalões!$B$2:$C$72,2,FALSE),0)</f>
        <v>Vet IV</v>
      </c>
    </row>
    <row r="2881" spans="1:6" x14ac:dyDescent="0.3">
      <c r="A2881">
        <v>76244</v>
      </c>
      <c r="B2881" t="s">
        <v>3068</v>
      </c>
      <c r="C2881" t="s">
        <v>663</v>
      </c>
      <c r="D2881">
        <f>VLOOKUP(Tabela1[[#This Row],[Licença]],[1]DoB!$A$1:$O$5010,8,FALSE)</f>
        <v>26506</v>
      </c>
      <c r="E2881">
        <f>YEAR(Tabela1[[#This Row],[DoB]])</f>
        <v>1972</v>
      </c>
      <c r="F2881" t="str">
        <f>IFERROR(VLOOKUP(Tabela1[[#This Row],[Ano]],[1]Escalões!$B$2:$C$72,2,FALSE),0)</f>
        <v>Vet III</v>
      </c>
    </row>
    <row r="2882" spans="1:6" x14ac:dyDescent="0.3">
      <c r="A2882">
        <v>75461</v>
      </c>
      <c r="B2882" t="s">
        <v>3075</v>
      </c>
      <c r="C2882" t="s">
        <v>3076</v>
      </c>
      <c r="D2882" t="e">
        <f>VLOOKUP(Tabela1[[#This Row],[Licença]],[1]DoB!$A$1:$O$5010,8,FALSE)</f>
        <v>#N/A</v>
      </c>
      <c r="E2882">
        <v>1940</v>
      </c>
      <c r="F2882" t="str">
        <f>IFERROR(VLOOKUP(Tabela1[[#This Row],[Ano]],[1]Escalões!$B$2:$C$72,2,FALSE),0)</f>
        <v>Vet X</v>
      </c>
    </row>
    <row r="2883" spans="1:6" x14ac:dyDescent="0.3">
      <c r="A2883">
        <v>54452</v>
      </c>
      <c r="B2883" t="s">
        <v>3077</v>
      </c>
      <c r="C2883" s="7" t="s">
        <v>2937</v>
      </c>
      <c r="D2883" t="e">
        <f>VLOOKUP(Tabela1[[#This Row],[Licença]],[1]DoB!$A$1:$O$5010,8,FALSE)</f>
        <v>#N/A</v>
      </c>
      <c r="E2883">
        <v>1982</v>
      </c>
      <c r="F2883" t="str">
        <f>IFERROR(VLOOKUP(Tabela1[[#This Row],[Ano]],[1]Escalões!$B$2:$C$72,2,FALSE),0)</f>
        <v>Vet I</v>
      </c>
    </row>
    <row r="2884" spans="1:6" x14ac:dyDescent="0.3">
      <c r="D2884" t="e">
        <f>VLOOKUP(Tabela1[[#This Row],[Licença]],[1]DoB!$A$1:$O$5010,8,FALSE)</f>
        <v>#N/A</v>
      </c>
      <c r="E2884" t="e">
        <f>YEAR(Tabela1[[#This Row],[DoB]])</f>
        <v>#N/A</v>
      </c>
      <c r="F2884">
        <f>IFERROR(VLOOKUP(Tabela1[[#This Row],[Ano]],[1]Escalões!$B$2:$C$72,2,FALSE),0)</f>
        <v>0</v>
      </c>
    </row>
    <row r="2885" spans="1:6" x14ac:dyDescent="0.3">
      <c r="D2885" t="e">
        <f>VLOOKUP(Tabela1[[#This Row],[Licença]],[1]DoB!$A$1:$O$5010,8,FALSE)</f>
        <v>#N/A</v>
      </c>
      <c r="E2885" t="e">
        <f>YEAR(Tabela1[[#This Row],[DoB]])</f>
        <v>#N/A</v>
      </c>
      <c r="F2885">
        <f>IFERROR(VLOOKUP(Tabela1[[#This Row],[Ano]],[1]Escalões!$B$2:$C$72,2,FALSE),0)</f>
        <v>0</v>
      </c>
    </row>
    <row r="2886" spans="1:6" x14ac:dyDescent="0.3">
      <c r="D2886" t="e">
        <f>VLOOKUP(Tabela1[[#This Row],[Licença]],[1]DoB!$A$1:$O$5010,8,FALSE)</f>
        <v>#N/A</v>
      </c>
      <c r="E2886" t="e">
        <f>YEAR(Tabela1[[#This Row],[DoB]])</f>
        <v>#N/A</v>
      </c>
      <c r="F2886">
        <f>IFERROR(VLOOKUP(Tabela1[[#This Row],[Ano]],[1]Escalões!$B$2:$C$72,2,FALSE),0)</f>
        <v>0</v>
      </c>
    </row>
    <row r="2887" spans="1:6" x14ac:dyDescent="0.3">
      <c r="D2887" t="e">
        <f>VLOOKUP(Tabela1[[#This Row],[Licença]],[1]DoB!$A$1:$O$5010,8,FALSE)</f>
        <v>#N/A</v>
      </c>
      <c r="E2887" t="e">
        <f>YEAR(Tabela1[[#This Row],[DoB]])</f>
        <v>#N/A</v>
      </c>
      <c r="F2887">
        <f>IFERROR(VLOOKUP(Tabela1[[#This Row],[Ano]],[1]Escalões!$B$2:$C$72,2,FALSE),0)</f>
        <v>0</v>
      </c>
    </row>
    <row r="2888" spans="1:6" x14ac:dyDescent="0.3">
      <c r="A2888">
        <v>76572</v>
      </c>
      <c r="B2888" t="s">
        <v>3069</v>
      </c>
      <c r="C2888" t="s">
        <v>1760</v>
      </c>
      <c r="D2888">
        <f>VLOOKUP(Tabela1[[#This Row],[Licença]],[1]DoB!$A$1:$O$5010,8,FALSE)</f>
        <v>23193</v>
      </c>
      <c r="E2888">
        <f>YEAR(Tabela1[[#This Row],[DoB]])</f>
        <v>1963</v>
      </c>
      <c r="F2888" t="str">
        <f>IFERROR(VLOOKUP(Tabela1[[#This Row],[Ano]],[1]Escalões!$B$2:$C$72,2,FALSE),0)</f>
        <v>Vet V</v>
      </c>
    </row>
    <row r="2889" spans="1:6" x14ac:dyDescent="0.3">
      <c r="A2889">
        <v>80580</v>
      </c>
      <c r="B2889" t="s">
        <v>3070</v>
      </c>
      <c r="C2889" t="s">
        <v>3007</v>
      </c>
      <c r="D2889" t="str">
        <f>VLOOKUP(Tabela1[[#This Row],[Licença]],[1]DoB!$A$1:$O$5010,8,FALSE)</f>
        <v>01-01-1959</v>
      </c>
      <c r="E2889">
        <f>YEAR(Tabela1[[#This Row],[DoB]])</f>
        <v>1959</v>
      </c>
      <c r="F2889" t="str">
        <f>IFERROR(VLOOKUP(Tabela1[[#This Row],[Ano]],[1]Escalões!$B$2:$C$72,2,FALSE),0)</f>
        <v>Vet VI</v>
      </c>
    </row>
    <row r="2892" spans="1:6" x14ac:dyDescent="0.3">
      <c r="B2892" t="s">
        <v>3071</v>
      </c>
      <c r="C2892" t="s">
        <v>3072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Lista</vt:lpstr>
      <vt:lpstr>dob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Competições FPTM</dc:creator>
  <cp:lastModifiedBy>Competições FPTM</cp:lastModifiedBy>
  <cp:lastPrinted>2025-05-20T14:23:12Z</cp:lastPrinted>
  <dcterms:created xsi:type="dcterms:W3CDTF">2015-06-05T18:17:20Z</dcterms:created>
  <dcterms:modified xsi:type="dcterms:W3CDTF">2025-05-20T14:27:33Z</dcterms:modified>
</cp:coreProperties>
</file>